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https://morningstaronline-my.sharepoint.com/personal/mallesh_lalseragu_morningstar_com/Documents/My Learnings/CoachX/Excel/"/>
    </mc:Choice>
  </mc:AlternateContent>
  <xr:revisionPtr revIDLastSave="203" documentId="11_2808514A623B275902C1D485E6FBDC7DB727D566" xr6:coauthVersionLast="47" xr6:coauthVersionMax="47" xr10:uidLastSave="{05A05C86-0E7D-4839-B585-45A01249129C}"/>
  <bookViews>
    <workbookView xWindow="-120" yWindow="-120" windowWidth="29040" windowHeight="15720" activeTab="1" xr2:uid="{00000000-000D-0000-FFFF-FFFF00000000}"/>
  </bookViews>
  <sheets>
    <sheet name="Problem Statement" sheetId="1" r:id="rId1"/>
    <sheet name="Logical" sheetId="2" r:id="rId2"/>
  </sheets>
  <definedNames>
    <definedName name="_xlnm._FilterDatabase" localSheetId="1" hidden="1">Logical!$A$3:$V$149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6" roundtripDataSignature="AMtx7miRoi4usoawcT9dNf8OpVXhCnjfKA=="/>
    </ext>
  </extLst>
</workbook>
</file>

<file path=xl/calcChain.xml><?xml version="1.0" encoding="utf-8"?>
<calcChain xmlns="http://schemas.openxmlformats.org/spreadsheetml/2006/main">
  <c r="R4" i="2" l="1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115" i="2"/>
  <c r="V116" i="2"/>
  <c r="V117" i="2"/>
  <c r="V118" i="2"/>
  <c r="V119" i="2"/>
  <c r="V120" i="2"/>
  <c r="V121" i="2"/>
  <c r="V122" i="2"/>
  <c r="V123" i="2"/>
  <c r="V124" i="2"/>
  <c r="V125" i="2"/>
  <c r="V126" i="2"/>
  <c r="V127" i="2"/>
  <c r="V128" i="2"/>
  <c r="V129" i="2"/>
  <c r="V130" i="2"/>
  <c r="V131" i="2"/>
  <c r="V132" i="2"/>
  <c r="V133" i="2"/>
  <c r="V134" i="2"/>
  <c r="V135" i="2"/>
  <c r="V136" i="2"/>
  <c r="V137" i="2"/>
  <c r="V138" i="2"/>
  <c r="V139" i="2"/>
  <c r="V140" i="2"/>
  <c r="V141" i="2"/>
  <c r="V142" i="2"/>
  <c r="V143" i="2"/>
  <c r="V144" i="2"/>
  <c r="V145" i="2"/>
  <c r="V146" i="2"/>
  <c r="V147" i="2"/>
  <c r="V148" i="2"/>
  <c r="V149" i="2"/>
  <c r="V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U121" i="2"/>
  <c r="U122" i="2"/>
  <c r="U123" i="2"/>
  <c r="U124" i="2"/>
  <c r="U125" i="2"/>
  <c r="U126" i="2"/>
  <c r="U127" i="2"/>
  <c r="U128" i="2"/>
  <c r="U129" i="2"/>
  <c r="U130" i="2"/>
  <c r="U131" i="2"/>
  <c r="U132" i="2"/>
  <c r="U133" i="2"/>
  <c r="U134" i="2"/>
  <c r="U135" i="2"/>
  <c r="U136" i="2"/>
  <c r="U137" i="2"/>
  <c r="U138" i="2"/>
  <c r="U139" i="2"/>
  <c r="U140" i="2"/>
  <c r="U141" i="2"/>
  <c r="U142" i="2"/>
  <c r="U143" i="2"/>
  <c r="U144" i="2"/>
  <c r="U145" i="2"/>
  <c r="U146" i="2"/>
  <c r="U147" i="2"/>
  <c r="U148" i="2"/>
  <c r="U149" i="2"/>
  <c r="U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4" i="2"/>
  <c r="V114" i="2" l="1"/>
  <c r="S114" i="2"/>
  <c r="R114" i="2"/>
  <c r="R149" i="2"/>
  <c r="S149" i="2"/>
  <c r="V36" i="2"/>
  <c r="S36" i="2"/>
  <c r="R36" i="2"/>
</calcChain>
</file>

<file path=xl/sharedStrings.xml><?xml version="1.0" encoding="utf-8"?>
<sst xmlns="http://schemas.openxmlformats.org/spreadsheetml/2006/main" count="1804" uniqueCount="721">
  <si>
    <t>Given Dataset containing employee details with employee-code, experience, department, city, salaries etc. You are suppose to use logical functions according to the actions with condition given below and evaluate the solution into the logical sheet given below.</t>
  </si>
  <si>
    <t>Actions</t>
  </si>
  <si>
    <t>Condition</t>
  </si>
  <si>
    <t>Action 1</t>
  </si>
  <si>
    <t>Terminate the employee whose performance is</t>
  </si>
  <si>
    <t>Very Poor</t>
  </si>
  <si>
    <t>Action 2</t>
  </si>
  <si>
    <t>Give 5% bonus to employee having rating as</t>
  </si>
  <si>
    <t>Very Good</t>
  </si>
  <si>
    <t>Action 3</t>
  </si>
  <si>
    <t>Display the salary grouping based on condition</t>
  </si>
  <si>
    <t>Less than 40000-Low
41000 to 80000- Mid
Above 80000- High</t>
  </si>
  <si>
    <t>Action 4</t>
  </si>
  <si>
    <t>Give option of Work from Home to</t>
  </si>
  <si>
    <t>HR and Mumbai</t>
  </si>
  <si>
    <t>Action 5</t>
  </si>
  <si>
    <t>HR or Finance</t>
  </si>
  <si>
    <t>Action 6</t>
  </si>
  <si>
    <t>Give Increment based on performance</t>
  </si>
  <si>
    <t>Very Good:15%
Good: 12%
Average: 10%
Else: Not applicable</t>
  </si>
  <si>
    <t xml:space="preserve">Click here to </t>
  </si>
  <si>
    <t>Go to the sheet- Logical</t>
  </si>
  <si>
    <t>Employee Details</t>
  </si>
  <si>
    <t>Emp Code</t>
  </si>
  <si>
    <t>Emp First Name</t>
  </si>
  <si>
    <t>Emp Middle Name</t>
  </si>
  <si>
    <t>Emp Last Name</t>
  </si>
  <si>
    <t>Date of Birth</t>
  </si>
  <si>
    <t>Date of Joining</t>
  </si>
  <si>
    <t>Experience</t>
  </si>
  <si>
    <t>Branch Code</t>
  </si>
  <si>
    <t>Branch Name</t>
  </si>
  <si>
    <t>Phone No.</t>
  </si>
  <si>
    <t>Dept Code</t>
  </si>
  <si>
    <t>Department Name</t>
  </si>
  <si>
    <t>Education</t>
  </si>
  <si>
    <t>Rating</t>
  </si>
  <si>
    <t>Gender</t>
  </si>
  <si>
    <t>Total Salary</t>
  </si>
  <si>
    <t>EMP-95480</t>
  </si>
  <si>
    <t>YASH</t>
  </si>
  <si>
    <t>ADESH</t>
  </si>
  <si>
    <t>KUMAR</t>
  </si>
  <si>
    <t>Loc-1003</t>
  </si>
  <si>
    <t>NAGPUR</t>
  </si>
  <si>
    <t>79203827xx</t>
  </si>
  <si>
    <t>Dept-103</t>
  </si>
  <si>
    <t>FINANCE</t>
  </si>
  <si>
    <t>Mcom</t>
  </si>
  <si>
    <t>Male</t>
  </si>
  <si>
    <t>EMP-95444</t>
  </si>
  <si>
    <t>SUKANYA</t>
  </si>
  <si>
    <t>AJAY</t>
  </si>
  <si>
    <t>DHANANJAY</t>
  </si>
  <si>
    <t>Loc-1001</t>
  </si>
  <si>
    <t>DELHI</t>
  </si>
  <si>
    <t>79221649xx</t>
  </si>
  <si>
    <t>MBA</t>
  </si>
  <si>
    <t>Good</t>
  </si>
  <si>
    <t>Female</t>
  </si>
  <si>
    <t>EMP-95504</t>
  </si>
  <si>
    <t>VAIBHAVI</t>
  </si>
  <si>
    <t>SHEKHAR</t>
  </si>
  <si>
    <t>Loc-1004</t>
  </si>
  <si>
    <t>MUMBAI</t>
  </si>
  <si>
    <t>79212738xx</t>
  </si>
  <si>
    <t>Dept-102</t>
  </si>
  <si>
    <t>HR</t>
  </si>
  <si>
    <t>ICWA</t>
  </si>
  <si>
    <t>EMP-95462</t>
  </si>
  <si>
    <t>SHIVANI</t>
  </si>
  <si>
    <t>AJIT</t>
  </si>
  <si>
    <t>RITESH</t>
  </si>
  <si>
    <t>Loc-1002</t>
  </si>
  <si>
    <t>BANGALORE</t>
  </si>
  <si>
    <t>79230559xx</t>
  </si>
  <si>
    <t>M S</t>
  </si>
  <si>
    <t>EMP-95481</t>
  </si>
  <si>
    <t>SHEETAL</t>
  </si>
  <si>
    <t>ANAND</t>
  </si>
  <si>
    <t>AWALGAONKAR</t>
  </si>
  <si>
    <t>79239470xx</t>
  </si>
  <si>
    <t>Dept-101</t>
  </si>
  <si>
    <t>PRODUCTION</t>
  </si>
  <si>
    <t>B.E</t>
  </si>
  <si>
    <t>Not Rated</t>
  </si>
  <si>
    <t>EMP-95505</t>
  </si>
  <si>
    <t>SAYANTAN</t>
  </si>
  <si>
    <t>GAWANDE</t>
  </si>
  <si>
    <t>79248381xx</t>
  </si>
  <si>
    <t>PGDBM</t>
  </si>
  <si>
    <t>Average</t>
  </si>
  <si>
    <t>EMP-95544</t>
  </si>
  <si>
    <t>SANTOSH</t>
  </si>
  <si>
    <t>ANANDKUMAR</t>
  </si>
  <si>
    <t>GADEKAR</t>
  </si>
  <si>
    <t>Loc-1005</t>
  </si>
  <si>
    <t>CHENNAI</t>
  </si>
  <si>
    <t>79257292xx</t>
  </si>
  <si>
    <t>Dept-104</t>
  </si>
  <si>
    <t>MARKETING</t>
  </si>
  <si>
    <t>EMP-95506</t>
  </si>
  <si>
    <t>SANKET</t>
  </si>
  <si>
    <t>ANIL</t>
  </si>
  <si>
    <t>KELKAR</t>
  </si>
  <si>
    <t>79266203xx</t>
  </si>
  <si>
    <t>Dept-105</t>
  </si>
  <si>
    <t>ADMIN</t>
  </si>
  <si>
    <t>EMP-95545</t>
  </si>
  <si>
    <t>SACHIN</t>
  </si>
  <si>
    <t>SHARMA</t>
  </si>
  <si>
    <t>79275114xx</t>
  </si>
  <si>
    <t>MCOM</t>
  </si>
  <si>
    <t>Poor</t>
  </si>
  <si>
    <t>EMP-95507</t>
  </si>
  <si>
    <t>RITIKA</t>
  </si>
  <si>
    <t>ARJUN</t>
  </si>
  <si>
    <t>FADKE</t>
  </si>
  <si>
    <t>79284025xx</t>
  </si>
  <si>
    <t>EMP-95546</t>
  </si>
  <si>
    <t>ASHISH</t>
  </si>
  <si>
    <t>GARUD</t>
  </si>
  <si>
    <t>79292936xx</t>
  </si>
  <si>
    <t>Msc</t>
  </si>
  <si>
    <t>EMP-95508</t>
  </si>
  <si>
    <t>PRIYANKA</t>
  </si>
  <si>
    <t>ASHOK</t>
  </si>
  <si>
    <t>DESHPANDE</t>
  </si>
  <si>
    <t>79301847xx</t>
  </si>
  <si>
    <t>CS</t>
  </si>
  <si>
    <t>EMP-95547</t>
  </si>
  <si>
    <t>MITTAL</t>
  </si>
  <si>
    <t>79310758xx</t>
  </si>
  <si>
    <t>EMP-95445</t>
  </si>
  <si>
    <t>YEOLE</t>
  </si>
  <si>
    <t>79319668xx</t>
  </si>
  <si>
    <t>M.E</t>
  </si>
  <si>
    <t>EMP-95463</t>
  </si>
  <si>
    <t>ATULKUMAR</t>
  </si>
  <si>
    <t>WAJE</t>
  </si>
  <si>
    <t>79328579xx</t>
  </si>
  <si>
    <t>EMP-95482</t>
  </si>
  <si>
    <t>PRATIKSHA</t>
  </si>
  <si>
    <t>AVINASH</t>
  </si>
  <si>
    <t>WABLE</t>
  </si>
  <si>
    <t>79337490xx</t>
  </si>
  <si>
    <t>EMP-95509</t>
  </si>
  <si>
    <t>PRATIK</t>
  </si>
  <si>
    <t>BAJRANG</t>
  </si>
  <si>
    <t>VARMA</t>
  </si>
  <si>
    <t>79346401xx</t>
  </si>
  <si>
    <t>BCA</t>
  </si>
  <si>
    <t>EMP-95446</t>
  </si>
  <si>
    <t>POONAM</t>
  </si>
  <si>
    <t>BALAPRASAD</t>
  </si>
  <si>
    <t>79355312xx</t>
  </si>
  <si>
    <t>EMP-95464</t>
  </si>
  <si>
    <t>OMKAR</t>
  </si>
  <si>
    <t>BASAPPA</t>
  </si>
  <si>
    <t>VARAK</t>
  </si>
  <si>
    <t>79364223xx</t>
  </si>
  <si>
    <t>BBM</t>
  </si>
  <si>
    <t>EMP-95483</t>
  </si>
  <si>
    <t>NIDHISH</t>
  </si>
  <si>
    <t>BHAGWANDAS</t>
  </si>
  <si>
    <t>UNECHA</t>
  </si>
  <si>
    <t>79373134xx</t>
  </si>
  <si>
    <t>CA</t>
  </si>
  <si>
    <t>EMP-95510</t>
  </si>
  <si>
    <t>MAYUR</t>
  </si>
  <si>
    <t>BHANDARI</t>
  </si>
  <si>
    <t>UNAWANE</t>
  </si>
  <si>
    <t>79382045xx</t>
  </si>
  <si>
    <t>EMP-95548</t>
  </si>
  <si>
    <t>BHAUSAHEB</t>
  </si>
  <si>
    <t>TAPDIYA</t>
  </si>
  <si>
    <t>79390956xx</t>
  </si>
  <si>
    <t>EMP-95578</t>
  </si>
  <si>
    <t>JUGAL</t>
  </si>
  <si>
    <t>BHUSHAN</t>
  </si>
  <si>
    <t>TAMBE</t>
  </si>
  <si>
    <t>Loc-1006</t>
  </si>
  <si>
    <t>PUNE</t>
  </si>
  <si>
    <t>79399867xx</t>
  </si>
  <si>
    <t>EMP-95549</t>
  </si>
  <si>
    <t>JEENAL</t>
  </si>
  <si>
    <t>CHADRAKANT</t>
  </si>
  <si>
    <t>SUDAME</t>
  </si>
  <si>
    <t>79408777xx</t>
  </si>
  <si>
    <t>EMP-95579</t>
  </si>
  <si>
    <t>HRISHIKESH</t>
  </si>
  <si>
    <t>CHANDRASHEKHAR</t>
  </si>
  <si>
    <t>SHRISHRIMAL</t>
  </si>
  <si>
    <t>79417688xx</t>
  </si>
  <si>
    <t>EMP-95550</t>
  </si>
  <si>
    <t>DIVYA</t>
  </si>
  <si>
    <t>DAS</t>
  </si>
  <si>
    <t>SHINDE</t>
  </si>
  <si>
    <t>79426599xx</t>
  </si>
  <si>
    <t>EMP-95484</t>
  </si>
  <si>
    <t>CHETAN</t>
  </si>
  <si>
    <t>DASHRATH</t>
  </si>
  <si>
    <t>79435510xx</t>
  </si>
  <si>
    <t>EMP-95511</t>
  </si>
  <si>
    <t>BHAKTI</t>
  </si>
  <si>
    <t>DATTATRAY</t>
  </si>
  <si>
    <t>79444421xx</t>
  </si>
  <si>
    <t>EMP-95465</t>
  </si>
  <si>
    <t>AYAJSAIYAD</t>
  </si>
  <si>
    <t>DEEPAK</t>
  </si>
  <si>
    <t>79462243xx</t>
  </si>
  <si>
    <t>EMP-95485</t>
  </si>
  <si>
    <t>79471154xx</t>
  </si>
  <si>
    <t>EMP-95447</t>
  </si>
  <si>
    <t>AYODHYA</t>
  </si>
  <si>
    <t>SHENDE</t>
  </si>
  <si>
    <t>79453332xx</t>
  </si>
  <si>
    <t>EMP-95512</t>
  </si>
  <si>
    <t>AKSHAT</t>
  </si>
  <si>
    <t>DILIP</t>
  </si>
  <si>
    <t>SHAH</t>
  </si>
  <si>
    <t>79480065xx</t>
  </si>
  <si>
    <t>EMP-95551</t>
  </si>
  <si>
    <t>AKASH</t>
  </si>
  <si>
    <t>DINESH</t>
  </si>
  <si>
    <t>79488976xx</t>
  </si>
  <si>
    <t/>
  </si>
  <si>
    <t>EMP-95552</t>
  </si>
  <si>
    <t>ADITI</t>
  </si>
  <si>
    <t>FEROZ</t>
  </si>
  <si>
    <t>79497886xx</t>
  </si>
  <si>
    <t>EMP-95514</t>
  </si>
  <si>
    <t>YOGESH</t>
  </si>
  <si>
    <t>GAJENDRA</t>
  </si>
  <si>
    <t>79506797xx</t>
  </si>
  <si>
    <t>EMP-95553</t>
  </si>
  <si>
    <t>GAUTAM</t>
  </si>
  <si>
    <t>79515708xx</t>
  </si>
  <si>
    <t>EMP-95515</t>
  </si>
  <si>
    <t>VIPUL</t>
  </si>
  <si>
    <t>GOPAL</t>
  </si>
  <si>
    <t>SAWANT</t>
  </si>
  <si>
    <t>79524619xx</t>
  </si>
  <si>
    <t>Bsc</t>
  </si>
  <si>
    <t>EMP-95554</t>
  </si>
  <si>
    <t>SUJEYA</t>
  </si>
  <si>
    <t>GUPTA</t>
  </si>
  <si>
    <t>SAWADE</t>
  </si>
  <si>
    <t>79533530xx</t>
  </si>
  <si>
    <t>EMP-95448</t>
  </si>
  <si>
    <t>SOMAY</t>
  </si>
  <si>
    <t>GYARSILAL</t>
  </si>
  <si>
    <t>SATPUTE</t>
  </si>
  <si>
    <t>79542441xx</t>
  </si>
  <si>
    <t>EMP-95466</t>
  </si>
  <si>
    <t>SHWETA</t>
  </si>
  <si>
    <t>HAMBIRRAO</t>
  </si>
  <si>
    <t>SATHE</t>
  </si>
  <si>
    <t>79551352xx</t>
  </si>
  <si>
    <t>EMP-95486</t>
  </si>
  <si>
    <t>Shubhrata</t>
  </si>
  <si>
    <t>HANUMANT</t>
  </si>
  <si>
    <t>SANKHLA</t>
  </si>
  <si>
    <t>79560263xx</t>
  </si>
  <si>
    <t>EMP-95516</t>
  </si>
  <si>
    <t>SHASHWAT</t>
  </si>
  <si>
    <t>HARESH</t>
  </si>
  <si>
    <t>SALUNKE</t>
  </si>
  <si>
    <t>79569174xx</t>
  </si>
  <si>
    <t>EMP-95487</t>
  </si>
  <si>
    <t>RUSHABH</t>
  </si>
  <si>
    <t>HEMANT</t>
  </si>
  <si>
    <t>RODE</t>
  </si>
  <si>
    <t>79578085xx</t>
  </si>
  <si>
    <t>EMP-95517</t>
  </si>
  <si>
    <t>RUCHIRA</t>
  </si>
  <si>
    <t>HUSSAIN</t>
  </si>
  <si>
    <t>REDDY</t>
  </si>
  <si>
    <t>79586995xx</t>
  </si>
  <si>
    <t>EMP-95449</t>
  </si>
  <si>
    <t>ROHIT</t>
  </si>
  <si>
    <t>ISHWAR</t>
  </si>
  <si>
    <t>RATHI</t>
  </si>
  <si>
    <t>79595906xx</t>
  </si>
  <si>
    <t>EMP-95467</t>
  </si>
  <si>
    <t>PUSULURI</t>
  </si>
  <si>
    <t>JAGDISH</t>
  </si>
  <si>
    <t>79604817xx</t>
  </si>
  <si>
    <t>EMP-95488</t>
  </si>
  <si>
    <t>PURVA</t>
  </si>
  <si>
    <t>JANGBAHADUR</t>
  </si>
  <si>
    <t>RALKAR</t>
  </si>
  <si>
    <t>79613728xx</t>
  </si>
  <si>
    <t>EMP-95518</t>
  </si>
  <si>
    <t>JAYESH</t>
  </si>
  <si>
    <t>PURANDARE</t>
  </si>
  <si>
    <t>79622639xx</t>
  </si>
  <si>
    <t>EMP-95556</t>
  </si>
  <si>
    <t>POOJA</t>
  </si>
  <si>
    <t>JITENDRA</t>
  </si>
  <si>
    <t>PHARATE</t>
  </si>
  <si>
    <t>79649372xx</t>
  </si>
  <si>
    <t>EMP-95519</t>
  </si>
  <si>
    <t>POTE</t>
  </si>
  <si>
    <t>79640461xx</t>
  </si>
  <si>
    <t>EMP-95555</t>
  </si>
  <si>
    <t>PRANSHUL</t>
  </si>
  <si>
    <t>PRASAD</t>
  </si>
  <si>
    <t>79631550xx</t>
  </si>
  <si>
    <t>EMP-95520</t>
  </si>
  <si>
    <t>NEIL</t>
  </si>
  <si>
    <t>KAILASH</t>
  </si>
  <si>
    <t>PATIL</t>
  </si>
  <si>
    <t>79658283xx</t>
  </si>
  <si>
    <t>EMP-95557</t>
  </si>
  <si>
    <t>MURTAZA</t>
  </si>
  <si>
    <t>KAUR</t>
  </si>
  <si>
    <t>PARMAR</t>
  </si>
  <si>
    <t>79667194xx</t>
  </si>
  <si>
    <t>BCOM</t>
  </si>
  <si>
    <t>EMP-95521</t>
  </si>
  <si>
    <t>KAUSAR</t>
  </si>
  <si>
    <t>PARDESHI</t>
  </si>
  <si>
    <t>79676104xx</t>
  </si>
  <si>
    <t>EMP-95558</t>
  </si>
  <si>
    <t>MANAS</t>
  </si>
  <si>
    <t>KHANDU</t>
  </si>
  <si>
    <t>PARAKH</t>
  </si>
  <si>
    <t>79685015xx</t>
  </si>
  <si>
    <t>EMP-95450</t>
  </si>
  <si>
    <t>MADHURA</t>
  </si>
  <si>
    <t>Kshirsagar</t>
  </si>
  <si>
    <t>PANDIT</t>
  </si>
  <si>
    <t>79693926xx</t>
  </si>
  <si>
    <t>EMP-95468</t>
  </si>
  <si>
    <t>KAWALJEET</t>
  </si>
  <si>
    <t>PALAN</t>
  </si>
  <si>
    <t>79702837xx</t>
  </si>
  <si>
    <t>EMP-95489</t>
  </si>
  <si>
    <t>KALPESH</t>
  </si>
  <si>
    <t>LAXMAN</t>
  </si>
  <si>
    <t>OSWAL</t>
  </si>
  <si>
    <t>79711748xx</t>
  </si>
  <si>
    <t>EMP-95522</t>
  </si>
  <si>
    <t>GOVIND</t>
  </si>
  <si>
    <t>M</t>
  </si>
  <si>
    <t>NOTANI</t>
  </si>
  <si>
    <t>79720659xx</t>
  </si>
  <si>
    <t>EMP-95469</t>
  </si>
  <si>
    <t>DEVIKA</t>
  </si>
  <si>
    <t>MADAN</t>
  </si>
  <si>
    <t>MURTHY</t>
  </si>
  <si>
    <t>79738481xx</t>
  </si>
  <si>
    <t>EMP-95451</t>
  </si>
  <si>
    <t>DISHA</t>
  </si>
  <si>
    <t>NAIK</t>
  </si>
  <si>
    <t>79729570xx</t>
  </si>
  <si>
    <t>EMP-95490</t>
  </si>
  <si>
    <t>DARSHAN</t>
  </si>
  <si>
    <t>MADHAVRAO</t>
  </si>
  <si>
    <t>MUNDADA</t>
  </si>
  <si>
    <t>79747392xx</t>
  </si>
  <si>
    <t>EMP-95523</t>
  </si>
  <si>
    <t>CHAITANYA</t>
  </si>
  <si>
    <t>MAHAVIR</t>
  </si>
  <si>
    <t>MULIK</t>
  </si>
  <si>
    <t>79756303xx</t>
  </si>
  <si>
    <t>EMP-95580</t>
  </si>
  <si>
    <t>ANOUSHKA</t>
  </si>
  <si>
    <t>MAHESH</t>
  </si>
  <si>
    <t>MIRAJKAR</t>
  </si>
  <si>
    <t>79774124xx</t>
  </si>
  <si>
    <t>EMP-95559</t>
  </si>
  <si>
    <t>BHAVESH</t>
  </si>
  <si>
    <t>MORE</t>
  </si>
  <si>
    <t>79765213xx</t>
  </si>
  <si>
    <t>EMP-95560</t>
  </si>
  <si>
    <t>ANJALI</t>
  </si>
  <si>
    <t>MAHESHWARI</t>
  </si>
  <si>
    <t>MANGLANI</t>
  </si>
  <si>
    <t>79783035xx</t>
  </si>
  <si>
    <t>EMP-95581</t>
  </si>
  <si>
    <t>ANAGHA</t>
  </si>
  <si>
    <t>MANISH</t>
  </si>
  <si>
    <t>MANGHARAMANI</t>
  </si>
  <si>
    <t>79791946xx</t>
  </si>
  <si>
    <t>EMP-95524</t>
  </si>
  <si>
    <t>MANOJ</t>
  </si>
  <si>
    <t>LOKHANDE</t>
  </si>
  <si>
    <t>79818679xx</t>
  </si>
  <si>
    <t>EMP-95491</t>
  </si>
  <si>
    <t>79809768xx</t>
  </si>
  <si>
    <t>EMP-95561</t>
  </si>
  <si>
    <t>AKSHAY</t>
  </si>
  <si>
    <t>MALU</t>
  </si>
  <si>
    <t>79800857xx</t>
  </si>
  <si>
    <t>EMP-95470</t>
  </si>
  <si>
    <t>MARUTI</t>
  </si>
  <si>
    <t>LATHI</t>
  </si>
  <si>
    <t>79836501xx</t>
  </si>
  <si>
    <t>EMP-95452</t>
  </si>
  <si>
    <t>ADITYA</t>
  </si>
  <si>
    <t>LIMAYE</t>
  </si>
  <si>
    <t>79827590xx</t>
  </si>
  <si>
    <t>EMP-95492</t>
  </si>
  <si>
    <t>VIRAJ</t>
  </si>
  <si>
    <t>MILIND</t>
  </si>
  <si>
    <t>LANDE</t>
  </si>
  <si>
    <t>79845412xx</t>
  </si>
  <si>
    <t>EMP-95525</t>
  </si>
  <si>
    <t>VAISHNAVI</t>
  </si>
  <si>
    <t>MULEY</t>
  </si>
  <si>
    <t>LAHOTI</t>
  </si>
  <si>
    <t>79854322xx</t>
  </si>
  <si>
    <t>EMP-95453</t>
  </si>
  <si>
    <t>TRISHA</t>
  </si>
  <si>
    <t>NAGARAJAN</t>
  </si>
  <si>
    <t>79863233xx</t>
  </si>
  <si>
    <t>EMP-95471</t>
  </si>
  <si>
    <t>TAPAN</t>
  </si>
  <si>
    <t>NAGESH</t>
  </si>
  <si>
    <t>KULKARNI</t>
  </si>
  <si>
    <t>79872144xx</t>
  </si>
  <si>
    <t>EMP-95493</t>
  </si>
  <si>
    <t>SHUBHADA</t>
  </si>
  <si>
    <t>NANASO</t>
  </si>
  <si>
    <t>79881055xx</t>
  </si>
  <si>
    <t>EMP-95526</t>
  </si>
  <si>
    <t>SHREYA</t>
  </si>
  <si>
    <t>NANDKUMAR</t>
  </si>
  <si>
    <t>79889966xx</t>
  </si>
  <si>
    <t>EMP-95539</t>
  </si>
  <si>
    <t>SHANTANU</t>
  </si>
  <si>
    <t>NARESH</t>
  </si>
  <si>
    <t>KUKREJA</t>
  </si>
  <si>
    <t>99492124xx</t>
  </si>
  <si>
    <t>EMP-95537</t>
  </si>
  <si>
    <t>SAMIKSHA</t>
  </si>
  <si>
    <t>NITIN</t>
  </si>
  <si>
    <t>KSHIRSAGAR</t>
  </si>
  <si>
    <t>98583146xx</t>
  </si>
  <si>
    <t>EMP-95536</t>
  </si>
  <si>
    <t>SAHIL</t>
  </si>
  <si>
    <t>OMPRAKASH</t>
  </si>
  <si>
    <t>KOTAK</t>
  </si>
  <si>
    <t>97674168xx</t>
  </si>
  <si>
    <t>EMP-95500</t>
  </si>
  <si>
    <t>SAGAR</t>
  </si>
  <si>
    <t>KORANAHALLI</t>
  </si>
  <si>
    <t>96765190xx</t>
  </si>
  <si>
    <t>EMP-95499</t>
  </si>
  <si>
    <t>RENUKA</t>
  </si>
  <si>
    <t>PANDURANG</t>
  </si>
  <si>
    <t>KILLEDAR</t>
  </si>
  <si>
    <t>95856212xx</t>
  </si>
  <si>
    <t>EMP-95588</t>
  </si>
  <si>
    <t>RAMA</t>
  </si>
  <si>
    <t>PANKAJ</t>
  </si>
  <si>
    <t>KHANDELWAL</t>
  </si>
  <si>
    <t>94947234xx</t>
  </si>
  <si>
    <t>EMP-95532</t>
  </si>
  <si>
    <t>RAJENDRA</t>
  </si>
  <si>
    <t>PRADEEP</t>
  </si>
  <si>
    <t>94038257xx</t>
  </si>
  <si>
    <t>EMP-95475</t>
  </si>
  <si>
    <t>PRADIP</t>
  </si>
  <si>
    <t>KELANI</t>
  </si>
  <si>
    <t>93129279xx</t>
  </si>
  <si>
    <t>EMP-95458</t>
  </si>
  <si>
    <t>PRATYANJA</t>
  </si>
  <si>
    <t>PRAKASH</t>
  </si>
  <si>
    <t>KATE</t>
  </si>
  <si>
    <t>92220301xx</t>
  </si>
  <si>
    <t>EMP-95497</t>
  </si>
  <si>
    <t>KANADE</t>
  </si>
  <si>
    <t>91311323xx</t>
  </si>
  <si>
    <t>EMP-95496</t>
  </si>
  <si>
    <t>PRATAP</t>
  </si>
  <si>
    <t>KALE</t>
  </si>
  <si>
    <t>90402345xx</t>
  </si>
  <si>
    <t>EMP-95584</t>
  </si>
  <si>
    <t>PRAVIN</t>
  </si>
  <si>
    <t>JOSHI</t>
  </si>
  <si>
    <t>88584389xx</t>
  </si>
  <si>
    <t>EMP-95585</t>
  </si>
  <si>
    <t>KADAM</t>
  </si>
  <si>
    <t>89493367xx</t>
  </si>
  <si>
    <t>EMP-95529</t>
  </si>
  <si>
    <t>PURUSHOTTAM</t>
  </si>
  <si>
    <t>87675411xx</t>
  </si>
  <si>
    <t>EMP-95495</t>
  </si>
  <si>
    <t>NISHA</t>
  </si>
  <si>
    <t>RACHUAPPA</t>
  </si>
  <si>
    <t>86766433xx</t>
  </si>
  <si>
    <t>EMP-95456</t>
  </si>
  <si>
    <t>MRUNMAYEE</t>
  </si>
  <si>
    <t>RAJARAM</t>
  </si>
  <si>
    <t>JOGLEKAR</t>
  </si>
  <si>
    <t>85857455xx</t>
  </si>
  <si>
    <t>EMP-95455</t>
  </si>
  <si>
    <t>MOKSHA</t>
  </si>
  <si>
    <t>RAJEEV</t>
  </si>
  <si>
    <t>JAIN</t>
  </si>
  <si>
    <t>84948477xx</t>
  </si>
  <si>
    <t>EMP-95472</t>
  </si>
  <si>
    <t>MEGH</t>
  </si>
  <si>
    <t>JAGTAP</t>
  </si>
  <si>
    <t>84039500xx</t>
  </si>
  <si>
    <t>EMP-95583</t>
  </si>
  <si>
    <t>KSHITIJA</t>
  </si>
  <si>
    <t>RAJESH</t>
  </si>
  <si>
    <t>GUNJAL</t>
  </si>
  <si>
    <t>81312566xx</t>
  </si>
  <si>
    <t>EMP-95564</t>
  </si>
  <si>
    <t>KUNAL</t>
  </si>
  <si>
    <t>82221544xx</t>
  </si>
  <si>
    <t>EMP-95527</t>
  </si>
  <si>
    <t>MANALI</t>
  </si>
  <si>
    <t>JADHAV</t>
  </si>
  <si>
    <t>83130522xx</t>
  </si>
  <si>
    <t>EMP-95582</t>
  </si>
  <si>
    <t>HARDIK</t>
  </si>
  <si>
    <t>RAJKUMAR</t>
  </si>
  <si>
    <t>GOKULE</t>
  </si>
  <si>
    <t>80403588xx</t>
  </si>
  <si>
    <t>EMP-95513</t>
  </si>
  <si>
    <t>GAURAV</t>
  </si>
  <si>
    <t>RAMAN</t>
  </si>
  <si>
    <t>GOKARN</t>
  </si>
  <si>
    <t>79494610xx</t>
  </si>
  <si>
    <t>BBA</t>
  </si>
  <si>
    <t>EMP-95542</t>
  </si>
  <si>
    <t>DEBOLINA</t>
  </si>
  <si>
    <t>RAMCHANDRA</t>
  </si>
  <si>
    <t>GODHANE</t>
  </si>
  <si>
    <t>78585632xx</t>
  </si>
  <si>
    <t>EMP-95443</t>
  </si>
  <si>
    <t>ASHWINI</t>
  </si>
  <si>
    <t>RAMESH</t>
  </si>
  <si>
    <t>GHATE</t>
  </si>
  <si>
    <t>76747676xx</t>
  </si>
  <si>
    <t>EMP-95503</t>
  </si>
  <si>
    <t>BHAGYASHRI</t>
  </si>
  <si>
    <t>GHOMAN</t>
  </si>
  <si>
    <t>77676654xx</t>
  </si>
  <si>
    <t>EMP-95540</t>
  </si>
  <si>
    <t>ARATI</t>
  </si>
  <si>
    <t>RAMESHRAO</t>
  </si>
  <si>
    <t>GAWADE</t>
  </si>
  <si>
    <t>99891970xx</t>
  </si>
  <si>
    <t>EMP-95575</t>
  </si>
  <si>
    <t>ANKIT</t>
  </si>
  <si>
    <t>SAJJAD</t>
  </si>
  <si>
    <t>GAVHANE</t>
  </si>
  <si>
    <t>98791870xx</t>
  </si>
  <si>
    <t>EMP-95574</t>
  </si>
  <si>
    <t>AAKASH</t>
  </si>
  <si>
    <t>SAMBHAJI</t>
  </si>
  <si>
    <t>GATTANI</t>
  </si>
  <si>
    <t>97691770xx</t>
  </si>
  <si>
    <t>EMP-95498</t>
  </si>
  <si>
    <t>SHUBHI</t>
  </si>
  <si>
    <t>SANJAY</t>
  </si>
  <si>
    <t>FARATE</t>
  </si>
  <si>
    <t>93291369xx</t>
  </si>
  <si>
    <t>EMP-95569</t>
  </si>
  <si>
    <t>TEJASWI</t>
  </si>
  <si>
    <t>GAIKWAD</t>
  </si>
  <si>
    <t>94391469xx</t>
  </si>
  <si>
    <t>EMP-95571</t>
  </si>
  <si>
    <t>95491569xx</t>
  </si>
  <si>
    <t>EMP-95476</t>
  </si>
  <si>
    <t>GARG</t>
  </si>
  <si>
    <t>96591669xx</t>
  </si>
  <si>
    <t>EMP-95531</t>
  </si>
  <si>
    <t>SHUBHAM</t>
  </si>
  <si>
    <t>DUDHEDIA</t>
  </si>
  <si>
    <t>92191269xx</t>
  </si>
  <si>
    <t>EMP-95586</t>
  </si>
  <si>
    <t>SETHUNATH</t>
  </si>
  <si>
    <t>DOSHI</t>
  </si>
  <si>
    <t>91091168xx</t>
  </si>
  <si>
    <t>EMP-95567</t>
  </si>
  <si>
    <t>SHIVAM</t>
  </si>
  <si>
    <t>SHARAD</t>
  </si>
  <si>
    <t>DHAGEKAR</t>
  </si>
  <si>
    <t>89991068xx</t>
  </si>
  <si>
    <t>EMP-95566</t>
  </si>
  <si>
    <t>SHALINI</t>
  </si>
  <si>
    <t>SHASHIKANT</t>
  </si>
  <si>
    <t>DESHMUKH</t>
  </si>
  <si>
    <t>88890968xx</t>
  </si>
  <si>
    <t>EMP-95565</t>
  </si>
  <si>
    <t>SAYALI</t>
  </si>
  <si>
    <t>SHATILAL</t>
  </si>
  <si>
    <t>87790868xx</t>
  </si>
  <si>
    <t>EMP-95473</t>
  </si>
  <si>
    <t>RUGWETA</t>
  </si>
  <si>
    <t>DAYMA</t>
  </si>
  <si>
    <t>85590667xx</t>
  </si>
  <si>
    <t>EMP-95474</t>
  </si>
  <si>
    <t>86690768xx</t>
  </si>
  <si>
    <t>EMP-95528</t>
  </si>
  <si>
    <t>SHITAL</t>
  </si>
  <si>
    <t>DATAR</t>
  </si>
  <si>
    <t>84490567xx</t>
  </si>
  <si>
    <t>EMP-95454</t>
  </si>
  <si>
    <t>PRANAV</t>
  </si>
  <si>
    <t>SHIVRAJ</t>
  </si>
  <si>
    <t>DARDA</t>
  </si>
  <si>
    <t>83390467xx</t>
  </si>
  <si>
    <t>EMP-95494</t>
  </si>
  <si>
    <t>PRAJAKTA</t>
  </si>
  <si>
    <t>SRIVASTAVA</t>
  </si>
  <si>
    <t>DABHIYA</t>
  </si>
  <si>
    <t>82290367xx</t>
  </si>
  <si>
    <t>EMP-95563</t>
  </si>
  <si>
    <t>SUBHASH</t>
  </si>
  <si>
    <t>DABHADE</t>
  </si>
  <si>
    <t>81190267xx</t>
  </si>
  <si>
    <t>EMP-95562</t>
  </si>
  <si>
    <t>NITISH</t>
  </si>
  <si>
    <t>SUHAS</t>
  </si>
  <si>
    <t>CHAWARE</t>
  </si>
  <si>
    <t>80090166xx</t>
  </si>
  <si>
    <t>EMP-95477</t>
  </si>
  <si>
    <t>NATASHA</t>
  </si>
  <si>
    <t>SUNIL</t>
  </si>
  <si>
    <t>CHAREGAONKAR</t>
  </si>
  <si>
    <t>98989090xx</t>
  </si>
  <si>
    <t>EMP-95577</t>
  </si>
  <si>
    <t>NEHA</t>
  </si>
  <si>
    <t>CHAUDHARI</t>
  </si>
  <si>
    <t>78889966xx</t>
  </si>
  <si>
    <t>EMP-95543</t>
  </si>
  <si>
    <t>NIKITA</t>
  </si>
  <si>
    <t>CHAUDHARY</t>
  </si>
  <si>
    <t>78990066xx</t>
  </si>
  <si>
    <t>EMP-95530</t>
  </si>
  <si>
    <t>KINJAL</t>
  </si>
  <si>
    <t>SURESH</t>
  </si>
  <si>
    <t>BORA</t>
  </si>
  <si>
    <t>90809090xx</t>
  </si>
  <si>
    <t>EMP-95570</t>
  </si>
  <si>
    <t>KUSHAL</t>
  </si>
  <si>
    <t>BORGE</t>
  </si>
  <si>
    <t>94556655xx</t>
  </si>
  <si>
    <t>EMP-95534</t>
  </si>
  <si>
    <t>BOTHRA</t>
  </si>
  <si>
    <t>96878685xx</t>
  </si>
  <si>
    <t>EMP-95461</t>
  </si>
  <si>
    <t>MEEHIR</t>
  </si>
  <si>
    <t>BUDHWANI</t>
  </si>
  <si>
    <t>76767675xx</t>
  </si>
  <si>
    <t>EMP-95501</t>
  </si>
  <si>
    <t>MUSKAAN</t>
  </si>
  <si>
    <t>CHANDAKKAR</t>
  </si>
  <si>
    <t>98989190xx</t>
  </si>
  <si>
    <t>EMP-95533</t>
  </si>
  <si>
    <t>SURYKANT</t>
  </si>
  <si>
    <t>BONDGE</t>
  </si>
  <si>
    <t>96543456xx</t>
  </si>
  <si>
    <t>EMP-95535</t>
  </si>
  <si>
    <t>SUSHILKUMAR</t>
  </si>
  <si>
    <t>BIRAJDAR</t>
  </si>
  <si>
    <t>97665788xx</t>
  </si>
  <si>
    <t>EMP-95502</t>
  </si>
  <si>
    <t>HITESH</t>
  </si>
  <si>
    <t>VALISAB</t>
  </si>
  <si>
    <t>BHOLANE</t>
  </si>
  <si>
    <t>99234567xx</t>
  </si>
  <si>
    <t>EMP-95576</t>
  </si>
  <si>
    <t>FARHIN</t>
  </si>
  <si>
    <t>VASANTHA</t>
  </si>
  <si>
    <t>BHARATE</t>
  </si>
  <si>
    <t>77889966xx</t>
  </si>
  <si>
    <t>EMP-95478</t>
  </si>
  <si>
    <t>VENKATESHWAR</t>
  </si>
  <si>
    <t>BHAPKAR</t>
  </si>
  <si>
    <t>98989998xx</t>
  </si>
  <si>
    <t>EMP-95460</t>
  </si>
  <si>
    <t>VIBHISHAN</t>
  </si>
  <si>
    <t>BENDBHAR</t>
  </si>
  <si>
    <t>EMP-95587</t>
  </si>
  <si>
    <t>ANKITA</t>
  </si>
  <si>
    <t>VIJAY</t>
  </si>
  <si>
    <t>ARVIKAR</t>
  </si>
  <si>
    <t>94556155xx</t>
  </si>
  <si>
    <t>EMP-95572</t>
  </si>
  <si>
    <t>BAGAI</t>
  </si>
  <si>
    <t>96898685xx</t>
  </si>
  <si>
    <t>EMP-95479</t>
  </si>
  <si>
    <t>APOORVA</t>
  </si>
  <si>
    <t>BELDARE</t>
  </si>
  <si>
    <t>76767676xx</t>
  </si>
  <si>
    <t>EMP-95457</t>
  </si>
  <si>
    <t>VILAS</t>
  </si>
  <si>
    <t>AHUJA</t>
  </si>
  <si>
    <t>90909090xx</t>
  </si>
  <si>
    <t>EMP-95459</t>
  </si>
  <si>
    <t>ANIKET</t>
  </si>
  <si>
    <t>VINAY</t>
  </si>
  <si>
    <t>AGRAWAL</t>
  </si>
  <si>
    <t>96573456xx</t>
  </si>
  <si>
    <t>EMP-95573</t>
  </si>
  <si>
    <t>AMAN</t>
  </si>
  <si>
    <t>VITTHAL</t>
  </si>
  <si>
    <t>AGARWAL</t>
  </si>
  <si>
    <t>97667788xx</t>
  </si>
  <si>
    <t>EMP-95568</t>
  </si>
  <si>
    <t>VIVEK</t>
  </si>
  <si>
    <t>91234567xx</t>
  </si>
  <si>
    <t>EMP-95541</t>
  </si>
  <si>
    <t>WAMAN</t>
  </si>
  <si>
    <t>ADHAV</t>
  </si>
  <si>
    <t>77839966xx</t>
  </si>
  <si>
    <t>EMP-95538</t>
  </si>
  <si>
    <t>AFREEN</t>
  </si>
  <si>
    <t>YASHWANT</t>
  </si>
  <si>
    <t>AAGAVANE</t>
  </si>
  <si>
    <t>98989598xx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</si>
</sst>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₹&quot;\ #,##0.00;[Red]&quot;₹&quot;\ \-#,##0.00"/>
    <numFmt numFmtId="164" formatCode="&quot;₹&quot;\ #,##0.00"/>
  </numFmts>
  <fonts count="10" x14ac:knownFonts="1">
    <font>
      <sz val="11"/>
      <color theme="1"/>
      <name val="Calibri"/>
      <scheme val="minor"/>
    </font>
    <font>
      <sz val="11"/>
      <color theme="1"/>
      <name val="Open Sans"/>
      <family val="2"/>
    </font>
    <font>
      <b/>
      <sz val="11"/>
      <color rgb="FF000000"/>
      <name val="Open Sans"/>
      <family val="2"/>
    </font>
    <font>
      <sz val="14"/>
      <color theme="1"/>
      <name val="Open Sans"/>
      <family val="2"/>
    </font>
    <font>
      <u/>
      <sz val="14"/>
      <color rgb="FF0000FF"/>
      <name val="Open Sans"/>
      <family val="2"/>
    </font>
    <font>
      <sz val="18"/>
      <color theme="0"/>
      <name val="Open Sans"/>
      <family val="2"/>
    </font>
    <font>
      <sz val="11"/>
      <name val="Calibri"/>
      <family val="2"/>
    </font>
    <font>
      <sz val="18"/>
      <color theme="1"/>
      <name val="Open Sans"/>
      <family val="2"/>
    </font>
    <font>
      <sz val="10"/>
      <color theme="1"/>
      <name val="Open Sans"/>
      <family val="2"/>
    </font>
    <font>
      <b/>
      <sz val="10"/>
      <color theme="0"/>
      <name val="Open Sans"/>
      <family val="2"/>
    </font>
  </fonts>
  <fills count="6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D9D2E9"/>
        <bgColor rgb="FFD9D2E9"/>
      </patternFill>
    </fill>
    <fill>
      <patternFill patternType="solid">
        <fgColor rgb="FF385623"/>
        <bgColor rgb="FF385623"/>
      </patternFill>
    </fill>
    <fill>
      <patternFill patternType="solid">
        <fgColor theme="9"/>
        <bgColor theme="9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theme="0"/>
      </left>
      <right/>
      <top/>
      <bottom/>
      <diagonal/>
    </border>
    <border>
      <left style="thin">
        <color rgb="FF385623"/>
      </left>
      <right style="thin">
        <color rgb="FF385623"/>
      </right>
      <top style="thin">
        <color rgb="FF385623"/>
      </top>
      <bottom style="thin">
        <color rgb="FF385623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 applyAlignment="1">
      <alignment vertical="center"/>
    </xf>
    <xf numFmtId="0" fontId="2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right" vertical="center"/>
    </xf>
    <xf numFmtId="0" fontId="1" fillId="0" borderId="1" xfId="0" applyFont="1" applyBorder="1" applyAlignment="1">
      <alignment vertical="center"/>
    </xf>
    <xf numFmtId="0" fontId="3" fillId="0" borderId="0" xfId="0" applyFont="1" applyAlignment="1">
      <alignment horizontal="right"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5" fillId="4" borderId="5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9" fillId="5" borderId="5" xfId="0" applyFont="1" applyFill="1" applyBorder="1" applyAlignment="1">
      <alignment horizontal="left" vertical="center" wrapText="1"/>
    </xf>
    <xf numFmtId="0" fontId="9" fillId="5" borderId="6" xfId="0" applyFont="1" applyFill="1" applyBorder="1" applyAlignment="1">
      <alignment horizontal="left" vertical="center"/>
    </xf>
    <xf numFmtId="9" fontId="9" fillId="5" borderId="6" xfId="0" applyNumberFormat="1" applyFont="1" applyFill="1" applyBorder="1" applyAlignment="1">
      <alignment horizontal="left" vertical="center"/>
    </xf>
    <xf numFmtId="0" fontId="8" fillId="0" borderId="0" xfId="0" applyFont="1" applyAlignment="1">
      <alignment horizontal="left" vertical="center" wrapText="1"/>
    </xf>
    <xf numFmtId="0" fontId="8" fillId="0" borderId="1" xfId="0" applyFont="1" applyBorder="1" applyAlignment="1">
      <alignment horizontal="left" vertical="center"/>
    </xf>
    <xf numFmtId="15" fontId="8" fillId="0" borderId="1" xfId="0" applyNumberFormat="1" applyFont="1" applyBorder="1" applyAlignment="1">
      <alignment horizontal="left" vertical="center"/>
    </xf>
    <xf numFmtId="8" fontId="8" fillId="0" borderId="7" xfId="0" applyNumberFormat="1" applyFont="1" applyBorder="1" applyAlignment="1">
      <alignment horizontal="left" vertical="center"/>
    </xf>
    <xf numFmtId="2" fontId="8" fillId="0" borderId="1" xfId="0" applyNumberFormat="1" applyFont="1" applyBorder="1" applyAlignment="1">
      <alignment horizontal="left" vertical="center"/>
    </xf>
    <xf numFmtId="8" fontId="8" fillId="0" borderId="0" xfId="0" applyNumberFormat="1" applyFont="1" applyAlignment="1">
      <alignment horizontal="left" vertical="center"/>
    </xf>
    <xf numFmtId="164" fontId="8" fillId="0" borderId="1" xfId="0" applyNumberFormat="1" applyFont="1" applyBorder="1" applyAlignment="1">
      <alignment horizontal="left" vertical="center"/>
    </xf>
    <xf numFmtId="0" fontId="1" fillId="2" borderId="0" xfId="0" applyFont="1" applyFill="1" applyAlignment="1">
      <alignment vertical="center" wrapText="1"/>
    </xf>
    <xf numFmtId="0" fontId="0" fillId="0" borderId="0" xfId="0"/>
    <xf numFmtId="0" fontId="5" fillId="4" borderId="2" xfId="0" applyFont="1" applyFill="1" applyBorder="1" applyAlignment="1">
      <alignment horizontal="center" vertical="center"/>
    </xf>
    <xf numFmtId="0" fontId="6" fillId="0" borderId="3" xfId="0" applyFont="1" applyBorder="1"/>
    <xf numFmtId="0" fontId="6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1" Type="http://schemas.openxmlformats.org/officeDocument/2006/relationships/calcChain" Target="calcChain.xml"/><Relationship Id="rId10" Type="http://schemas.microsoft.com/office/2017/10/relationships/person" Target="persons/person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14"/>
  <sheetViews>
    <sheetView showGridLines="0" workbookViewId="0">
      <selection sqref="A1:C1"/>
    </sheetView>
  </sheetViews>
  <sheetFormatPr defaultColWidth="14.42578125" defaultRowHeight="15" customHeight="1" x14ac:dyDescent="0.25"/>
  <cols>
    <col min="1" max="1" width="18.5703125" customWidth="1"/>
    <col min="2" max="2" width="49" bestFit="1" customWidth="1"/>
    <col min="3" max="3" width="21.5703125" customWidth="1"/>
  </cols>
  <sheetData>
    <row r="1" spans="1:3" x14ac:dyDescent="0.25">
      <c r="A1" s="21" t="s">
        <v>0</v>
      </c>
      <c r="B1" s="22"/>
      <c r="C1" s="22"/>
    </row>
    <row r="2" spans="1:3" x14ac:dyDescent="0.25">
      <c r="A2" s="1"/>
      <c r="B2" s="1"/>
      <c r="C2" s="1"/>
    </row>
    <row r="3" spans="1:3" x14ac:dyDescent="0.25">
      <c r="A3" s="2"/>
      <c r="B3" s="2" t="s">
        <v>1</v>
      </c>
      <c r="C3" s="2" t="s">
        <v>2</v>
      </c>
    </row>
    <row r="4" spans="1:3" x14ac:dyDescent="0.25">
      <c r="A4" s="3" t="s">
        <v>3</v>
      </c>
      <c r="B4" s="4" t="s">
        <v>4</v>
      </c>
      <c r="C4" s="4" t="s">
        <v>5</v>
      </c>
    </row>
    <row r="5" spans="1:3" x14ac:dyDescent="0.25">
      <c r="A5" s="3" t="s">
        <v>6</v>
      </c>
      <c r="B5" s="4" t="s">
        <v>7</v>
      </c>
      <c r="C5" s="4" t="s">
        <v>8</v>
      </c>
    </row>
    <row r="6" spans="1:3" x14ac:dyDescent="0.25">
      <c r="A6" s="3" t="s">
        <v>9</v>
      </c>
      <c r="B6" s="4" t="s">
        <v>10</v>
      </c>
      <c r="C6" s="4" t="s">
        <v>11</v>
      </c>
    </row>
    <row r="7" spans="1:3" x14ac:dyDescent="0.25">
      <c r="A7" s="3" t="s">
        <v>12</v>
      </c>
      <c r="B7" s="4" t="s">
        <v>13</v>
      </c>
      <c r="C7" s="4" t="s">
        <v>14</v>
      </c>
    </row>
    <row r="8" spans="1:3" x14ac:dyDescent="0.25">
      <c r="A8" s="3" t="s">
        <v>15</v>
      </c>
      <c r="B8" s="4" t="s">
        <v>13</v>
      </c>
      <c r="C8" s="4" t="s">
        <v>16</v>
      </c>
    </row>
    <row r="9" spans="1:3" x14ac:dyDescent="0.25">
      <c r="A9" s="3" t="s">
        <v>17</v>
      </c>
      <c r="B9" s="4" t="s">
        <v>18</v>
      </c>
      <c r="C9" s="4" t="s">
        <v>19</v>
      </c>
    </row>
    <row r="10" spans="1:3" x14ac:dyDescent="0.25">
      <c r="A10" s="1"/>
      <c r="B10" s="1"/>
      <c r="C10" s="1"/>
    </row>
    <row r="11" spans="1:3" x14ac:dyDescent="0.25">
      <c r="A11" s="1"/>
      <c r="B11" s="1"/>
      <c r="C11" s="1"/>
    </row>
    <row r="12" spans="1:3" x14ac:dyDescent="0.25">
      <c r="A12" s="1"/>
      <c r="B12" s="1"/>
      <c r="C12" s="1"/>
    </row>
    <row r="13" spans="1:3" x14ac:dyDescent="0.25">
      <c r="A13" s="5" t="s">
        <v>20</v>
      </c>
      <c r="B13" s="6" t="s">
        <v>21</v>
      </c>
      <c r="C13" s="1"/>
    </row>
    <row r="14" spans="1:3" x14ac:dyDescent="0.25">
      <c r="A14" s="5"/>
      <c r="B14" s="7"/>
      <c r="C14" s="1"/>
    </row>
  </sheetData>
  <mergeCells count="1">
    <mergeCell ref="A1:C1"/>
  </mergeCells>
  <hyperlinks>
    <hyperlink ref="B13" location="Logical!A1" display="Go to the sheet- Logical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1000"/>
  <sheetViews>
    <sheetView showGridLines="0" tabSelected="1" topLeftCell="G1" workbookViewId="0">
      <selection activeCell="V1" sqref="V1"/>
    </sheetView>
  </sheetViews>
  <sheetFormatPr defaultColWidth="14.42578125" defaultRowHeight="15" customHeight="1" x14ac:dyDescent="0.25"/>
  <cols>
    <col min="1" max="1" width="11" customWidth="1"/>
    <col min="2" max="2" width="19.42578125" customWidth="1"/>
    <col min="3" max="3" width="22.5703125" customWidth="1"/>
    <col min="4" max="4" width="18.85546875" customWidth="1"/>
    <col min="5" max="5" width="16" customWidth="1"/>
    <col min="6" max="6" width="18.28515625" customWidth="1"/>
    <col min="7" max="7" width="14" customWidth="1"/>
    <col min="8" max="8" width="15.5703125" customWidth="1"/>
    <col min="9" max="9" width="16.5703125" customWidth="1"/>
    <col min="10" max="10" width="13" customWidth="1"/>
    <col min="11" max="11" width="13.140625" customWidth="1"/>
    <col min="12" max="12" width="22.85546875" customWidth="1"/>
    <col min="13" max="13" width="12.42578125" customWidth="1"/>
    <col min="14" max="14" width="10.28515625" customWidth="1"/>
    <col min="15" max="15" width="9.7109375" customWidth="1"/>
    <col min="16" max="16" width="14.5703125" customWidth="1"/>
    <col min="17" max="17" width="15.7109375" customWidth="1"/>
    <col min="18" max="19" width="14.7109375" customWidth="1"/>
    <col min="20" max="21" width="19" customWidth="1"/>
    <col min="22" max="22" width="14.7109375" customWidth="1"/>
    <col min="23" max="33" width="8.7109375" customWidth="1"/>
  </cols>
  <sheetData>
    <row r="1" spans="1:33" ht="36" customHeight="1" x14ac:dyDescent="0.25">
      <c r="A1" s="23" t="s">
        <v>22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5"/>
      <c r="Q1" s="8"/>
      <c r="R1" s="8"/>
      <c r="S1" s="8"/>
      <c r="T1" s="8"/>
      <c r="U1" s="8"/>
      <c r="V1" s="8"/>
      <c r="W1" s="9"/>
      <c r="X1" s="9"/>
      <c r="Y1" s="9"/>
      <c r="Z1" s="9"/>
      <c r="AA1" s="9"/>
      <c r="AB1" s="9"/>
      <c r="AC1" s="9"/>
      <c r="AD1" s="9"/>
      <c r="AE1" s="9"/>
      <c r="AF1" s="9"/>
      <c r="AG1" s="9"/>
    </row>
    <row r="2" spans="1:33" ht="14.25" customHeight="1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4"/>
      <c r="T2" s="10"/>
      <c r="U2" s="10"/>
      <c r="V2" s="4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</row>
    <row r="3" spans="1:33" ht="14.25" customHeight="1" x14ac:dyDescent="0.25">
      <c r="A3" s="11" t="s">
        <v>23</v>
      </c>
      <c r="B3" s="12" t="s">
        <v>24</v>
      </c>
      <c r="C3" s="12" t="s">
        <v>25</v>
      </c>
      <c r="D3" s="12" t="s">
        <v>26</v>
      </c>
      <c r="E3" s="12" t="s">
        <v>27</v>
      </c>
      <c r="F3" s="12" t="s">
        <v>28</v>
      </c>
      <c r="G3" s="12" t="s">
        <v>29</v>
      </c>
      <c r="H3" s="12" t="s">
        <v>30</v>
      </c>
      <c r="I3" s="12" t="s">
        <v>31</v>
      </c>
      <c r="J3" s="12" t="s">
        <v>32</v>
      </c>
      <c r="K3" s="12" t="s">
        <v>33</v>
      </c>
      <c r="L3" s="12" t="s">
        <v>34</v>
      </c>
      <c r="M3" s="12" t="s">
        <v>35</v>
      </c>
      <c r="N3" s="12" t="s">
        <v>36</v>
      </c>
      <c r="O3" s="12" t="s">
        <v>37</v>
      </c>
      <c r="P3" s="12" t="s">
        <v>38</v>
      </c>
      <c r="Q3" s="12" t="s">
        <v>3</v>
      </c>
      <c r="R3" s="13" t="s">
        <v>6</v>
      </c>
      <c r="S3" s="12" t="s">
        <v>9</v>
      </c>
      <c r="T3" s="12" t="s">
        <v>12</v>
      </c>
      <c r="U3" s="12" t="s">
        <v>15</v>
      </c>
      <c r="V3" s="12" t="s">
        <v>17</v>
      </c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</row>
    <row r="4" spans="1:33" ht="18.75" customHeight="1" x14ac:dyDescent="0.25">
      <c r="A4" s="15" t="s">
        <v>39</v>
      </c>
      <c r="B4" s="15" t="s">
        <v>40</v>
      </c>
      <c r="C4" s="15" t="s">
        <v>41</v>
      </c>
      <c r="D4" s="15" t="s">
        <v>42</v>
      </c>
      <c r="E4" s="16">
        <v>21976</v>
      </c>
      <c r="F4" s="16">
        <v>41248</v>
      </c>
      <c r="G4" s="15">
        <v>5</v>
      </c>
      <c r="H4" s="15" t="s">
        <v>43</v>
      </c>
      <c r="I4" s="15" t="s">
        <v>44</v>
      </c>
      <c r="J4" s="15" t="s">
        <v>45</v>
      </c>
      <c r="K4" s="15" t="s">
        <v>46</v>
      </c>
      <c r="L4" s="15" t="s">
        <v>47</v>
      </c>
      <c r="M4" s="15" t="s">
        <v>48</v>
      </c>
      <c r="N4" s="15" t="s">
        <v>5</v>
      </c>
      <c r="O4" s="15" t="s">
        <v>49</v>
      </c>
      <c r="P4" s="17">
        <v>82746.990000000005</v>
      </c>
      <c r="Q4" s="15" t="str">
        <f>IF($N4="Very Poor","Terminate", "Not Terminate")</f>
        <v>Terminate</v>
      </c>
      <c r="R4" s="20">
        <f>IF($N4="Very Good",P4+($P4*5%),P4)</f>
        <v>82746.990000000005</v>
      </c>
      <c r="S4" s="15" t="str">
        <f>IF($P4&lt;40000,"LOW",IF($P4&lt;=80000,"MID",IF($P4&gt;80000,"HIGH")))</f>
        <v>HIGH</v>
      </c>
      <c r="T4" s="15" t="str">
        <f>IF(AND($L4="HR",$I4="Mumbai"),"Work from Home","No work from home")</f>
        <v>No work from home</v>
      </c>
      <c r="U4" s="15" t="str">
        <f>IF(OR($L4="HR",$L4="Finance"),"Work from Home","No work from home")</f>
        <v>Work from Home</v>
      </c>
      <c r="V4" s="18" t="str">
        <f>IF($N4="Very Good",$P4*15%,IF($N4="Good",$P4*12%,IF($N4="Average",$P4*10%,"Not Applicable")))</f>
        <v>Not Applicable</v>
      </c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</row>
    <row r="5" spans="1:33" ht="18.75" customHeight="1" x14ac:dyDescent="0.25">
      <c r="A5" s="15" t="s">
        <v>50</v>
      </c>
      <c r="B5" s="15" t="s">
        <v>51</v>
      </c>
      <c r="C5" s="15" t="s">
        <v>52</v>
      </c>
      <c r="D5" s="15" t="s">
        <v>53</v>
      </c>
      <c r="E5" s="16">
        <v>28282</v>
      </c>
      <c r="F5" s="16">
        <v>41187</v>
      </c>
      <c r="G5" s="15">
        <v>6</v>
      </c>
      <c r="H5" s="15" t="s">
        <v>54</v>
      </c>
      <c r="I5" s="15" t="s">
        <v>55</v>
      </c>
      <c r="J5" s="15" t="s">
        <v>56</v>
      </c>
      <c r="K5" s="15" t="s">
        <v>46</v>
      </c>
      <c r="L5" s="15" t="s">
        <v>47</v>
      </c>
      <c r="M5" s="15" t="s">
        <v>57</v>
      </c>
      <c r="N5" s="15" t="s">
        <v>58</v>
      </c>
      <c r="O5" s="15" t="s">
        <v>59</v>
      </c>
      <c r="P5" s="17">
        <v>36895.949999999997</v>
      </c>
      <c r="Q5" s="15" t="str">
        <f t="shared" ref="Q5:Q68" si="0">IF($N5="Very Poor","Terminate", "Not Terminate")</f>
        <v>Not Terminate</v>
      </c>
      <c r="R5" s="20">
        <f t="shared" ref="R5:R68" si="1">IF($N5="Very Good",P5+($P5*5%),P5)</f>
        <v>36895.949999999997</v>
      </c>
      <c r="S5" s="15" t="str">
        <f t="shared" ref="S5:S68" si="2">IF($P5&lt;40000,"LOW",IF($P5&lt;=80000,"MID",IF($P5&gt;80000,"HIGH")))</f>
        <v>LOW</v>
      </c>
      <c r="T5" s="15" t="str">
        <f t="shared" ref="T5:T68" si="3">IF(AND($L5="HR",$I5="Mumbai"),"Work from Home","No work from home")</f>
        <v>No work from home</v>
      </c>
      <c r="U5" s="15" t="str">
        <f t="shared" ref="U5:U68" si="4">IF(OR($L5="HR",$L5="Finance"),"Work from Home","No work from home")</f>
        <v>Work from Home</v>
      </c>
      <c r="V5" s="18">
        <f t="shared" ref="V5:V68" si="5">IF($N5="Very Good",$P5*15%,IF($N5="Good",$P5*12%,IF($N5="Average",$P5*10%,"Not Applicable")))</f>
        <v>4427.5139999999992</v>
      </c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</row>
    <row r="6" spans="1:33" ht="14.25" customHeight="1" x14ac:dyDescent="0.25">
      <c r="A6" s="15" t="s">
        <v>60</v>
      </c>
      <c r="B6" s="15" t="s">
        <v>61</v>
      </c>
      <c r="C6" s="15" t="s">
        <v>52</v>
      </c>
      <c r="D6" s="15" t="s">
        <v>62</v>
      </c>
      <c r="E6" s="16">
        <v>21976</v>
      </c>
      <c r="F6" s="16">
        <v>41218</v>
      </c>
      <c r="G6" s="15">
        <v>8</v>
      </c>
      <c r="H6" s="15" t="s">
        <v>63</v>
      </c>
      <c r="I6" s="15" t="s">
        <v>64</v>
      </c>
      <c r="J6" s="15" t="s">
        <v>65</v>
      </c>
      <c r="K6" s="15" t="s">
        <v>66</v>
      </c>
      <c r="L6" s="15" t="s">
        <v>67</v>
      </c>
      <c r="M6" s="15" t="s">
        <v>68</v>
      </c>
      <c r="N6" s="15" t="s">
        <v>5</v>
      </c>
      <c r="O6" s="15" t="s">
        <v>59</v>
      </c>
      <c r="P6" s="17">
        <v>141555.6</v>
      </c>
      <c r="Q6" s="15" t="str">
        <f t="shared" si="0"/>
        <v>Terminate</v>
      </c>
      <c r="R6" s="20">
        <f t="shared" si="1"/>
        <v>141555.6</v>
      </c>
      <c r="S6" s="15" t="str">
        <f t="shared" si="2"/>
        <v>HIGH</v>
      </c>
      <c r="T6" s="15" t="str">
        <f t="shared" si="3"/>
        <v>Work from Home</v>
      </c>
      <c r="U6" s="15" t="str">
        <f t="shared" si="4"/>
        <v>Work from Home</v>
      </c>
      <c r="V6" s="18" t="str">
        <f t="shared" si="5"/>
        <v>Not Applicable</v>
      </c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</row>
    <row r="7" spans="1:33" ht="14.25" customHeight="1" x14ac:dyDescent="0.25">
      <c r="A7" s="15" t="s">
        <v>69</v>
      </c>
      <c r="B7" s="15" t="s">
        <v>70</v>
      </c>
      <c r="C7" s="15" t="s">
        <v>71</v>
      </c>
      <c r="D7" s="15" t="s">
        <v>72</v>
      </c>
      <c r="E7" s="16">
        <v>28282</v>
      </c>
      <c r="F7" s="16">
        <v>41157</v>
      </c>
      <c r="G7" s="15">
        <v>7</v>
      </c>
      <c r="H7" s="15" t="s">
        <v>73</v>
      </c>
      <c r="I7" s="15" t="s">
        <v>74</v>
      </c>
      <c r="J7" s="15" t="s">
        <v>75</v>
      </c>
      <c r="K7" s="15" t="s">
        <v>46</v>
      </c>
      <c r="L7" s="15" t="s">
        <v>47</v>
      </c>
      <c r="M7" s="15" t="s">
        <v>76</v>
      </c>
      <c r="N7" s="15" t="s">
        <v>58</v>
      </c>
      <c r="O7" s="15" t="s">
        <v>59</v>
      </c>
      <c r="P7" s="17">
        <v>91631.7</v>
      </c>
      <c r="Q7" s="15" t="str">
        <f t="shared" si="0"/>
        <v>Not Terminate</v>
      </c>
      <c r="R7" s="20">
        <f t="shared" si="1"/>
        <v>91631.7</v>
      </c>
      <c r="S7" s="15" t="str">
        <f t="shared" si="2"/>
        <v>HIGH</v>
      </c>
      <c r="T7" s="15" t="str">
        <f t="shared" si="3"/>
        <v>No work from home</v>
      </c>
      <c r="U7" s="15" t="str">
        <f t="shared" si="4"/>
        <v>Work from Home</v>
      </c>
      <c r="V7" s="18">
        <f t="shared" si="5"/>
        <v>10995.804</v>
      </c>
      <c r="W7" s="19"/>
      <c r="X7" s="10"/>
      <c r="Y7" s="10"/>
      <c r="Z7" s="10"/>
      <c r="AA7" s="10"/>
      <c r="AB7" s="10"/>
      <c r="AC7" s="10"/>
      <c r="AD7" s="10"/>
      <c r="AE7" s="10"/>
      <c r="AF7" s="10"/>
      <c r="AG7" s="10"/>
    </row>
    <row r="8" spans="1:33" ht="14.25" customHeight="1" x14ac:dyDescent="0.25">
      <c r="A8" s="15" t="s">
        <v>77</v>
      </c>
      <c r="B8" s="15" t="s">
        <v>78</v>
      </c>
      <c r="C8" s="15" t="s">
        <v>79</v>
      </c>
      <c r="D8" s="15" t="s">
        <v>80</v>
      </c>
      <c r="E8" s="16">
        <v>28894</v>
      </c>
      <c r="F8" s="16">
        <v>41126</v>
      </c>
      <c r="G8" s="15">
        <v>8</v>
      </c>
      <c r="H8" s="15" t="s">
        <v>43</v>
      </c>
      <c r="I8" s="15" t="s">
        <v>44</v>
      </c>
      <c r="J8" s="15" t="s">
        <v>81</v>
      </c>
      <c r="K8" s="15" t="s">
        <v>82</v>
      </c>
      <c r="L8" s="15" t="s">
        <v>83</v>
      </c>
      <c r="M8" s="15" t="s">
        <v>84</v>
      </c>
      <c r="N8" s="15" t="s">
        <v>85</v>
      </c>
      <c r="O8" s="15" t="s">
        <v>59</v>
      </c>
      <c r="P8" s="17">
        <v>25710.120000000003</v>
      </c>
      <c r="Q8" s="15" t="str">
        <f t="shared" si="0"/>
        <v>Not Terminate</v>
      </c>
      <c r="R8" s="20">
        <f t="shared" si="1"/>
        <v>25710.120000000003</v>
      </c>
      <c r="S8" s="15" t="str">
        <f t="shared" si="2"/>
        <v>LOW</v>
      </c>
      <c r="T8" s="15" t="str">
        <f t="shared" si="3"/>
        <v>No work from home</v>
      </c>
      <c r="U8" s="15" t="str">
        <f t="shared" si="4"/>
        <v>No work from home</v>
      </c>
      <c r="V8" s="18" t="str">
        <f t="shared" si="5"/>
        <v>Not Applicable</v>
      </c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</row>
    <row r="9" spans="1:33" ht="18.75" customHeight="1" x14ac:dyDescent="0.25">
      <c r="A9" s="15" t="s">
        <v>86</v>
      </c>
      <c r="B9" s="15" t="s">
        <v>87</v>
      </c>
      <c r="C9" s="15" t="s">
        <v>79</v>
      </c>
      <c r="D9" s="15" t="s">
        <v>88</v>
      </c>
      <c r="E9" s="16">
        <v>28894</v>
      </c>
      <c r="F9" s="16">
        <v>41095</v>
      </c>
      <c r="G9" s="15">
        <v>5</v>
      </c>
      <c r="H9" s="15" t="s">
        <v>63</v>
      </c>
      <c r="I9" s="15" t="s">
        <v>64</v>
      </c>
      <c r="J9" s="15" t="s">
        <v>89</v>
      </c>
      <c r="K9" s="15" t="s">
        <v>46</v>
      </c>
      <c r="L9" s="15" t="s">
        <v>47</v>
      </c>
      <c r="M9" s="15" t="s">
        <v>90</v>
      </c>
      <c r="N9" s="15" t="s">
        <v>91</v>
      </c>
      <c r="O9" s="15" t="s">
        <v>49</v>
      </c>
      <c r="P9" s="17">
        <v>116361.09</v>
      </c>
      <c r="Q9" s="15" t="str">
        <f t="shared" si="0"/>
        <v>Not Terminate</v>
      </c>
      <c r="R9" s="20">
        <f t="shared" si="1"/>
        <v>116361.09</v>
      </c>
      <c r="S9" s="15" t="str">
        <f t="shared" si="2"/>
        <v>HIGH</v>
      </c>
      <c r="T9" s="15" t="str">
        <f t="shared" si="3"/>
        <v>No work from home</v>
      </c>
      <c r="U9" s="15" t="str">
        <f t="shared" si="4"/>
        <v>Work from Home</v>
      </c>
      <c r="V9" s="18">
        <f t="shared" si="5"/>
        <v>11636.109</v>
      </c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</row>
    <row r="10" spans="1:33" ht="18.75" customHeight="1" x14ac:dyDescent="0.25">
      <c r="A10" s="15" t="s">
        <v>92</v>
      </c>
      <c r="B10" s="15" t="s">
        <v>93</v>
      </c>
      <c r="C10" s="15" t="s">
        <v>94</v>
      </c>
      <c r="D10" s="15" t="s">
        <v>95</v>
      </c>
      <c r="E10" s="16">
        <v>29222</v>
      </c>
      <c r="F10" s="16">
        <v>41065</v>
      </c>
      <c r="G10" s="15">
        <v>5</v>
      </c>
      <c r="H10" s="15" t="s">
        <v>96</v>
      </c>
      <c r="I10" s="15" t="s">
        <v>97</v>
      </c>
      <c r="J10" s="15" t="s">
        <v>98</v>
      </c>
      <c r="K10" s="15" t="s">
        <v>99</v>
      </c>
      <c r="L10" s="15" t="s">
        <v>100</v>
      </c>
      <c r="M10" s="15" t="s">
        <v>84</v>
      </c>
      <c r="N10" s="15" t="s">
        <v>5</v>
      </c>
      <c r="O10" s="15" t="s">
        <v>49</v>
      </c>
      <c r="P10" s="17">
        <v>90048.15</v>
      </c>
      <c r="Q10" s="15" t="str">
        <f t="shared" si="0"/>
        <v>Terminate</v>
      </c>
      <c r="R10" s="20">
        <f t="shared" si="1"/>
        <v>90048.15</v>
      </c>
      <c r="S10" s="15" t="str">
        <f t="shared" si="2"/>
        <v>HIGH</v>
      </c>
      <c r="T10" s="15" t="str">
        <f t="shared" si="3"/>
        <v>No work from home</v>
      </c>
      <c r="U10" s="15" t="str">
        <f t="shared" si="4"/>
        <v>No work from home</v>
      </c>
      <c r="V10" s="18" t="str">
        <f t="shared" si="5"/>
        <v>Not Applicable</v>
      </c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</row>
    <row r="11" spans="1:33" ht="14.25" customHeight="1" x14ac:dyDescent="0.25">
      <c r="A11" s="15" t="s">
        <v>101</v>
      </c>
      <c r="B11" s="15" t="s">
        <v>102</v>
      </c>
      <c r="C11" s="15" t="s">
        <v>103</v>
      </c>
      <c r="D11" s="15" t="s">
        <v>104</v>
      </c>
      <c r="E11" s="16">
        <v>29222</v>
      </c>
      <c r="F11" s="16">
        <v>41034</v>
      </c>
      <c r="G11" s="15">
        <v>6</v>
      </c>
      <c r="H11" s="15" t="s">
        <v>63</v>
      </c>
      <c r="I11" s="15" t="s">
        <v>64</v>
      </c>
      <c r="J11" s="15" t="s">
        <v>105</v>
      </c>
      <c r="K11" s="15" t="s">
        <v>106</v>
      </c>
      <c r="L11" s="15" t="s">
        <v>107</v>
      </c>
      <c r="M11" s="15" t="s">
        <v>90</v>
      </c>
      <c r="N11" s="15" t="s">
        <v>58</v>
      </c>
      <c r="O11" s="15" t="s">
        <v>49</v>
      </c>
      <c r="P11" s="17">
        <v>97552.799999999988</v>
      </c>
      <c r="Q11" s="15" t="str">
        <f t="shared" si="0"/>
        <v>Not Terminate</v>
      </c>
      <c r="R11" s="20">
        <f t="shared" si="1"/>
        <v>97552.799999999988</v>
      </c>
      <c r="S11" s="15" t="str">
        <f t="shared" si="2"/>
        <v>HIGH</v>
      </c>
      <c r="T11" s="15" t="str">
        <f t="shared" si="3"/>
        <v>No work from home</v>
      </c>
      <c r="U11" s="15" t="str">
        <f t="shared" si="4"/>
        <v>No work from home</v>
      </c>
      <c r="V11" s="18">
        <f t="shared" si="5"/>
        <v>11706.335999999998</v>
      </c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</row>
    <row r="12" spans="1:33" ht="18.75" customHeight="1" x14ac:dyDescent="0.25">
      <c r="A12" s="15" t="s">
        <v>108</v>
      </c>
      <c r="B12" s="15" t="s">
        <v>109</v>
      </c>
      <c r="C12" s="15" t="s">
        <v>103</v>
      </c>
      <c r="D12" s="15" t="s">
        <v>110</v>
      </c>
      <c r="E12" s="16">
        <v>29984</v>
      </c>
      <c r="F12" s="16">
        <v>41004</v>
      </c>
      <c r="G12" s="15">
        <v>7</v>
      </c>
      <c r="H12" s="15" t="s">
        <v>96</v>
      </c>
      <c r="I12" s="15" t="s">
        <v>97</v>
      </c>
      <c r="J12" s="15" t="s">
        <v>111</v>
      </c>
      <c r="K12" s="15" t="s">
        <v>106</v>
      </c>
      <c r="L12" s="15" t="s">
        <v>107</v>
      </c>
      <c r="M12" s="15" t="s">
        <v>112</v>
      </c>
      <c r="N12" s="15" t="s">
        <v>113</v>
      </c>
      <c r="O12" s="15" t="s">
        <v>49</v>
      </c>
      <c r="P12" s="17">
        <v>51597.719999999994</v>
      </c>
      <c r="Q12" s="15" t="str">
        <f t="shared" si="0"/>
        <v>Not Terminate</v>
      </c>
      <c r="R12" s="20">
        <f t="shared" si="1"/>
        <v>51597.719999999994</v>
      </c>
      <c r="S12" s="15" t="str">
        <f t="shared" si="2"/>
        <v>MID</v>
      </c>
      <c r="T12" s="15" t="str">
        <f t="shared" si="3"/>
        <v>No work from home</v>
      </c>
      <c r="U12" s="15" t="str">
        <f t="shared" si="4"/>
        <v>No work from home</v>
      </c>
      <c r="V12" s="18" t="str">
        <f t="shared" si="5"/>
        <v>Not Applicable</v>
      </c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</row>
    <row r="13" spans="1:33" ht="18.75" customHeight="1" x14ac:dyDescent="0.25">
      <c r="A13" s="15" t="s">
        <v>114</v>
      </c>
      <c r="B13" s="15" t="s">
        <v>115</v>
      </c>
      <c r="C13" s="15" t="s">
        <v>116</v>
      </c>
      <c r="D13" s="15" t="s">
        <v>117</v>
      </c>
      <c r="E13" s="16">
        <v>29984</v>
      </c>
      <c r="F13" s="16">
        <v>40973</v>
      </c>
      <c r="G13" s="15">
        <v>8</v>
      </c>
      <c r="H13" s="15" t="s">
        <v>63</v>
      </c>
      <c r="I13" s="15" t="s">
        <v>64</v>
      </c>
      <c r="J13" s="15" t="s">
        <v>118</v>
      </c>
      <c r="K13" s="15" t="s">
        <v>66</v>
      </c>
      <c r="L13" s="15" t="s">
        <v>67</v>
      </c>
      <c r="M13" s="15" t="s">
        <v>57</v>
      </c>
      <c r="N13" s="15" t="s">
        <v>5</v>
      </c>
      <c r="O13" s="15" t="s">
        <v>59</v>
      </c>
      <c r="P13" s="17">
        <v>105103.35</v>
      </c>
      <c r="Q13" s="15" t="str">
        <f t="shared" si="0"/>
        <v>Terminate</v>
      </c>
      <c r="R13" s="20">
        <f t="shared" si="1"/>
        <v>105103.35</v>
      </c>
      <c r="S13" s="15" t="str">
        <f t="shared" si="2"/>
        <v>HIGH</v>
      </c>
      <c r="T13" s="15" t="str">
        <f t="shared" si="3"/>
        <v>Work from Home</v>
      </c>
      <c r="U13" s="15" t="str">
        <f t="shared" si="4"/>
        <v>Work from Home</v>
      </c>
      <c r="V13" s="18" t="str">
        <f t="shared" si="5"/>
        <v>Not Applicable</v>
      </c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</row>
    <row r="14" spans="1:33" ht="18.75" customHeight="1" x14ac:dyDescent="0.25">
      <c r="A14" s="15" t="s">
        <v>119</v>
      </c>
      <c r="B14" s="15" t="s">
        <v>72</v>
      </c>
      <c r="C14" s="15" t="s">
        <v>120</v>
      </c>
      <c r="D14" s="15" t="s">
        <v>121</v>
      </c>
      <c r="E14" s="16">
        <v>30811</v>
      </c>
      <c r="F14" s="16">
        <v>40944</v>
      </c>
      <c r="G14" s="15">
        <v>6</v>
      </c>
      <c r="H14" s="15" t="s">
        <v>96</v>
      </c>
      <c r="I14" s="15" t="s">
        <v>97</v>
      </c>
      <c r="J14" s="15" t="s">
        <v>122</v>
      </c>
      <c r="K14" s="15" t="s">
        <v>99</v>
      </c>
      <c r="L14" s="15" t="s">
        <v>100</v>
      </c>
      <c r="M14" s="15" t="s">
        <v>123</v>
      </c>
      <c r="N14" s="15" t="s">
        <v>91</v>
      </c>
      <c r="O14" s="15" t="s">
        <v>49</v>
      </c>
      <c r="P14" s="17">
        <v>147340.53</v>
      </c>
      <c r="Q14" s="15" t="str">
        <f t="shared" si="0"/>
        <v>Not Terminate</v>
      </c>
      <c r="R14" s="20">
        <f t="shared" si="1"/>
        <v>147340.53</v>
      </c>
      <c r="S14" s="15" t="str">
        <f t="shared" si="2"/>
        <v>HIGH</v>
      </c>
      <c r="T14" s="15" t="str">
        <f t="shared" si="3"/>
        <v>No work from home</v>
      </c>
      <c r="U14" s="15" t="str">
        <f t="shared" si="4"/>
        <v>No work from home</v>
      </c>
      <c r="V14" s="18">
        <f t="shared" si="5"/>
        <v>14734.053</v>
      </c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</row>
    <row r="15" spans="1:33" ht="18.75" customHeight="1" x14ac:dyDescent="0.25">
      <c r="A15" s="15" t="s">
        <v>124</v>
      </c>
      <c r="B15" s="15" t="s">
        <v>125</v>
      </c>
      <c r="C15" s="15" t="s">
        <v>126</v>
      </c>
      <c r="D15" s="15" t="s">
        <v>127</v>
      </c>
      <c r="E15" s="16">
        <v>30811</v>
      </c>
      <c r="F15" s="16">
        <v>40913</v>
      </c>
      <c r="G15" s="15">
        <v>7</v>
      </c>
      <c r="H15" s="15" t="s">
        <v>63</v>
      </c>
      <c r="I15" s="15" t="s">
        <v>64</v>
      </c>
      <c r="J15" s="15" t="s">
        <v>128</v>
      </c>
      <c r="K15" s="15" t="s">
        <v>82</v>
      </c>
      <c r="L15" s="15" t="s">
        <v>83</v>
      </c>
      <c r="M15" s="15" t="s">
        <v>129</v>
      </c>
      <c r="N15" s="15" t="s">
        <v>5</v>
      </c>
      <c r="O15" s="15" t="s">
        <v>59</v>
      </c>
      <c r="P15" s="17">
        <v>109783.62000000001</v>
      </c>
      <c r="Q15" s="15" t="str">
        <f t="shared" si="0"/>
        <v>Terminate</v>
      </c>
      <c r="R15" s="20">
        <f t="shared" si="1"/>
        <v>109783.62000000001</v>
      </c>
      <c r="S15" s="15" t="str">
        <f t="shared" si="2"/>
        <v>HIGH</v>
      </c>
      <c r="T15" s="15" t="str">
        <f t="shared" si="3"/>
        <v>No work from home</v>
      </c>
      <c r="U15" s="15" t="str">
        <f t="shared" si="4"/>
        <v>No work from home</v>
      </c>
      <c r="V15" s="18" t="str">
        <f t="shared" si="5"/>
        <v>Not Applicable</v>
      </c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</row>
    <row r="16" spans="1:33" ht="18.75" customHeight="1" x14ac:dyDescent="0.25">
      <c r="A16" s="15" t="s">
        <v>130</v>
      </c>
      <c r="B16" s="15" t="s">
        <v>125</v>
      </c>
      <c r="C16" s="15" t="s">
        <v>126</v>
      </c>
      <c r="D16" s="15" t="s">
        <v>131</v>
      </c>
      <c r="E16" s="16">
        <v>32242</v>
      </c>
      <c r="F16" s="16">
        <v>40882</v>
      </c>
      <c r="G16" s="15">
        <v>8</v>
      </c>
      <c r="H16" s="15" t="s">
        <v>96</v>
      </c>
      <c r="I16" s="15" t="s">
        <v>97</v>
      </c>
      <c r="J16" s="15" t="s">
        <v>132</v>
      </c>
      <c r="K16" s="15" t="s">
        <v>99</v>
      </c>
      <c r="L16" s="15" t="s">
        <v>100</v>
      </c>
      <c r="M16" s="15" t="s">
        <v>68</v>
      </c>
      <c r="N16" s="15" t="s">
        <v>5</v>
      </c>
      <c r="O16" s="15" t="s">
        <v>59</v>
      </c>
      <c r="P16" s="17">
        <v>132026.76</v>
      </c>
      <c r="Q16" s="15" t="str">
        <f t="shared" si="0"/>
        <v>Terminate</v>
      </c>
      <c r="R16" s="20">
        <f t="shared" si="1"/>
        <v>132026.76</v>
      </c>
      <c r="S16" s="15" t="str">
        <f t="shared" si="2"/>
        <v>HIGH</v>
      </c>
      <c r="T16" s="15" t="str">
        <f t="shared" si="3"/>
        <v>No work from home</v>
      </c>
      <c r="U16" s="15" t="str">
        <f t="shared" si="4"/>
        <v>No work from home</v>
      </c>
      <c r="V16" s="18" t="str">
        <f t="shared" si="5"/>
        <v>Not Applicable</v>
      </c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</row>
    <row r="17" spans="1:33" ht="18.75" customHeight="1" x14ac:dyDescent="0.25">
      <c r="A17" s="15" t="s">
        <v>133</v>
      </c>
      <c r="B17" s="15" t="s">
        <v>125</v>
      </c>
      <c r="C17" s="15" t="s">
        <v>126</v>
      </c>
      <c r="D17" s="15" t="s">
        <v>134</v>
      </c>
      <c r="E17" s="16">
        <v>32242</v>
      </c>
      <c r="F17" s="16">
        <v>40852</v>
      </c>
      <c r="G17" s="15">
        <v>5</v>
      </c>
      <c r="H17" s="15" t="s">
        <v>54</v>
      </c>
      <c r="I17" s="15" t="s">
        <v>55</v>
      </c>
      <c r="J17" s="15" t="s">
        <v>135</v>
      </c>
      <c r="K17" s="15" t="s">
        <v>106</v>
      </c>
      <c r="L17" s="15" t="s">
        <v>107</v>
      </c>
      <c r="M17" s="15" t="s">
        <v>136</v>
      </c>
      <c r="N17" s="15" t="s">
        <v>5</v>
      </c>
      <c r="O17" s="15" t="s">
        <v>59</v>
      </c>
      <c r="P17" s="17">
        <v>96391.53</v>
      </c>
      <c r="Q17" s="15" t="str">
        <f t="shared" si="0"/>
        <v>Terminate</v>
      </c>
      <c r="R17" s="20">
        <f t="shared" si="1"/>
        <v>96391.53</v>
      </c>
      <c r="S17" s="15" t="str">
        <f t="shared" si="2"/>
        <v>HIGH</v>
      </c>
      <c r="T17" s="15" t="str">
        <f t="shared" si="3"/>
        <v>No work from home</v>
      </c>
      <c r="U17" s="15" t="str">
        <f t="shared" si="4"/>
        <v>No work from home</v>
      </c>
      <c r="V17" s="18" t="str">
        <f t="shared" si="5"/>
        <v>Not Applicable</v>
      </c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</row>
    <row r="18" spans="1:33" ht="18.75" customHeight="1" x14ac:dyDescent="0.25">
      <c r="A18" s="15" t="s">
        <v>137</v>
      </c>
      <c r="B18" s="15" t="s">
        <v>125</v>
      </c>
      <c r="C18" s="15" t="s">
        <v>138</v>
      </c>
      <c r="D18" s="15" t="s">
        <v>139</v>
      </c>
      <c r="E18" s="16">
        <v>32579</v>
      </c>
      <c r="F18" s="16">
        <v>40821</v>
      </c>
      <c r="G18" s="15">
        <v>6</v>
      </c>
      <c r="H18" s="15" t="s">
        <v>73</v>
      </c>
      <c r="I18" s="15" t="s">
        <v>74</v>
      </c>
      <c r="J18" s="15" t="s">
        <v>140</v>
      </c>
      <c r="K18" s="15" t="s">
        <v>82</v>
      </c>
      <c r="L18" s="15" t="s">
        <v>83</v>
      </c>
      <c r="M18" s="15" t="s">
        <v>57</v>
      </c>
      <c r="N18" s="15" t="s">
        <v>58</v>
      </c>
      <c r="O18" s="15" t="s">
        <v>59</v>
      </c>
      <c r="P18" s="17">
        <v>105615.9</v>
      </c>
      <c r="Q18" s="15" t="str">
        <f t="shared" si="0"/>
        <v>Not Terminate</v>
      </c>
      <c r="R18" s="20">
        <f t="shared" si="1"/>
        <v>105615.9</v>
      </c>
      <c r="S18" s="15" t="str">
        <f t="shared" si="2"/>
        <v>HIGH</v>
      </c>
      <c r="T18" s="15" t="str">
        <f t="shared" si="3"/>
        <v>No work from home</v>
      </c>
      <c r="U18" s="15" t="str">
        <f t="shared" si="4"/>
        <v>No work from home</v>
      </c>
      <c r="V18" s="18">
        <f t="shared" si="5"/>
        <v>12673.907999999999</v>
      </c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</row>
    <row r="19" spans="1:33" ht="18.75" customHeight="1" x14ac:dyDescent="0.25">
      <c r="A19" s="15" t="s">
        <v>141</v>
      </c>
      <c r="B19" s="15" t="s">
        <v>142</v>
      </c>
      <c r="C19" s="15" t="s">
        <v>143</v>
      </c>
      <c r="D19" s="15" t="s">
        <v>144</v>
      </c>
      <c r="E19" s="16">
        <v>32604</v>
      </c>
      <c r="F19" s="16">
        <v>40791</v>
      </c>
      <c r="G19" s="15">
        <v>7</v>
      </c>
      <c r="H19" s="15" t="s">
        <v>43</v>
      </c>
      <c r="I19" s="15" t="s">
        <v>44</v>
      </c>
      <c r="J19" s="15" t="s">
        <v>145</v>
      </c>
      <c r="K19" s="15" t="s">
        <v>66</v>
      </c>
      <c r="L19" s="15" t="s">
        <v>67</v>
      </c>
      <c r="M19" s="15" t="s">
        <v>57</v>
      </c>
      <c r="N19" s="15" t="s">
        <v>8</v>
      </c>
      <c r="O19" s="15" t="s">
        <v>59</v>
      </c>
      <c r="P19" s="17">
        <v>115641.99</v>
      </c>
      <c r="Q19" s="15" t="str">
        <f t="shared" si="0"/>
        <v>Not Terminate</v>
      </c>
      <c r="R19" s="20">
        <f t="shared" si="1"/>
        <v>121424.0895</v>
      </c>
      <c r="S19" s="15" t="str">
        <f t="shared" si="2"/>
        <v>HIGH</v>
      </c>
      <c r="T19" s="15" t="str">
        <f t="shared" si="3"/>
        <v>No work from home</v>
      </c>
      <c r="U19" s="15" t="str">
        <f t="shared" si="4"/>
        <v>Work from Home</v>
      </c>
      <c r="V19" s="18">
        <f t="shared" si="5"/>
        <v>17346.298500000001</v>
      </c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</row>
    <row r="20" spans="1:33" ht="18.75" customHeight="1" x14ac:dyDescent="0.25">
      <c r="A20" s="15" t="s">
        <v>146</v>
      </c>
      <c r="B20" s="15" t="s">
        <v>147</v>
      </c>
      <c r="C20" s="15" t="s">
        <v>148</v>
      </c>
      <c r="D20" s="15" t="s">
        <v>149</v>
      </c>
      <c r="E20" s="16">
        <v>32604</v>
      </c>
      <c r="F20" s="16">
        <v>40760</v>
      </c>
      <c r="G20" s="15">
        <v>8</v>
      </c>
      <c r="H20" s="15" t="s">
        <v>63</v>
      </c>
      <c r="I20" s="15" t="s">
        <v>64</v>
      </c>
      <c r="J20" s="15" t="s">
        <v>150</v>
      </c>
      <c r="K20" s="15" t="s">
        <v>106</v>
      </c>
      <c r="L20" s="15" t="s">
        <v>107</v>
      </c>
      <c r="M20" s="15" t="s">
        <v>151</v>
      </c>
      <c r="N20" s="15" t="s">
        <v>5</v>
      </c>
      <c r="O20" s="15" t="s">
        <v>49</v>
      </c>
      <c r="P20" s="17">
        <v>24798.240000000002</v>
      </c>
      <c r="Q20" s="15" t="str">
        <f t="shared" si="0"/>
        <v>Terminate</v>
      </c>
      <c r="R20" s="20">
        <f t="shared" si="1"/>
        <v>24798.240000000002</v>
      </c>
      <c r="S20" s="15" t="str">
        <f t="shared" si="2"/>
        <v>LOW</v>
      </c>
      <c r="T20" s="15" t="str">
        <f t="shared" si="3"/>
        <v>No work from home</v>
      </c>
      <c r="U20" s="15" t="str">
        <f t="shared" si="4"/>
        <v>No work from home</v>
      </c>
      <c r="V20" s="18" t="str">
        <f t="shared" si="5"/>
        <v>Not Applicable</v>
      </c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</row>
    <row r="21" spans="1:33" ht="18.75" customHeight="1" x14ac:dyDescent="0.25">
      <c r="A21" s="15" t="s">
        <v>152</v>
      </c>
      <c r="B21" s="15" t="s">
        <v>153</v>
      </c>
      <c r="C21" s="15" t="s">
        <v>154</v>
      </c>
      <c r="D21" s="15" t="s">
        <v>149</v>
      </c>
      <c r="E21" s="16">
        <v>32634</v>
      </c>
      <c r="F21" s="16">
        <v>40729</v>
      </c>
      <c r="G21" s="15">
        <v>6</v>
      </c>
      <c r="H21" s="15" t="s">
        <v>54</v>
      </c>
      <c r="I21" s="15" t="s">
        <v>55</v>
      </c>
      <c r="J21" s="15" t="s">
        <v>155</v>
      </c>
      <c r="K21" s="15" t="s">
        <v>46</v>
      </c>
      <c r="L21" s="15" t="s">
        <v>47</v>
      </c>
      <c r="M21" s="15" t="s">
        <v>90</v>
      </c>
      <c r="N21" s="15" t="s">
        <v>58</v>
      </c>
      <c r="O21" s="15" t="s">
        <v>59</v>
      </c>
      <c r="P21" s="17">
        <v>142049.79</v>
      </c>
      <c r="Q21" s="15" t="str">
        <f t="shared" si="0"/>
        <v>Not Terminate</v>
      </c>
      <c r="R21" s="20">
        <f t="shared" si="1"/>
        <v>142049.79</v>
      </c>
      <c r="S21" s="15" t="str">
        <f t="shared" si="2"/>
        <v>HIGH</v>
      </c>
      <c r="T21" s="15" t="str">
        <f t="shared" si="3"/>
        <v>No work from home</v>
      </c>
      <c r="U21" s="15" t="str">
        <f t="shared" si="4"/>
        <v>Work from Home</v>
      </c>
      <c r="V21" s="18">
        <f t="shared" si="5"/>
        <v>17045.9748</v>
      </c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</row>
    <row r="22" spans="1:33" ht="18.75" customHeight="1" x14ac:dyDescent="0.25">
      <c r="A22" s="15" t="s">
        <v>156</v>
      </c>
      <c r="B22" s="15" t="s">
        <v>157</v>
      </c>
      <c r="C22" s="15" t="s">
        <v>158</v>
      </c>
      <c r="D22" s="15" t="s">
        <v>159</v>
      </c>
      <c r="E22" s="16">
        <v>32665</v>
      </c>
      <c r="F22" s="16">
        <v>40699</v>
      </c>
      <c r="G22" s="15">
        <v>7</v>
      </c>
      <c r="H22" s="15" t="s">
        <v>73</v>
      </c>
      <c r="I22" s="15" t="s">
        <v>74</v>
      </c>
      <c r="J22" s="15" t="s">
        <v>160</v>
      </c>
      <c r="K22" s="15" t="s">
        <v>82</v>
      </c>
      <c r="L22" s="15" t="s">
        <v>83</v>
      </c>
      <c r="M22" s="15" t="s">
        <v>161</v>
      </c>
      <c r="N22" s="15" t="s">
        <v>113</v>
      </c>
      <c r="O22" s="15" t="s">
        <v>49</v>
      </c>
      <c r="P22" s="17">
        <v>140753.88</v>
      </c>
      <c r="Q22" s="15" t="str">
        <f t="shared" si="0"/>
        <v>Not Terminate</v>
      </c>
      <c r="R22" s="20">
        <f t="shared" si="1"/>
        <v>140753.88</v>
      </c>
      <c r="S22" s="15" t="str">
        <f t="shared" si="2"/>
        <v>HIGH</v>
      </c>
      <c r="T22" s="15" t="str">
        <f t="shared" si="3"/>
        <v>No work from home</v>
      </c>
      <c r="U22" s="15" t="str">
        <f t="shared" si="4"/>
        <v>No work from home</v>
      </c>
      <c r="V22" s="18" t="str">
        <f t="shared" si="5"/>
        <v>Not Applicable</v>
      </c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</row>
    <row r="23" spans="1:33" ht="18.75" customHeight="1" x14ac:dyDescent="0.25">
      <c r="A23" s="15" t="s">
        <v>162</v>
      </c>
      <c r="B23" s="15" t="s">
        <v>163</v>
      </c>
      <c r="C23" s="15" t="s">
        <v>164</v>
      </c>
      <c r="D23" s="15" t="s">
        <v>165</v>
      </c>
      <c r="E23" s="16">
        <v>32695</v>
      </c>
      <c r="F23" s="16">
        <v>40668</v>
      </c>
      <c r="G23" s="15">
        <v>8</v>
      </c>
      <c r="H23" s="15" t="s">
        <v>43</v>
      </c>
      <c r="I23" s="15" t="s">
        <v>44</v>
      </c>
      <c r="J23" s="15" t="s">
        <v>166</v>
      </c>
      <c r="K23" s="15" t="s">
        <v>82</v>
      </c>
      <c r="L23" s="15" t="s">
        <v>83</v>
      </c>
      <c r="M23" s="15" t="s">
        <v>167</v>
      </c>
      <c r="N23" s="15" t="s">
        <v>85</v>
      </c>
      <c r="O23" s="15" t="s">
        <v>49</v>
      </c>
      <c r="P23" s="17">
        <v>101272.23000000001</v>
      </c>
      <c r="Q23" s="15" t="str">
        <f t="shared" si="0"/>
        <v>Not Terminate</v>
      </c>
      <c r="R23" s="20">
        <f t="shared" si="1"/>
        <v>101272.23000000001</v>
      </c>
      <c r="S23" s="15" t="str">
        <f t="shared" si="2"/>
        <v>HIGH</v>
      </c>
      <c r="T23" s="15" t="str">
        <f t="shared" si="3"/>
        <v>No work from home</v>
      </c>
      <c r="U23" s="15" t="str">
        <f t="shared" si="4"/>
        <v>No work from home</v>
      </c>
      <c r="V23" s="18" t="str">
        <f t="shared" si="5"/>
        <v>Not Applicable</v>
      </c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</row>
    <row r="24" spans="1:33" ht="18.75" customHeight="1" x14ac:dyDescent="0.25">
      <c r="A24" s="15" t="s">
        <v>168</v>
      </c>
      <c r="B24" s="15" t="s">
        <v>169</v>
      </c>
      <c r="C24" s="15" t="s">
        <v>170</v>
      </c>
      <c r="D24" s="15" t="s">
        <v>171</v>
      </c>
      <c r="E24" s="16">
        <v>32726</v>
      </c>
      <c r="F24" s="16">
        <v>40638</v>
      </c>
      <c r="G24" s="15">
        <v>5</v>
      </c>
      <c r="H24" s="15" t="s">
        <v>63</v>
      </c>
      <c r="I24" s="15" t="s">
        <v>64</v>
      </c>
      <c r="J24" s="15" t="s">
        <v>172</v>
      </c>
      <c r="K24" s="15" t="s">
        <v>82</v>
      </c>
      <c r="L24" s="15" t="s">
        <v>83</v>
      </c>
      <c r="M24" s="15" t="s">
        <v>129</v>
      </c>
      <c r="N24" s="15" t="s">
        <v>5</v>
      </c>
      <c r="O24" s="15" t="s">
        <v>49</v>
      </c>
      <c r="P24" s="17">
        <v>134451.81</v>
      </c>
      <c r="Q24" s="15" t="str">
        <f t="shared" si="0"/>
        <v>Terminate</v>
      </c>
      <c r="R24" s="20">
        <f t="shared" si="1"/>
        <v>134451.81</v>
      </c>
      <c r="S24" s="15" t="str">
        <f t="shared" si="2"/>
        <v>HIGH</v>
      </c>
      <c r="T24" s="15" t="str">
        <f t="shared" si="3"/>
        <v>No work from home</v>
      </c>
      <c r="U24" s="15" t="str">
        <f t="shared" si="4"/>
        <v>No work from home</v>
      </c>
      <c r="V24" s="18" t="str">
        <f t="shared" si="5"/>
        <v>Not Applicable</v>
      </c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</row>
    <row r="25" spans="1:33" ht="18.75" customHeight="1" x14ac:dyDescent="0.25">
      <c r="A25" s="15" t="s">
        <v>173</v>
      </c>
      <c r="B25" s="15" t="s">
        <v>169</v>
      </c>
      <c r="C25" s="15" t="s">
        <v>174</v>
      </c>
      <c r="D25" s="15" t="s">
        <v>175</v>
      </c>
      <c r="E25" s="16">
        <v>32757</v>
      </c>
      <c r="F25" s="16">
        <v>40607</v>
      </c>
      <c r="G25" s="15">
        <v>6</v>
      </c>
      <c r="H25" s="15" t="s">
        <v>96</v>
      </c>
      <c r="I25" s="15" t="s">
        <v>97</v>
      </c>
      <c r="J25" s="15" t="s">
        <v>176</v>
      </c>
      <c r="K25" s="15" t="s">
        <v>106</v>
      </c>
      <c r="L25" s="15" t="s">
        <v>107</v>
      </c>
      <c r="M25" s="15" t="s">
        <v>57</v>
      </c>
      <c r="N25" s="15" t="s">
        <v>58</v>
      </c>
      <c r="O25" s="15" t="s">
        <v>49</v>
      </c>
      <c r="P25" s="17">
        <v>20358.18</v>
      </c>
      <c r="Q25" s="15" t="str">
        <f t="shared" si="0"/>
        <v>Not Terminate</v>
      </c>
      <c r="R25" s="20">
        <f t="shared" si="1"/>
        <v>20358.18</v>
      </c>
      <c r="S25" s="15" t="str">
        <f t="shared" si="2"/>
        <v>LOW</v>
      </c>
      <c r="T25" s="15" t="str">
        <f t="shared" si="3"/>
        <v>No work from home</v>
      </c>
      <c r="U25" s="15" t="str">
        <f t="shared" si="4"/>
        <v>No work from home</v>
      </c>
      <c r="V25" s="18">
        <f t="shared" si="5"/>
        <v>2442.9816000000001</v>
      </c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</row>
    <row r="26" spans="1:33" ht="18.75" customHeight="1" x14ac:dyDescent="0.25">
      <c r="A26" s="15" t="s">
        <v>177</v>
      </c>
      <c r="B26" s="15" t="s">
        <v>178</v>
      </c>
      <c r="C26" s="15" t="s">
        <v>179</v>
      </c>
      <c r="D26" s="15" t="s">
        <v>180</v>
      </c>
      <c r="E26" s="16">
        <v>32787</v>
      </c>
      <c r="F26" s="16">
        <v>40579</v>
      </c>
      <c r="G26" s="15">
        <v>7</v>
      </c>
      <c r="H26" s="15" t="s">
        <v>181</v>
      </c>
      <c r="I26" s="15" t="s">
        <v>182</v>
      </c>
      <c r="J26" s="15" t="s">
        <v>183</v>
      </c>
      <c r="K26" s="15" t="s">
        <v>99</v>
      </c>
      <c r="L26" s="15" t="s">
        <v>100</v>
      </c>
      <c r="M26" s="15" t="s">
        <v>57</v>
      </c>
      <c r="N26" s="15" t="s">
        <v>113</v>
      </c>
      <c r="O26" s="15" t="s">
        <v>49</v>
      </c>
      <c r="P26" s="17">
        <v>22795.47</v>
      </c>
      <c r="Q26" s="15" t="str">
        <f t="shared" si="0"/>
        <v>Not Terminate</v>
      </c>
      <c r="R26" s="20">
        <f t="shared" si="1"/>
        <v>22795.47</v>
      </c>
      <c r="S26" s="15" t="str">
        <f t="shared" si="2"/>
        <v>LOW</v>
      </c>
      <c r="T26" s="15" t="str">
        <f t="shared" si="3"/>
        <v>No work from home</v>
      </c>
      <c r="U26" s="15" t="str">
        <f t="shared" si="4"/>
        <v>No work from home</v>
      </c>
      <c r="V26" s="18" t="str">
        <f t="shared" si="5"/>
        <v>Not Applicable</v>
      </c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</row>
    <row r="27" spans="1:33" ht="18.75" customHeight="1" x14ac:dyDescent="0.25">
      <c r="A27" s="15" t="s">
        <v>184</v>
      </c>
      <c r="B27" s="15" t="s">
        <v>185</v>
      </c>
      <c r="C27" s="15" t="s">
        <v>186</v>
      </c>
      <c r="D27" s="15" t="s">
        <v>187</v>
      </c>
      <c r="E27" s="16">
        <v>32818</v>
      </c>
      <c r="F27" s="16">
        <v>41644</v>
      </c>
      <c r="G27" s="15">
        <v>8</v>
      </c>
      <c r="H27" s="15" t="s">
        <v>96</v>
      </c>
      <c r="I27" s="15" t="s">
        <v>97</v>
      </c>
      <c r="J27" s="15" t="s">
        <v>188</v>
      </c>
      <c r="K27" s="15" t="s">
        <v>106</v>
      </c>
      <c r="L27" s="15" t="s">
        <v>107</v>
      </c>
      <c r="M27" s="15" t="s">
        <v>90</v>
      </c>
      <c r="N27" s="15" t="s">
        <v>58</v>
      </c>
      <c r="O27" s="15" t="s">
        <v>59</v>
      </c>
      <c r="P27" s="17">
        <v>24128.1</v>
      </c>
      <c r="Q27" s="15" t="str">
        <f t="shared" si="0"/>
        <v>Not Terminate</v>
      </c>
      <c r="R27" s="20">
        <f t="shared" si="1"/>
        <v>24128.1</v>
      </c>
      <c r="S27" s="15" t="str">
        <f t="shared" si="2"/>
        <v>LOW</v>
      </c>
      <c r="T27" s="15" t="str">
        <f t="shared" si="3"/>
        <v>No work from home</v>
      </c>
      <c r="U27" s="15" t="str">
        <f t="shared" si="4"/>
        <v>No work from home</v>
      </c>
      <c r="V27" s="18">
        <f t="shared" si="5"/>
        <v>2895.3719999999998</v>
      </c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</row>
    <row r="28" spans="1:33" ht="18.75" customHeight="1" x14ac:dyDescent="0.25">
      <c r="A28" s="15" t="s">
        <v>189</v>
      </c>
      <c r="B28" s="15" t="s">
        <v>190</v>
      </c>
      <c r="C28" s="15" t="s">
        <v>191</v>
      </c>
      <c r="D28" s="15" t="s">
        <v>192</v>
      </c>
      <c r="E28" s="16">
        <v>32848</v>
      </c>
      <c r="F28" s="16">
        <v>41613</v>
      </c>
      <c r="G28" s="15">
        <v>6</v>
      </c>
      <c r="H28" s="15" t="s">
        <v>181</v>
      </c>
      <c r="I28" s="15" t="s">
        <v>182</v>
      </c>
      <c r="J28" s="15" t="s">
        <v>193</v>
      </c>
      <c r="K28" s="15" t="s">
        <v>106</v>
      </c>
      <c r="L28" s="15" t="s">
        <v>107</v>
      </c>
      <c r="M28" s="15" t="s">
        <v>151</v>
      </c>
      <c r="N28" s="15" t="s">
        <v>85</v>
      </c>
      <c r="O28" s="15" t="s">
        <v>49</v>
      </c>
      <c r="P28" s="17">
        <v>35800.47</v>
      </c>
      <c r="Q28" s="15" t="str">
        <f t="shared" si="0"/>
        <v>Not Terminate</v>
      </c>
      <c r="R28" s="20">
        <f t="shared" si="1"/>
        <v>35800.47</v>
      </c>
      <c r="S28" s="15" t="str">
        <f t="shared" si="2"/>
        <v>LOW</v>
      </c>
      <c r="T28" s="15" t="str">
        <f t="shared" si="3"/>
        <v>No work from home</v>
      </c>
      <c r="U28" s="15" t="str">
        <f t="shared" si="4"/>
        <v>No work from home</v>
      </c>
      <c r="V28" s="18" t="str">
        <f t="shared" si="5"/>
        <v>Not Applicable</v>
      </c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</row>
    <row r="29" spans="1:33" ht="18.75" customHeight="1" x14ac:dyDescent="0.25">
      <c r="A29" s="15" t="s">
        <v>194</v>
      </c>
      <c r="B29" s="15" t="s">
        <v>195</v>
      </c>
      <c r="C29" s="15" t="s">
        <v>196</v>
      </c>
      <c r="D29" s="15" t="s">
        <v>197</v>
      </c>
      <c r="E29" s="16">
        <v>32854</v>
      </c>
      <c r="F29" s="16">
        <v>41583</v>
      </c>
      <c r="G29" s="15">
        <v>7</v>
      </c>
      <c r="H29" s="15" t="s">
        <v>96</v>
      </c>
      <c r="I29" s="15" t="s">
        <v>97</v>
      </c>
      <c r="J29" s="15" t="s">
        <v>198</v>
      </c>
      <c r="K29" s="15" t="s">
        <v>106</v>
      </c>
      <c r="L29" s="15" t="s">
        <v>107</v>
      </c>
      <c r="M29" s="15" t="s">
        <v>90</v>
      </c>
      <c r="N29" s="15" t="s">
        <v>113</v>
      </c>
      <c r="O29" s="15" t="s">
        <v>59</v>
      </c>
      <c r="P29" s="17">
        <v>67127.22</v>
      </c>
      <c r="Q29" s="15" t="str">
        <f t="shared" si="0"/>
        <v>Not Terminate</v>
      </c>
      <c r="R29" s="20">
        <f t="shared" si="1"/>
        <v>67127.22</v>
      </c>
      <c r="S29" s="15" t="str">
        <f t="shared" si="2"/>
        <v>MID</v>
      </c>
      <c r="T29" s="15" t="str">
        <f t="shared" si="3"/>
        <v>No work from home</v>
      </c>
      <c r="U29" s="15" t="str">
        <f t="shared" si="4"/>
        <v>No work from home</v>
      </c>
      <c r="V29" s="18" t="str">
        <f t="shared" si="5"/>
        <v>Not Applicable</v>
      </c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</row>
    <row r="30" spans="1:33" ht="18.75" customHeight="1" x14ac:dyDescent="0.25">
      <c r="A30" s="15" t="s">
        <v>199</v>
      </c>
      <c r="B30" s="15" t="s">
        <v>200</v>
      </c>
      <c r="C30" s="15" t="s">
        <v>201</v>
      </c>
      <c r="D30" s="15" t="s">
        <v>197</v>
      </c>
      <c r="E30" s="16">
        <v>32879</v>
      </c>
      <c r="F30" s="16">
        <v>41552</v>
      </c>
      <c r="G30" s="15">
        <v>8</v>
      </c>
      <c r="H30" s="15" t="s">
        <v>43</v>
      </c>
      <c r="I30" s="15" t="s">
        <v>44</v>
      </c>
      <c r="J30" s="15" t="s">
        <v>202</v>
      </c>
      <c r="K30" s="15" t="s">
        <v>66</v>
      </c>
      <c r="L30" s="15" t="s">
        <v>67</v>
      </c>
      <c r="M30" s="15" t="s">
        <v>84</v>
      </c>
      <c r="N30" s="15" t="s">
        <v>91</v>
      </c>
      <c r="O30" s="15" t="s">
        <v>49</v>
      </c>
      <c r="P30" s="17">
        <v>85392.360000000015</v>
      </c>
      <c r="Q30" s="15" t="str">
        <f t="shared" si="0"/>
        <v>Not Terminate</v>
      </c>
      <c r="R30" s="20">
        <f t="shared" si="1"/>
        <v>85392.360000000015</v>
      </c>
      <c r="S30" s="15" t="str">
        <f t="shared" si="2"/>
        <v>HIGH</v>
      </c>
      <c r="T30" s="15" t="str">
        <f t="shared" si="3"/>
        <v>No work from home</v>
      </c>
      <c r="U30" s="15" t="str">
        <f t="shared" si="4"/>
        <v>Work from Home</v>
      </c>
      <c r="V30" s="18">
        <f t="shared" si="5"/>
        <v>8539.2360000000026</v>
      </c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</row>
    <row r="31" spans="1:33" ht="18.75" customHeight="1" x14ac:dyDescent="0.25">
      <c r="A31" s="15" t="s">
        <v>203</v>
      </c>
      <c r="B31" s="15" t="s">
        <v>204</v>
      </c>
      <c r="C31" s="15" t="s">
        <v>205</v>
      </c>
      <c r="D31" s="15" t="s">
        <v>197</v>
      </c>
      <c r="E31" s="16">
        <v>32910</v>
      </c>
      <c r="F31" s="16">
        <v>41522</v>
      </c>
      <c r="G31" s="15">
        <v>5</v>
      </c>
      <c r="H31" s="15" t="s">
        <v>63</v>
      </c>
      <c r="I31" s="15" t="s">
        <v>64</v>
      </c>
      <c r="J31" s="15" t="s">
        <v>206</v>
      </c>
      <c r="K31" s="15" t="s">
        <v>66</v>
      </c>
      <c r="L31" s="15" t="s">
        <v>67</v>
      </c>
      <c r="M31" s="15" t="s">
        <v>90</v>
      </c>
      <c r="N31" s="15" t="s">
        <v>113</v>
      </c>
      <c r="O31" s="15" t="s">
        <v>59</v>
      </c>
      <c r="P31" s="17">
        <v>77160.959999999992</v>
      </c>
      <c r="Q31" s="15" t="str">
        <f t="shared" si="0"/>
        <v>Not Terminate</v>
      </c>
      <c r="R31" s="20">
        <f t="shared" si="1"/>
        <v>77160.959999999992</v>
      </c>
      <c r="S31" s="15" t="str">
        <f t="shared" si="2"/>
        <v>MID</v>
      </c>
      <c r="T31" s="15" t="str">
        <f t="shared" si="3"/>
        <v>Work from Home</v>
      </c>
      <c r="U31" s="15" t="str">
        <f t="shared" si="4"/>
        <v>Work from Home</v>
      </c>
      <c r="V31" s="18" t="str">
        <f t="shared" si="5"/>
        <v>Not Applicable</v>
      </c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</row>
    <row r="32" spans="1:33" ht="18.75" customHeight="1" x14ac:dyDescent="0.25">
      <c r="A32" s="15" t="s">
        <v>207</v>
      </c>
      <c r="B32" s="15" t="s">
        <v>208</v>
      </c>
      <c r="C32" s="15" t="s">
        <v>209</v>
      </c>
      <c r="D32" s="15" t="s">
        <v>110</v>
      </c>
      <c r="E32" s="16">
        <v>32969</v>
      </c>
      <c r="F32" s="16">
        <v>41460</v>
      </c>
      <c r="G32" s="15">
        <v>7</v>
      </c>
      <c r="H32" s="15" t="s">
        <v>73</v>
      </c>
      <c r="I32" s="15" t="s">
        <v>74</v>
      </c>
      <c r="J32" s="15" t="s">
        <v>210</v>
      </c>
      <c r="K32" s="15" t="s">
        <v>99</v>
      </c>
      <c r="L32" s="15" t="s">
        <v>100</v>
      </c>
      <c r="M32" s="15" t="s">
        <v>129</v>
      </c>
      <c r="N32" s="15" t="s">
        <v>91</v>
      </c>
      <c r="O32" s="15" t="s">
        <v>49</v>
      </c>
      <c r="P32" s="17">
        <v>96504.75</v>
      </c>
      <c r="Q32" s="15" t="str">
        <f t="shared" si="0"/>
        <v>Not Terminate</v>
      </c>
      <c r="R32" s="20">
        <f t="shared" si="1"/>
        <v>96504.75</v>
      </c>
      <c r="S32" s="15" t="str">
        <f t="shared" si="2"/>
        <v>HIGH</v>
      </c>
      <c r="T32" s="15" t="str">
        <f t="shared" si="3"/>
        <v>No work from home</v>
      </c>
      <c r="U32" s="15" t="str">
        <f t="shared" si="4"/>
        <v>No work from home</v>
      </c>
      <c r="V32" s="18">
        <f t="shared" si="5"/>
        <v>9650.4750000000004</v>
      </c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</row>
    <row r="33" spans="1:33" ht="18.75" customHeight="1" x14ac:dyDescent="0.25">
      <c r="A33" s="15" t="s">
        <v>211</v>
      </c>
      <c r="B33" s="15" t="s">
        <v>116</v>
      </c>
      <c r="C33" s="15" t="s">
        <v>209</v>
      </c>
      <c r="D33" s="15" t="s">
        <v>110</v>
      </c>
      <c r="E33" s="16">
        <v>32999</v>
      </c>
      <c r="F33" s="16">
        <v>41430</v>
      </c>
      <c r="G33" s="15">
        <v>8</v>
      </c>
      <c r="H33" s="15" t="s">
        <v>43</v>
      </c>
      <c r="I33" s="15" t="s">
        <v>44</v>
      </c>
      <c r="J33" s="15" t="s">
        <v>212</v>
      </c>
      <c r="K33" s="15" t="s">
        <v>66</v>
      </c>
      <c r="L33" s="15" t="s">
        <v>67</v>
      </c>
      <c r="M33" s="15" t="s">
        <v>129</v>
      </c>
      <c r="N33" s="15" t="s">
        <v>8</v>
      </c>
      <c r="O33" s="15" t="s">
        <v>49</v>
      </c>
      <c r="P33" s="17">
        <v>37919.520000000004</v>
      </c>
      <c r="Q33" s="15" t="str">
        <f t="shared" si="0"/>
        <v>Not Terminate</v>
      </c>
      <c r="R33" s="20">
        <f t="shared" si="1"/>
        <v>39815.496000000006</v>
      </c>
      <c r="S33" s="15" t="str">
        <f t="shared" si="2"/>
        <v>LOW</v>
      </c>
      <c r="T33" s="15" t="str">
        <f t="shared" si="3"/>
        <v>No work from home</v>
      </c>
      <c r="U33" s="15" t="str">
        <f t="shared" si="4"/>
        <v>Work from Home</v>
      </c>
      <c r="V33" s="18">
        <f t="shared" si="5"/>
        <v>5687.9280000000008</v>
      </c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</row>
    <row r="34" spans="1:33" ht="18.75" customHeight="1" x14ac:dyDescent="0.25">
      <c r="A34" s="15" t="s">
        <v>213</v>
      </c>
      <c r="B34" s="15" t="s">
        <v>214</v>
      </c>
      <c r="C34" s="15" t="s">
        <v>209</v>
      </c>
      <c r="D34" s="15" t="s">
        <v>215</v>
      </c>
      <c r="E34" s="16">
        <v>32938</v>
      </c>
      <c r="F34" s="16">
        <v>41491</v>
      </c>
      <c r="G34" s="15">
        <v>6</v>
      </c>
      <c r="H34" s="15" t="s">
        <v>54</v>
      </c>
      <c r="I34" s="15" t="s">
        <v>55</v>
      </c>
      <c r="J34" s="15" t="s">
        <v>216</v>
      </c>
      <c r="K34" s="15" t="s">
        <v>99</v>
      </c>
      <c r="L34" s="15" t="s">
        <v>100</v>
      </c>
      <c r="M34" s="15" t="s">
        <v>48</v>
      </c>
      <c r="N34" s="15" t="s">
        <v>5</v>
      </c>
      <c r="O34" s="15" t="s">
        <v>59</v>
      </c>
      <c r="P34" s="17">
        <v>113983.47000000002</v>
      </c>
      <c r="Q34" s="15" t="str">
        <f t="shared" si="0"/>
        <v>Terminate</v>
      </c>
      <c r="R34" s="20">
        <f t="shared" si="1"/>
        <v>113983.47000000002</v>
      </c>
      <c r="S34" s="15" t="str">
        <f t="shared" si="2"/>
        <v>HIGH</v>
      </c>
      <c r="T34" s="15" t="str">
        <f t="shared" si="3"/>
        <v>No work from home</v>
      </c>
      <c r="U34" s="15" t="str">
        <f t="shared" si="4"/>
        <v>No work from home</v>
      </c>
      <c r="V34" s="18" t="str">
        <f t="shared" si="5"/>
        <v>Not Applicable</v>
      </c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</row>
    <row r="35" spans="1:33" ht="18.75" customHeight="1" x14ac:dyDescent="0.25">
      <c r="A35" s="15" t="s">
        <v>217</v>
      </c>
      <c r="B35" s="15" t="s">
        <v>218</v>
      </c>
      <c r="C35" s="15" t="s">
        <v>219</v>
      </c>
      <c r="D35" s="15" t="s">
        <v>220</v>
      </c>
      <c r="E35" s="16">
        <v>32999</v>
      </c>
      <c r="F35" s="16">
        <v>42129</v>
      </c>
      <c r="G35" s="15">
        <v>6</v>
      </c>
      <c r="H35" s="15" t="s">
        <v>63</v>
      </c>
      <c r="I35" s="15" t="s">
        <v>64</v>
      </c>
      <c r="J35" s="15" t="s">
        <v>221</v>
      </c>
      <c r="K35" s="15" t="s">
        <v>82</v>
      </c>
      <c r="L35" s="15" t="s">
        <v>83</v>
      </c>
      <c r="M35" s="15" t="s">
        <v>76</v>
      </c>
      <c r="N35" s="15" t="s">
        <v>58</v>
      </c>
      <c r="O35" s="15" t="s">
        <v>49</v>
      </c>
      <c r="P35" s="17">
        <v>62928.899999999994</v>
      </c>
      <c r="Q35" s="15" t="str">
        <f t="shared" si="0"/>
        <v>Not Terminate</v>
      </c>
      <c r="R35" s="20">
        <f t="shared" si="1"/>
        <v>62928.899999999994</v>
      </c>
      <c r="S35" s="15" t="str">
        <f t="shared" si="2"/>
        <v>MID</v>
      </c>
      <c r="T35" s="15" t="str">
        <f t="shared" si="3"/>
        <v>No work from home</v>
      </c>
      <c r="U35" s="15" t="str">
        <f t="shared" si="4"/>
        <v>No work from home</v>
      </c>
      <c r="V35" s="18">
        <f t="shared" si="5"/>
        <v>7551.4679999999989</v>
      </c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</row>
    <row r="36" spans="1:33" ht="18.75" customHeight="1" x14ac:dyDescent="0.25">
      <c r="A36" s="15" t="s">
        <v>222</v>
      </c>
      <c r="B36" s="15" t="s">
        <v>223</v>
      </c>
      <c r="C36" s="15" t="s">
        <v>224</v>
      </c>
      <c r="D36" s="15" t="s">
        <v>220</v>
      </c>
      <c r="E36" s="16">
        <v>32999</v>
      </c>
      <c r="F36" s="16">
        <v>42830</v>
      </c>
      <c r="G36" s="15">
        <v>7</v>
      </c>
      <c r="H36" s="15" t="s">
        <v>96</v>
      </c>
      <c r="I36" s="15" t="s">
        <v>97</v>
      </c>
      <c r="J36" s="15" t="s">
        <v>225</v>
      </c>
      <c r="K36" s="15" t="s">
        <v>82</v>
      </c>
      <c r="L36" s="15" t="s">
        <v>83</v>
      </c>
      <c r="M36" s="15" t="s">
        <v>136</v>
      </c>
      <c r="N36" s="15" t="s">
        <v>58</v>
      </c>
      <c r="O36" s="15" t="s">
        <v>49</v>
      </c>
      <c r="P36" s="17"/>
      <c r="Q36" s="15" t="str">
        <f t="shared" si="0"/>
        <v>Not Terminate</v>
      </c>
      <c r="R36" s="20">
        <f t="shared" si="1"/>
        <v>0</v>
      </c>
      <c r="S36" s="15" t="str">
        <f t="shared" si="2"/>
        <v>LOW</v>
      </c>
      <c r="T36" s="15" t="str">
        <f t="shared" si="3"/>
        <v>No work from home</v>
      </c>
      <c r="U36" s="15" t="str">
        <f t="shared" si="4"/>
        <v>No work from home</v>
      </c>
      <c r="V36" s="18">
        <f t="shared" si="5"/>
        <v>0</v>
      </c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</row>
    <row r="37" spans="1:33" ht="18.75" customHeight="1" x14ac:dyDescent="0.25">
      <c r="A37" s="15" t="s">
        <v>227</v>
      </c>
      <c r="B37" s="15" t="s">
        <v>228</v>
      </c>
      <c r="C37" s="15" t="s">
        <v>229</v>
      </c>
      <c r="D37" s="15" t="s">
        <v>220</v>
      </c>
      <c r="E37" s="16">
        <v>33030</v>
      </c>
      <c r="F37" s="16">
        <v>43164</v>
      </c>
      <c r="G37" s="15">
        <v>8</v>
      </c>
      <c r="H37" s="15" t="s">
        <v>96</v>
      </c>
      <c r="I37" s="15" t="s">
        <v>97</v>
      </c>
      <c r="J37" s="15" t="s">
        <v>230</v>
      </c>
      <c r="K37" s="15" t="s">
        <v>66</v>
      </c>
      <c r="L37" s="15" t="s">
        <v>67</v>
      </c>
      <c r="M37" s="15" t="s">
        <v>57</v>
      </c>
      <c r="N37" s="15" t="s">
        <v>91</v>
      </c>
      <c r="O37" s="15" t="s">
        <v>59</v>
      </c>
      <c r="P37" s="17">
        <v>135857.88</v>
      </c>
      <c r="Q37" s="15" t="str">
        <f t="shared" si="0"/>
        <v>Not Terminate</v>
      </c>
      <c r="R37" s="20">
        <f t="shared" si="1"/>
        <v>135857.88</v>
      </c>
      <c r="S37" s="15" t="str">
        <f t="shared" si="2"/>
        <v>HIGH</v>
      </c>
      <c r="T37" s="15" t="str">
        <f t="shared" si="3"/>
        <v>No work from home</v>
      </c>
      <c r="U37" s="15" t="str">
        <f t="shared" si="4"/>
        <v>Work from Home</v>
      </c>
      <c r="V37" s="18">
        <f t="shared" si="5"/>
        <v>13585.788</v>
      </c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</row>
    <row r="38" spans="1:33" ht="18.75" customHeight="1" x14ac:dyDescent="0.25">
      <c r="A38" s="15" t="s">
        <v>231</v>
      </c>
      <c r="B38" s="15" t="s">
        <v>232</v>
      </c>
      <c r="C38" s="15" t="s">
        <v>233</v>
      </c>
      <c r="D38" s="15" t="s">
        <v>220</v>
      </c>
      <c r="E38" s="16">
        <v>33060</v>
      </c>
      <c r="F38" s="16">
        <v>41310</v>
      </c>
      <c r="G38" s="15">
        <v>5</v>
      </c>
      <c r="H38" s="15" t="s">
        <v>63</v>
      </c>
      <c r="I38" s="15" t="s">
        <v>64</v>
      </c>
      <c r="J38" s="15" t="s">
        <v>234</v>
      </c>
      <c r="K38" s="15" t="s">
        <v>82</v>
      </c>
      <c r="L38" s="15" t="s">
        <v>83</v>
      </c>
      <c r="M38" s="15" t="s">
        <v>84</v>
      </c>
      <c r="N38" s="15" t="s">
        <v>8</v>
      </c>
      <c r="O38" s="15" t="s">
        <v>49</v>
      </c>
      <c r="P38" s="17">
        <v>143448.21000000002</v>
      </c>
      <c r="Q38" s="15" t="str">
        <f t="shared" si="0"/>
        <v>Not Terminate</v>
      </c>
      <c r="R38" s="20">
        <f t="shared" si="1"/>
        <v>150620.62050000002</v>
      </c>
      <c r="S38" s="15" t="str">
        <f t="shared" si="2"/>
        <v>HIGH</v>
      </c>
      <c r="T38" s="15" t="str">
        <f t="shared" si="3"/>
        <v>No work from home</v>
      </c>
      <c r="U38" s="15" t="str">
        <f t="shared" si="4"/>
        <v>No work from home</v>
      </c>
      <c r="V38" s="18">
        <f t="shared" si="5"/>
        <v>21517.231500000002</v>
      </c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</row>
    <row r="39" spans="1:33" ht="18.75" customHeight="1" x14ac:dyDescent="0.25">
      <c r="A39" s="15" t="s">
        <v>235</v>
      </c>
      <c r="B39" s="15" t="s">
        <v>232</v>
      </c>
      <c r="C39" s="15" t="s">
        <v>236</v>
      </c>
      <c r="D39" s="15" t="s">
        <v>220</v>
      </c>
      <c r="E39" s="16">
        <v>33091</v>
      </c>
      <c r="F39" s="16">
        <v>41279</v>
      </c>
      <c r="G39" s="15">
        <v>6</v>
      </c>
      <c r="H39" s="15" t="s">
        <v>96</v>
      </c>
      <c r="I39" s="15" t="s">
        <v>97</v>
      </c>
      <c r="J39" s="15" t="s">
        <v>237</v>
      </c>
      <c r="K39" s="15" t="s">
        <v>66</v>
      </c>
      <c r="L39" s="15" t="s">
        <v>67</v>
      </c>
      <c r="M39" s="15" t="s">
        <v>90</v>
      </c>
      <c r="N39" s="15" t="s">
        <v>113</v>
      </c>
      <c r="O39" s="15" t="s">
        <v>49</v>
      </c>
      <c r="P39" s="17">
        <v>26964.720000000001</v>
      </c>
      <c r="Q39" s="15" t="str">
        <f t="shared" si="0"/>
        <v>Not Terminate</v>
      </c>
      <c r="R39" s="20">
        <f t="shared" si="1"/>
        <v>26964.720000000001</v>
      </c>
      <c r="S39" s="15" t="str">
        <f t="shared" si="2"/>
        <v>LOW</v>
      </c>
      <c r="T39" s="15" t="str">
        <f t="shared" si="3"/>
        <v>No work from home</v>
      </c>
      <c r="U39" s="15" t="str">
        <f t="shared" si="4"/>
        <v>Work from Home</v>
      </c>
      <c r="V39" s="18" t="str">
        <f t="shared" si="5"/>
        <v>Not Applicable</v>
      </c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</row>
    <row r="40" spans="1:33" ht="18.75" customHeight="1" x14ac:dyDescent="0.25">
      <c r="A40" s="15" t="s">
        <v>238</v>
      </c>
      <c r="B40" s="15" t="s">
        <v>239</v>
      </c>
      <c r="C40" s="15" t="s">
        <v>240</v>
      </c>
      <c r="D40" s="15" t="s">
        <v>241</v>
      </c>
      <c r="E40" s="16">
        <v>33122</v>
      </c>
      <c r="F40" s="16">
        <v>43074</v>
      </c>
      <c r="G40" s="15">
        <v>7</v>
      </c>
      <c r="H40" s="15" t="s">
        <v>63</v>
      </c>
      <c r="I40" s="15" t="s">
        <v>64</v>
      </c>
      <c r="J40" s="15" t="s">
        <v>242</v>
      </c>
      <c r="K40" s="15" t="s">
        <v>46</v>
      </c>
      <c r="L40" s="15" t="s">
        <v>47</v>
      </c>
      <c r="M40" s="15" t="s">
        <v>243</v>
      </c>
      <c r="N40" s="15" t="s">
        <v>58</v>
      </c>
      <c r="O40" s="15" t="s">
        <v>49</v>
      </c>
      <c r="P40" s="17">
        <v>126960.93</v>
      </c>
      <c r="Q40" s="15" t="str">
        <f t="shared" si="0"/>
        <v>Not Terminate</v>
      </c>
      <c r="R40" s="20">
        <f t="shared" si="1"/>
        <v>126960.93</v>
      </c>
      <c r="S40" s="15" t="str">
        <f t="shared" si="2"/>
        <v>HIGH</v>
      </c>
      <c r="T40" s="15" t="str">
        <f t="shared" si="3"/>
        <v>No work from home</v>
      </c>
      <c r="U40" s="15" t="str">
        <f t="shared" si="4"/>
        <v>Work from Home</v>
      </c>
      <c r="V40" s="18">
        <f t="shared" si="5"/>
        <v>15235.311599999999</v>
      </c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</row>
    <row r="41" spans="1:33" ht="18.75" customHeight="1" x14ac:dyDescent="0.25">
      <c r="A41" s="15" t="s">
        <v>244</v>
      </c>
      <c r="B41" s="15" t="s">
        <v>245</v>
      </c>
      <c r="C41" s="15" t="s">
        <v>246</v>
      </c>
      <c r="D41" s="15" t="s">
        <v>247</v>
      </c>
      <c r="E41" s="16">
        <v>33152</v>
      </c>
      <c r="F41" s="16">
        <v>41218</v>
      </c>
      <c r="G41" s="15">
        <v>8</v>
      </c>
      <c r="H41" s="15" t="s">
        <v>96</v>
      </c>
      <c r="I41" s="15" t="s">
        <v>97</v>
      </c>
      <c r="J41" s="15" t="s">
        <v>248</v>
      </c>
      <c r="K41" s="15" t="s">
        <v>99</v>
      </c>
      <c r="L41" s="15" t="s">
        <v>100</v>
      </c>
      <c r="M41" s="15" t="s">
        <v>129</v>
      </c>
      <c r="N41" s="15" t="s">
        <v>5</v>
      </c>
      <c r="O41" s="15" t="s">
        <v>49</v>
      </c>
      <c r="P41" s="17">
        <v>18499.23</v>
      </c>
      <c r="Q41" s="15" t="str">
        <f t="shared" si="0"/>
        <v>Terminate</v>
      </c>
      <c r="R41" s="20">
        <f t="shared" si="1"/>
        <v>18499.23</v>
      </c>
      <c r="S41" s="15" t="str">
        <f t="shared" si="2"/>
        <v>LOW</v>
      </c>
      <c r="T41" s="15" t="str">
        <f t="shared" si="3"/>
        <v>No work from home</v>
      </c>
      <c r="U41" s="15" t="str">
        <f t="shared" si="4"/>
        <v>No work from home</v>
      </c>
      <c r="V41" s="18" t="str">
        <f t="shared" si="5"/>
        <v>Not Applicable</v>
      </c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</row>
    <row r="42" spans="1:33" ht="18.75" customHeight="1" x14ac:dyDescent="0.25">
      <c r="A42" s="15" t="s">
        <v>249</v>
      </c>
      <c r="B42" s="15" t="s">
        <v>250</v>
      </c>
      <c r="C42" s="15" t="s">
        <v>251</v>
      </c>
      <c r="D42" s="15" t="s">
        <v>252</v>
      </c>
      <c r="E42" s="16">
        <v>33183</v>
      </c>
      <c r="F42" s="16">
        <v>41187</v>
      </c>
      <c r="G42" s="15">
        <v>6</v>
      </c>
      <c r="H42" s="15" t="s">
        <v>54</v>
      </c>
      <c r="I42" s="15" t="s">
        <v>55</v>
      </c>
      <c r="J42" s="15" t="s">
        <v>253</v>
      </c>
      <c r="K42" s="15" t="s">
        <v>66</v>
      </c>
      <c r="L42" s="15" t="s">
        <v>67</v>
      </c>
      <c r="M42" s="15" t="s">
        <v>57</v>
      </c>
      <c r="N42" s="15" t="s">
        <v>113</v>
      </c>
      <c r="O42" s="15" t="s">
        <v>49</v>
      </c>
      <c r="P42" s="17">
        <v>77344.56</v>
      </c>
      <c r="Q42" s="15" t="str">
        <f t="shared" si="0"/>
        <v>Not Terminate</v>
      </c>
      <c r="R42" s="20">
        <f t="shared" si="1"/>
        <v>77344.56</v>
      </c>
      <c r="S42" s="15" t="str">
        <f t="shared" si="2"/>
        <v>MID</v>
      </c>
      <c r="T42" s="15" t="str">
        <f t="shared" si="3"/>
        <v>No work from home</v>
      </c>
      <c r="U42" s="15" t="str">
        <f t="shared" si="4"/>
        <v>Work from Home</v>
      </c>
      <c r="V42" s="18" t="str">
        <f t="shared" si="5"/>
        <v>Not Applicable</v>
      </c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</row>
    <row r="43" spans="1:33" ht="18.75" customHeight="1" x14ac:dyDescent="0.25">
      <c r="A43" s="15" t="s">
        <v>254</v>
      </c>
      <c r="B43" s="15" t="s">
        <v>255</v>
      </c>
      <c r="C43" s="15" t="s">
        <v>256</v>
      </c>
      <c r="D43" s="15" t="s">
        <v>257</v>
      </c>
      <c r="E43" s="16">
        <v>33213</v>
      </c>
      <c r="F43" s="16">
        <v>41157</v>
      </c>
      <c r="G43" s="15">
        <v>7</v>
      </c>
      <c r="H43" s="15" t="s">
        <v>73</v>
      </c>
      <c r="I43" s="15" t="s">
        <v>74</v>
      </c>
      <c r="J43" s="15" t="s">
        <v>258</v>
      </c>
      <c r="K43" s="15" t="s">
        <v>66</v>
      </c>
      <c r="L43" s="15" t="s">
        <v>67</v>
      </c>
      <c r="M43" s="15" t="s">
        <v>76</v>
      </c>
      <c r="N43" s="15" t="s">
        <v>58</v>
      </c>
      <c r="O43" s="15" t="s">
        <v>59</v>
      </c>
      <c r="P43" s="17">
        <v>140371.38</v>
      </c>
      <c r="Q43" s="15" t="str">
        <f t="shared" si="0"/>
        <v>Not Terminate</v>
      </c>
      <c r="R43" s="20">
        <f t="shared" si="1"/>
        <v>140371.38</v>
      </c>
      <c r="S43" s="15" t="str">
        <f t="shared" si="2"/>
        <v>HIGH</v>
      </c>
      <c r="T43" s="15" t="str">
        <f t="shared" si="3"/>
        <v>No work from home</v>
      </c>
      <c r="U43" s="15" t="str">
        <f t="shared" si="4"/>
        <v>Work from Home</v>
      </c>
      <c r="V43" s="18">
        <f t="shared" si="5"/>
        <v>16844.565600000002</v>
      </c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</row>
    <row r="44" spans="1:33" ht="18.75" customHeight="1" x14ac:dyDescent="0.25">
      <c r="A44" s="15" t="s">
        <v>259</v>
      </c>
      <c r="B44" s="15" t="s">
        <v>260</v>
      </c>
      <c r="C44" s="15" t="s">
        <v>261</v>
      </c>
      <c r="D44" s="15" t="s">
        <v>262</v>
      </c>
      <c r="E44" s="16">
        <v>33244</v>
      </c>
      <c r="F44" s="16">
        <v>44413</v>
      </c>
      <c r="G44" s="15">
        <v>8</v>
      </c>
      <c r="H44" s="15" t="s">
        <v>43</v>
      </c>
      <c r="I44" s="15" t="s">
        <v>44</v>
      </c>
      <c r="J44" s="15" t="s">
        <v>263</v>
      </c>
      <c r="K44" s="15" t="s">
        <v>106</v>
      </c>
      <c r="L44" s="15" t="s">
        <v>107</v>
      </c>
      <c r="M44" s="15" t="s">
        <v>76</v>
      </c>
      <c r="N44" s="15" t="s">
        <v>58</v>
      </c>
      <c r="O44" s="15" t="s">
        <v>59</v>
      </c>
      <c r="P44" s="17">
        <v>34740.18</v>
      </c>
      <c r="Q44" s="15" t="str">
        <f t="shared" si="0"/>
        <v>Not Terminate</v>
      </c>
      <c r="R44" s="20">
        <f t="shared" si="1"/>
        <v>34740.18</v>
      </c>
      <c r="S44" s="15" t="str">
        <f t="shared" si="2"/>
        <v>LOW</v>
      </c>
      <c r="T44" s="15" t="str">
        <f t="shared" si="3"/>
        <v>No work from home</v>
      </c>
      <c r="U44" s="15" t="str">
        <f t="shared" si="4"/>
        <v>No work from home</v>
      </c>
      <c r="V44" s="18">
        <f t="shared" si="5"/>
        <v>4168.8216000000002</v>
      </c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</row>
    <row r="45" spans="1:33" ht="18.75" customHeight="1" x14ac:dyDescent="0.25">
      <c r="A45" s="15" t="s">
        <v>264</v>
      </c>
      <c r="B45" s="15" t="s">
        <v>265</v>
      </c>
      <c r="C45" s="15" t="s">
        <v>266</v>
      </c>
      <c r="D45" s="15" t="s">
        <v>267</v>
      </c>
      <c r="E45" s="16">
        <v>33275</v>
      </c>
      <c r="F45" s="16">
        <v>44017</v>
      </c>
      <c r="G45" s="15">
        <v>5</v>
      </c>
      <c r="H45" s="15" t="s">
        <v>63</v>
      </c>
      <c r="I45" s="15" t="s">
        <v>64</v>
      </c>
      <c r="J45" s="15" t="s">
        <v>268</v>
      </c>
      <c r="K45" s="15" t="s">
        <v>106</v>
      </c>
      <c r="L45" s="15" t="s">
        <v>107</v>
      </c>
      <c r="M45" s="15" t="s">
        <v>57</v>
      </c>
      <c r="N45" s="15" t="s">
        <v>5</v>
      </c>
      <c r="O45" s="15" t="s">
        <v>49</v>
      </c>
      <c r="P45" s="17">
        <v>110368.08000000002</v>
      </c>
      <c r="Q45" s="15" t="str">
        <f t="shared" si="0"/>
        <v>Terminate</v>
      </c>
      <c r="R45" s="20">
        <f t="shared" si="1"/>
        <v>110368.08000000002</v>
      </c>
      <c r="S45" s="15" t="str">
        <f t="shared" si="2"/>
        <v>HIGH</v>
      </c>
      <c r="T45" s="15" t="str">
        <f t="shared" si="3"/>
        <v>No work from home</v>
      </c>
      <c r="U45" s="15" t="str">
        <f t="shared" si="4"/>
        <v>No work from home</v>
      </c>
      <c r="V45" s="18" t="str">
        <f t="shared" si="5"/>
        <v>Not Applicable</v>
      </c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</row>
    <row r="46" spans="1:33" ht="18.75" customHeight="1" x14ac:dyDescent="0.25">
      <c r="A46" s="15" t="s">
        <v>269</v>
      </c>
      <c r="B46" s="15" t="s">
        <v>270</v>
      </c>
      <c r="C46" s="15" t="s">
        <v>271</v>
      </c>
      <c r="D46" s="15" t="s">
        <v>272</v>
      </c>
      <c r="E46" s="16">
        <v>33303</v>
      </c>
      <c r="F46" s="16">
        <v>41065</v>
      </c>
      <c r="G46" s="15">
        <v>6</v>
      </c>
      <c r="H46" s="15" t="s">
        <v>43</v>
      </c>
      <c r="I46" s="15" t="s">
        <v>44</v>
      </c>
      <c r="J46" s="15" t="s">
        <v>273</v>
      </c>
      <c r="K46" s="15" t="s">
        <v>66</v>
      </c>
      <c r="L46" s="15" t="s">
        <v>67</v>
      </c>
      <c r="M46" s="15" t="s">
        <v>151</v>
      </c>
      <c r="N46" s="15" t="s">
        <v>113</v>
      </c>
      <c r="O46" s="15" t="s">
        <v>49</v>
      </c>
      <c r="P46" s="17">
        <v>43725.87</v>
      </c>
      <c r="Q46" s="15" t="str">
        <f t="shared" si="0"/>
        <v>Not Terminate</v>
      </c>
      <c r="R46" s="20">
        <f t="shared" si="1"/>
        <v>43725.87</v>
      </c>
      <c r="S46" s="15" t="str">
        <f t="shared" si="2"/>
        <v>MID</v>
      </c>
      <c r="T46" s="15" t="str">
        <f t="shared" si="3"/>
        <v>No work from home</v>
      </c>
      <c r="U46" s="15" t="str">
        <f t="shared" si="4"/>
        <v>Work from Home</v>
      </c>
      <c r="V46" s="18" t="str">
        <f t="shared" si="5"/>
        <v>Not Applicable</v>
      </c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</row>
    <row r="47" spans="1:33" ht="18.75" customHeight="1" x14ac:dyDescent="0.25">
      <c r="A47" s="15" t="s">
        <v>274</v>
      </c>
      <c r="B47" s="15" t="s">
        <v>275</v>
      </c>
      <c r="C47" s="15" t="s">
        <v>276</v>
      </c>
      <c r="D47" s="15" t="s">
        <v>277</v>
      </c>
      <c r="E47" s="16">
        <v>33334</v>
      </c>
      <c r="F47" s="16">
        <v>41034</v>
      </c>
      <c r="G47" s="15">
        <v>7</v>
      </c>
      <c r="H47" s="15" t="s">
        <v>63</v>
      </c>
      <c r="I47" s="15" t="s">
        <v>64</v>
      </c>
      <c r="J47" s="15" t="s">
        <v>278</v>
      </c>
      <c r="K47" s="15" t="s">
        <v>82</v>
      </c>
      <c r="L47" s="15" t="s">
        <v>83</v>
      </c>
      <c r="M47" s="15" t="s">
        <v>90</v>
      </c>
      <c r="N47" s="15" t="s">
        <v>113</v>
      </c>
      <c r="O47" s="15" t="s">
        <v>59</v>
      </c>
      <c r="P47" s="17">
        <v>144285.12</v>
      </c>
      <c r="Q47" s="15" t="str">
        <f t="shared" si="0"/>
        <v>Not Terminate</v>
      </c>
      <c r="R47" s="20">
        <f t="shared" si="1"/>
        <v>144285.12</v>
      </c>
      <c r="S47" s="15" t="str">
        <f t="shared" si="2"/>
        <v>HIGH</v>
      </c>
      <c r="T47" s="15" t="str">
        <f t="shared" si="3"/>
        <v>No work from home</v>
      </c>
      <c r="U47" s="15" t="str">
        <f t="shared" si="4"/>
        <v>No work from home</v>
      </c>
      <c r="V47" s="18" t="str">
        <f t="shared" si="5"/>
        <v>Not Applicable</v>
      </c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</row>
    <row r="48" spans="1:33" ht="18.75" customHeight="1" x14ac:dyDescent="0.25">
      <c r="A48" s="15" t="s">
        <v>279</v>
      </c>
      <c r="B48" s="15" t="s">
        <v>280</v>
      </c>
      <c r="C48" s="15" t="s">
        <v>281</v>
      </c>
      <c r="D48" s="15" t="s">
        <v>282</v>
      </c>
      <c r="E48" s="16">
        <v>33364</v>
      </c>
      <c r="F48" s="16">
        <v>44291</v>
      </c>
      <c r="G48" s="15">
        <v>8</v>
      </c>
      <c r="H48" s="15" t="s">
        <v>54</v>
      </c>
      <c r="I48" s="15" t="s">
        <v>55</v>
      </c>
      <c r="J48" s="15" t="s">
        <v>283</v>
      </c>
      <c r="K48" s="15" t="s">
        <v>99</v>
      </c>
      <c r="L48" s="15" t="s">
        <v>100</v>
      </c>
      <c r="M48" s="15" t="s">
        <v>151</v>
      </c>
      <c r="N48" s="15" t="s">
        <v>8</v>
      </c>
      <c r="O48" s="15" t="s">
        <v>49</v>
      </c>
      <c r="P48" s="17">
        <v>88876.17</v>
      </c>
      <c r="Q48" s="15" t="str">
        <f t="shared" si="0"/>
        <v>Not Terminate</v>
      </c>
      <c r="R48" s="20">
        <f t="shared" si="1"/>
        <v>93319.978499999997</v>
      </c>
      <c r="S48" s="15" t="str">
        <f t="shared" si="2"/>
        <v>HIGH</v>
      </c>
      <c r="T48" s="15" t="str">
        <f t="shared" si="3"/>
        <v>No work from home</v>
      </c>
      <c r="U48" s="15" t="str">
        <f t="shared" si="4"/>
        <v>No work from home</v>
      </c>
      <c r="V48" s="18">
        <f t="shared" si="5"/>
        <v>13331.425499999999</v>
      </c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</row>
    <row r="49" spans="1:33" ht="18.75" customHeight="1" x14ac:dyDescent="0.25">
      <c r="A49" s="15" t="s">
        <v>284</v>
      </c>
      <c r="B49" s="15" t="s">
        <v>285</v>
      </c>
      <c r="C49" s="15" t="s">
        <v>286</v>
      </c>
      <c r="D49" s="15" t="s">
        <v>282</v>
      </c>
      <c r="E49" s="16">
        <v>33395</v>
      </c>
      <c r="F49" s="16">
        <v>40973</v>
      </c>
      <c r="G49" s="15">
        <v>6</v>
      </c>
      <c r="H49" s="15" t="s">
        <v>73</v>
      </c>
      <c r="I49" s="15" t="s">
        <v>74</v>
      </c>
      <c r="J49" s="15" t="s">
        <v>287</v>
      </c>
      <c r="K49" s="15" t="s">
        <v>46</v>
      </c>
      <c r="L49" s="15" t="s">
        <v>47</v>
      </c>
      <c r="M49" s="15" t="s">
        <v>57</v>
      </c>
      <c r="N49" s="15" t="s">
        <v>58</v>
      </c>
      <c r="O49" s="15" t="s">
        <v>59</v>
      </c>
      <c r="P49" s="17">
        <v>134584.91999999998</v>
      </c>
      <c r="Q49" s="15" t="str">
        <f t="shared" si="0"/>
        <v>Not Terminate</v>
      </c>
      <c r="R49" s="20">
        <f t="shared" si="1"/>
        <v>134584.91999999998</v>
      </c>
      <c r="S49" s="15" t="str">
        <f t="shared" si="2"/>
        <v>HIGH</v>
      </c>
      <c r="T49" s="15" t="str">
        <f t="shared" si="3"/>
        <v>No work from home</v>
      </c>
      <c r="U49" s="15" t="str">
        <f t="shared" si="4"/>
        <v>Work from Home</v>
      </c>
      <c r="V49" s="18">
        <f t="shared" si="5"/>
        <v>16150.190399999998</v>
      </c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</row>
    <row r="50" spans="1:33" ht="18.75" customHeight="1" x14ac:dyDescent="0.25">
      <c r="A50" s="15" t="s">
        <v>288</v>
      </c>
      <c r="B50" s="15" t="s">
        <v>289</v>
      </c>
      <c r="C50" s="15" t="s">
        <v>290</v>
      </c>
      <c r="D50" s="15" t="s">
        <v>291</v>
      </c>
      <c r="E50" s="16">
        <v>33425</v>
      </c>
      <c r="F50" s="16">
        <v>40944</v>
      </c>
      <c r="G50" s="15">
        <v>7</v>
      </c>
      <c r="H50" s="15" t="s">
        <v>43</v>
      </c>
      <c r="I50" s="15" t="s">
        <v>44</v>
      </c>
      <c r="J50" s="15" t="s">
        <v>292</v>
      </c>
      <c r="K50" s="15" t="s">
        <v>66</v>
      </c>
      <c r="L50" s="15" t="s">
        <v>67</v>
      </c>
      <c r="M50" s="15" t="s">
        <v>161</v>
      </c>
      <c r="N50" s="15" t="s">
        <v>8</v>
      </c>
      <c r="O50" s="15" t="s">
        <v>59</v>
      </c>
      <c r="P50" s="17">
        <v>118400.58000000002</v>
      </c>
      <c r="Q50" s="15" t="str">
        <f t="shared" si="0"/>
        <v>Not Terminate</v>
      </c>
      <c r="R50" s="20">
        <f t="shared" si="1"/>
        <v>124320.60900000001</v>
      </c>
      <c r="S50" s="15" t="str">
        <f t="shared" si="2"/>
        <v>HIGH</v>
      </c>
      <c r="T50" s="15" t="str">
        <f t="shared" si="3"/>
        <v>No work from home</v>
      </c>
      <c r="U50" s="15" t="str">
        <f t="shared" si="4"/>
        <v>Work from Home</v>
      </c>
      <c r="V50" s="18">
        <f t="shared" si="5"/>
        <v>17760.087000000003</v>
      </c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</row>
    <row r="51" spans="1:33" ht="18.75" customHeight="1" x14ac:dyDescent="0.25">
      <c r="A51" s="15" t="s">
        <v>293</v>
      </c>
      <c r="B51" s="15" t="s">
        <v>147</v>
      </c>
      <c r="C51" s="15" t="s">
        <v>294</v>
      </c>
      <c r="D51" s="15" t="s">
        <v>295</v>
      </c>
      <c r="E51" s="16">
        <v>33456</v>
      </c>
      <c r="F51" s="16">
        <v>40913</v>
      </c>
      <c r="G51" s="15">
        <v>8</v>
      </c>
      <c r="H51" s="15" t="s">
        <v>63</v>
      </c>
      <c r="I51" s="15" t="s">
        <v>64</v>
      </c>
      <c r="J51" s="15" t="s">
        <v>296</v>
      </c>
      <c r="K51" s="15" t="s">
        <v>82</v>
      </c>
      <c r="L51" s="15" t="s">
        <v>83</v>
      </c>
      <c r="M51" s="15" t="s">
        <v>167</v>
      </c>
      <c r="N51" s="15" t="s">
        <v>58</v>
      </c>
      <c r="O51" s="15" t="s">
        <v>49</v>
      </c>
      <c r="P51" s="17">
        <v>96673.049999999988</v>
      </c>
      <c r="Q51" s="15" t="str">
        <f t="shared" si="0"/>
        <v>Not Terminate</v>
      </c>
      <c r="R51" s="20">
        <f t="shared" si="1"/>
        <v>96673.049999999988</v>
      </c>
      <c r="S51" s="15" t="str">
        <f t="shared" si="2"/>
        <v>HIGH</v>
      </c>
      <c r="T51" s="15" t="str">
        <f t="shared" si="3"/>
        <v>No work from home</v>
      </c>
      <c r="U51" s="15" t="str">
        <f t="shared" si="4"/>
        <v>No work from home</v>
      </c>
      <c r="V51" s="18">
        <f t="shared" si="5"/>
        <v>11600.765999999998</v>
      </c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</row>
    <row r="52" spans="1:33" ht="18.75" customHeight="1" x14ac:dyDescent="0.25">
      <c r="A52" s="15" t="s">
        <v>297</v>
      </c>
      <c r="B52" s="15" t="s">
        <v>298</v>
      </c>
      <c r="C52" s="15" t="s">
        <v>299</v>
      </c>
      <c r="D52" s="15" t="s">
        <v>300</v>
      </c>
      <c r="E52" s="16">
        <v>33548</v>
      </c>
      <c r="F52" s="16">
        <v>41248</v>
      </c>
      <c r="G52" s="15">
        <v>7</v>
      </c>
      <c r="H52" s="15" t="s">
        <v>96</v>
      </c>
      <c r="I52" s="15" t="s">
        <v>97</v>
      </c>
      <c r="J52" s="15" t="s">
        <v>301</v>
      </c>
      <c r="K52" s="15" t="s">
        <v>106</v>
      </c>
      <c r="L52" s="15" t="s">
        <v>107</v>
      </c>
      <c r="M52" s="15" t="s">
        <v>136</v>
      </c>
      <c r="N52" s="15" t="s">
        <v>58</v>
      </c>
      <c r="O52" s="15" t="s">
        <v>59</v>
      </c>
      <c r="P52" s="17">
        <v>92721.06</v>
      </c>
      <c r="Q52" s="15" t="str">
        <f t="shared" si="0"/>
        <v>Not Terminate</v>
      </c>
      <c r="R52" s="20">
        <f t="shared" si="1"/>
        <v>92721.06</v>
      </c>
      <c r="S52" s="15" t="str">
        <f t="shared" si="2"/>
        <v>HIGH</v>
      </c>
      <c r="T52" s="15" t="str">
        <f t="shared" si="3"/>
        <v>No work from home</v>
      </c>
      <c r="U52" s="15" t="str">
        <f t="shared" si="4"/>
        <v>No work from home</v>
      </c>
      <c r="V52" s="18">
        <f t="shared" si="5"/>
        <v>11126.527199999999</v>
      </c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</row>
    <row r="53" spans="1:33" ht="18.75" customHeight="1" x14ac:dyDescent="0.25">
      <c r="A53" s="15" t="s">
        <v>302</v>
      </c>
      <c r="B53" s="15" t="s">
        <v>153</v>
      </c>
      <c r="C53" s="15" t="s">
        <v>299</v>
      </c>
      <c r="D53" s="15" t="s">
        <v>303</v>
      </c>
      <c r="E53" s="16">
        <v>33517</v>
      </c>
      <c r="F53" s="16">
        <v>40852</v>
      </c>
      <c r="G53" s="15">
        <v>6</v>
      </c>
      <c r="H53" s="15" t="s">
        <v>63</v>
      </c>
      <c r="I53" s="15" t="s">
        <v>64</v>
      </c>
      <c r="J53" s="15" t="s">
        <v>304</v>
      </c>
      <c r="K53" s="15" t="s">
        <v>66</v>
      </c>
      <c r="L53" s="15" t="s">
        <v>67</v>
      </c>
      <c r="M53" s="15" t="s">
        <v>136</v>
      </c>
      <c r="N53" s="15" t="s">
        <v>5</v>
      </c>
      <c r="O53" s="15" t="s">
        <v>59</v>
      </c>
      <c r="P53" s="17">
        <v>32971.5</v>
      </c>
      <c r="Q53" s="15" t="str">
        <f t="shared" si="0"/>
        <v>Terminate</v>
      </c>
      <c r="R53" s="20">
        <f t="shared" si="1"/>
        <v>32971.5</v>
      </c>
      <c r="S53" s="15" t="str">
        <f t="shared" si="2"/>
        <v>LOW</v>
      </c>
      <c r="T53" s="15" t="str">
        <f t="shared" si="3"/>
        <v>Work from Home</v>
      </c>
      <c r="U53" s="15" t="str">
        <f t="shared" si="4"/>
        <v>Work from Home</v>
      </c>
      <c r="V53" s="18" t="str">
        <f t="shared" si="5"/>
        <v>Not Applicable</v>
      </c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</row>
    <row r="54" spans="1:33" ht="18.75" customHeight="1" x14ac:dyDescent="0.25">
      <c r="A54" s="15" t="s">
        <v>305</v>
      </c>
      <c r="B54" s="15" t="s">
        <v>306</v>
      </c>
      <c r="C54" s="15" t="s">
        <v>299</v>
      </c>
      <c r="D54" s="15" t="s">
        <v>307</v>
      </c>
      <c r="E54" s="16">
        <v>33487</v>
      </c>
      <c r="F54" s="16">
        <v>40882</v>
      </c>
      <c r="G54" s="15">
        <v>5</v>
      </c>
      <c r="H54" s="15" t="s">
        <v>96</v>
      </c>
      <c r="I54" s="15" t="s">
        <v>97</v>
      </c>
      <c r="J54" s="15" t="s">
        <v>308</v>
      </c>
      <c r="K54" s="15" t="s">
        <v>66</v>
      </c>
      <c r="L54" s="15" t="s">
        <v>67</v>
      </c>
      <c r="M54" s="15" t="s">
        <v>68</v>
      </c>
      <c r="N54" s="15" t="s">
        <v>85</v>
      </c>
      <c r="O54" s="15" t="s">
        <v>49</v>
      </c>
      <c r="P54" s="17">
        <v>127999.79999999999</v>
      </c>
      <c r="Q54" s="15" t="str">
        <f t="shared" si="0"/>
        <v>Not Terminate</v>
      </c>
      <c r="R54" s="20">
        <f t="shared" si="1"/>
        <v>127999.79999999999</v>
      </c>
      <c r="S54" s="15" t="str">
        <f t="shared" si="2"/>
        <v>HIGH</v>
      </c>
      <c r="T54" s="15" t="str">
        <f t="shared" si="3"/>
        <v>No work from home</v>
      </c>
      <c r="U54" s="15" t="str">
        <f t="shared" si="4"/>
        <v>Work from Home</v>
      </c>
      <c r="V54" s="18" t="str">
        <f t="shared" si="5"/>
        <v>Not Applicable</v>
      </c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</row>
    <row r="55" spans="1:33" ht="18.75" customHeight="1" x14ac:dyDescent="0.25">
      <c r="A55" s="15" t="s">
        <v>309</v>
      </c>
      <c r="B55" s="15" t="s">
        <v>310</v>
      </c>
      <c r="C55" s="15" t="s">
        <v>311</v>
      </c>
      <c r="D55" s="15" t="s">
        <v>312</v>
      </c>
      <c r="E55" s="16">
        <v>33578</v>
      </c>
      <c r="F55" s="16">
        <v>41218</v>
      </c>
      <c r="G55" s="15">
        <v>8</v>
      </c>
      <c r="H55" s="15" t="s">
        <v>63</v>
      </c>
      <c r="I55" s="15" t="s">
        <v>64</v>
      </c>
      <c r="J55" s="15" t="s">
        <v>313</v>
      </c>
      <c r="K55" s="15" t="s">
        <v>106</v>
      </c>
      <c r="L55" s="15" t="s">
        <v>107</v>
      </c>
      <c r="M55" s="15" t="s">
        <v>90</v>
      </c>
      <c r="N55" s="15" t="s">
        <v>8</v>
      </c>
      <c r="O55" s="15" t="s">
        <v>49</v>
      </c>
      <c r="P55" s="17">
        <v>68042.16</v>
      </c>
      <c r="Q55" s="15" t="str">
        <f t="shared" si="0"/>
        <v>Not Terminate</v>
      </c>
      <c r="R55" s="20">
        <f t="shared" si="1"/>
        <v>71444.268000000011</v>
      </c>
      <c r="S55" s="15" t="str">
        <f t="shared" si="2"/>
        <v>MID</v>
      </c>
      <c r="T55" s="15" t="str">
        <f t="shared" si="3"/>
        <v>No work from home</v>
      </c>
      <c r="U55" s="15" t="str">
        <f t="shared" si="4"/>
        <v>No work from home</v>
      </c>
      <c r="V55" s="18">
        <f t="shared" si="5"/>
        <v>10206.324000000001</v>
      </c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</row>
    <row r="56" spans="1:33" ht="18.75" customHeight="1" x14ac:dyDescent="0.25">
      <c r="A56" s="15" t="s">
        <v>314</v>
      </c>
      <c r="B56" s="15" t="s">
        <v>315</v>
      </c>
      <c r="C56" s="15" t="s">
        <v>316</v>
      </c>
      <c r="D56" s="15" t="s">
        <v>317</v>
      </c>
      <c r="E56" s="16">
        <v>33609</v>
      </c>
      <c r="F56" s="16">
        <v>41187</v>
      </c>
      <c r="G56" s="15">
        <v>6</v>
      </c>
      <c r="H56" s="15" t="s">
        <v>96</v>
      </c>
      <c r="I56" s="15" t="s">
        <v>97</v>
      </c>
      <c r="J56" s="15" t="s">
        <v>318</v>
      </c>
      <c r="K56" s="15" t="s">
        <v>82</v>
      </c>
      <c r="L56" s="15" t="s">
        <v>83</v>
      </c>
      <c r="M56" s="15" t="s">
        <v>319</v>
      </c>
      <c r="N56" s="15" t="s">
        <v>91</v>
      </c>
      <c r="O56" s="15" t="s">
        <v>49</v>
      </c>
      <c r="P56" s="17">
        <v>32027.49</v>
      </c>
      <c r="Q56" s="15" t="str">
        <f t="shared" si="0"/>
        <v>Not Terminate</v>
      </c>
      <c r="R56" s="20">
        <f t="shared" si="1"/>
        <v>32027.49</v>
      </c>
      <c r="S56" s="15" t="str">
        <f t="shared" si="2"/>
        <v>LOW</v>
      </c>
      <c r="T56" s="15" t="str">
        <f t="shared" si="3"/>
        <v>No work from home</v>
      </c>
      <c r="U56" s="15" t="str">
        <f t="shared" si="4"/>
        <v>No work from home</v>
      </c>
      <c r="V56" s="18">
        <f t="shared" si="5"/>
        <v>3202.7490000000003</v>
      </c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</row>
    <row r="57" spans="1:33" ht="18.75" customHeight="1" x14ac:dyDescent="0.25">
      <c r="A57" s="15" t="s">
        <v>320</v>
      </c>
      <c r="B57" s="15" t="s">
        <v>169</v>
      </c>
      <c r="C57" s="15" t="s">
        <v>321</v>
      </c>
      <c r="D57" s="15" t="s">
        <v>322</v>
      </c>
      <c r="E57" s="16">
        <v>33640</v>
      </c>
      <c r="F57" s="16">
        <v>41157</v>
      </c>
      <c r="G57" s="15">
        <v>7</v>
      </c>
      <c r="H57" s="15" t="s">
        <v>63</v>
      </c>
      <c r="I57" s="15" t="s">
        <v>64</v>
      </c>
      <c r="J57" s="15" t="s">
        <v>323</v>
      </c>
      <c r="K57" s="15" t="s">
        <v>106</v>
      </c>
      <c r="L57" s="15" t="s">
        <v>107</v>
      </c>
      <c r="M57" s="15" t="s">
        <v>57</v>
      </c>
      <c r="N57" s="15" t="s">
        <v>113</v>
      </c>
      <c r="O57" s="15" t="s">
        <v>49</v>
      </c>
      <c r="P57" s="17">
        <v>113998.77</v>
      </c>
      <c r="Q57" s="15" t="str">
        <f t="shared" si="0"/>
        <v>Not Terminate</v>
      </c>
      <c r="R57" s="20">
        <f t="shared" si="1"/>
        <v>113998.77</v>
      </c>
      <c r="S57" s="15" t="str">
        <f t="shared" si="2"/>
        <v>HIGH</v>
      </c>
      <c r="T57" s="15" t="str">
        <f t="shared" si="3"/>
        <v>No work from home</v>
      </c>
      <c r="U57" s="15" t="str">
        <f t="shared" si="4"/>
        <v>No work from home</v>
      </c>
      <c r="V57" s="18" t="str">
        <f t="shared" si="5"/>
        <v>Not Applicable</v>
      </c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</row>
    <row r="58" spans="1:33" ht="18.75" customHeight="1" x14ac:dyDescent="0.25">
      <c r="A58" s="15" t="s">
        <v>324</v>
      </c>
      <c r="B58" s="15" t="s">
        <v>325</v>
      </c>
      <c r="C58" s="15" t="s">
        <v>326</v>
      </c>
      <c r="D58" s="15" t="s">
        <v>327</v>
      </c>
      <c r="E58" s="16">
        <v>33669</v>
      </c>
      <c r="F58" s="16">
        <v>41126</v>
      </c>
      <c r="G58" s="15">
        <v>8</v>
      </c>
      <c r="H58" s="15" t="s">
        <v>96</v>
      </c>
      <c r="I58" s="15" t="s">
        <v>97</v>
      </c>
      <c r="J58" s="15" t="s">
        <v>328</v>
      </c>
      <c r="K58" s="15" t="s">
        <v>46</v>
      </c>
      <c r="L58" s="15" t="s">
        <v>47</v>
      </c>
      <c r="M58" s="15" t="s">
        <v>123</v>
      </c>
      <c r="N58" s="15" t="s">
        <v>113</v>
      </c>
      <c r="O58" s="15" t="s">
        <v>49</v>
      </c>
      <c r="P58" s="17">
        <v>88603.83</v>
      </c>
      <c r="Q58" s="15" t="str">
        <f t="shared" si="0"/>
        <v>Not Terminate</v>
      </c>
      <c r="R58" s="20">
        <f t="shared" si="1"/>
        <v>88603.83</v>
      </c>
      <c r="S58" s="15" t="str">
        <f t="shared" si="2"/>
        <v>HIGH</v>
      </c>
      <c r="T58" s="15" t="str">
        <f t="shared" si="3"/>
        <v>No work from home</v>
      </c>
      <c r="U58" s="15" t="str">
        <f t="shared" si="4"/>
        <v>Work from Home</v>
      </c>
      <c r="V58" s="18" t="str">
        <f t="shared" si="5"/>
        <v>Not Applicable</v>
      </c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</row>
    <row r="59" spans="1:33" ht="18.75" customHeight="1" x14ac:dyDescent="0.25">
      <c r="A59" s="15" t="s">
        <v>329</v>
      </c>
      <c r="B59" s="15" t="s">
        <v>330</v>
      </c>
      <c r="C59" s="15" t="s">
        <v>331</v>
      </c>
      <c r="D59" s="15" t="s">
        <v>332</v>
      </c>
      <c r="E59" s="16">
        <v>33700</v>
      </c>
      <c r="F59" s="16">
        <v>41095</v>
      </c>
      <c r="G59" s="15">
        <v>5</v>
      </c>
      <c r="H59" s="15" t="s">
        <v>54</v>
      </c>
      <c r="I59" s="15" t="s">
        <v>55</v>
      </c>
      <c r="J59" s="15" t="s">
        <v>333</v>
      </c>
      <c r="K59" s="15" t="s">
        <v>46</v>
      </c>
      <c r="L59" s="15" t="s">
        <v>47</v>
      </c>
      <c r="M59" s="15" t="s">
        <v>167</v>
      </c>
      <c r="N59" s="15" t="s">
        <v>5</v>
      </c>
      <c r="O59" s="15" t="s">
        <v>59</v>
      </c>
      <c r="P59" s="17">
        <v>78724.62000000001</v>
      </c>
      <c r="Q59" s="15" t="str">
        <f t="shared" si="0"/>
        <v>Terminate</v>
      </c>
      <c r="R59" s="20">
        <f t="shared" si="1"/>
        <v>78724.62000000001</v>
      </c>
      <c r="S59" s="15" t="str">
        <f t="shared" si="2"/>
        <v>MID</v>
      </c>
      <c r="T59" s="15" t="str">
        <f t="shared" si="3"/>
        <v>No work from home</v>
      </c>
      <c r="U59" s="15" t="str">
        <f t="shared" si="4"/>
        <v>Work from Home</v>
      </c>
      <c r="V59" s="18" t="str">
        <f t="shared" si="5"/>
        <v>Not Applicable</v>
      </c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</row>
    <row r="60" spans="1:33" ht="18.75" customHeight="1" x14ac:dyDescent="0.25">
      <c r="A60" s="15" t="s">
        <v>334</v>
      </c>
      <c r="B60" s="15" t="s">
        <v>335</v>
      </c>
      <c r="C60" s="15" t="s">
        <v>42</v>
      </c>
      <c r="D60" s="15" t="s">
        <v>336</v>
      </c>
      <c r="E60" s="16">
        <v>33730</v>
      </c>
      <c r="F60" s="16">
        <v>41065</v>
      </c>
      <c r="G60" s="15">
        <v>6</v>
      </c>
      <c r="H60" s="15" t="s">
        <v>73</v>
      </c>
      <c r="I60" s="15" t="s">
        <v>74</v>
      </c>
      <c r="J60" s="15" t="s">
        <v>337</v>
      </c>
      <c r="K60" s="15" t="s">
        <v>99</v>
      </c>
      <c r="L60" s="15" t="s">
        <v>100</v>
      </c>
      <c r="M60" s="15" t="s">
        <v>57</v>
      </c>
      <c r="N60" s="15" t="s">
        <v>91</v>
      </c>
      <c r="O60" s="15" t="s">
        <v>59</v>
      </c>
      <c r="P60" s="17">
        <v>20962.530000000002</v>
      </c>
      <c r="Q60" s="15" t="str">
        <f t="shared" si="0"/>
        <v>Not Terminate</v>
      </c>
      <c r="R60" s="20">
        <f t="shared" si="1"/>
        <v>20962.530000000002</v>
      </c>
      <c r="S60" s="15" t="str">
        <f t="shared" si="2"/>
        <v>LOW</v>
      </c>
      <c r="T60" s="15" t="str">
        <f t="shared" si="3"/>
        <v>No work from home</v>
      </c>
      <c r="U60" s="15" t="str">
        <f t="shared" si="4"/>
        <v>No work from home</v>
      </c>
      <c r="V60" s="18">
        <f t="shared" si="5"/>
        <v>2096.2530000000002</v>
      </c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</row>
    <row r="61" spans="1:33" ht="18.75" customHeight="1" x14ac:dyDescent="0.25">
      <c r="A61" s="15" t="s">
        <v>338</v>
      </c>
      <c r="B61" s="15" t="s">
        <v>339</v>
      </c>
      <c r="C61" s="15" t="s">
        <v>340</v>
      </c>
      <c r="D61" s="15" t="s">
        <v>341</v>
      </c>
      <c r="E61" s="16">
        <v>33761</v>
      </c>
      <c r="F61" s="16">
        <v>41034</v>
      </c>
      <c r="G61" s="15">
        <v>7</v>
      </c>
      <c r="H61" s="15" t="s">
        <v>43</v>
      </c>
      <c r="I61" s="15" t="s">
        <v>44</v>
      </c>
      <c r="J61" s="15" t="s">
        <v>342</v>
      </c>
      <c r="K61" s="15" t="s">
        <v>82</v>
      </c>
      <c r="L61" s="15" t="s">
        <v>83</v>
      </c>
      <c r="M61" s="15" t="s">
        <v>84</v>
      </c>
      <c r="N61" s="15" t="s">
        <v>85</v>
      </c>
      <c r="O61" s="15" t="s">
        <v>49</v>
      </c>
      <c r="P61" s="17" t="s">
        <v>226</v>
      </c>
      <c r="Q61" s="15" t="str">
        <f t="shared" si="0"/>
        <v>Not Terminate</v>
      </c>
      <c r="R61" s="20" t="str">
        <f t="shared" si="1"/>
        <v/>
      </c>
      <c r="S61" s="15" t="str">
        <f t="shared" si="2"/>
        <v>HIGH</v>
      </c>
      <c r="T61" s="15" t="str">
        <f t="shared" si="3"/>
        <v>No work from home</v>
      </c>
      <c r="U61" s="15" t="str">
        <f t="shared" si="4"/>
        <v>No work from home</v>
      </c>
      <c r="V61" s="18" t="str">
        <f t="shared" si="5"/>
        <v>Not Applicable</v>
      </c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</row>
    <row r="62" spans="1:33" ht="18.75" customHeight="1" x14ac:dyDescent="0.25">
      <c r="A62" s="15" t="s">
        <v>343</v>
      </c>
      <c r="B62" s="15" t="s">
        <v>344</v>
      </c>
      <c r="C62" s="15" t="s">
        <v>345</v>
      </c>
      <c r="D62" s="15" t="s">
        <v>346</v>
      </c>
      <c r="E62" s="16">
        <v>33791</v>
      </c>
      <c r="F62" s="16">
        <v>41004</v>
      </c>
      <c r="G62" s="15">
        <v>8</v>
      </c>
      <c r="H62" s="15" t="s">
        <v>63</v>
      </c>
      <c r="I62" s="15" t="s">
        <v>64</v>
      </c>
      <c r="J62" s="15" t="s">
        <v>347</v>
      </c>
      <c r="K62" s="15" t="s">
        <v>106</v>
      </c>
      <c r="L62" s="15" t="s">
        <v>107</v>
      </c>
      <c r="M62" s="15" t="s">
        <v>84</v>
      </c>
      <c r="N62" s="15" t="s">
        <v>58</v>
      </c>
      <c r="O62" s="15" t="s">
        <v>49</v>
      </c>
      <c r="P62" s="17" t="s">
        <v>226</v>
      </c>
      <c r="Q62" s="15" t="str">
        <f t="shared" si="0"/>
        <v>Not Terminate</v>
      </c>
      <c r="R62" s="20" t="str">
        <f t="shared" si="1"/>
        <v/>
      </c>
      <c r="S62" s="15" t="str">
        <f t="shared" si="2"/>
        <v>HIGH</v>
      </c>
      <c r="T62" s="15" t="str">
        <f t="shared" si="3"/>
        <v>No work from home</v>
      </c>
      <c r="U62" s="15" t="str">
        <f t="shared" si="4"/>
        <v>No work from home</v>
      </c>
      <c r="V62" s="18" t="e">
        <f t="shared" si="5"/>
        <v>#VALUE!</v>
      </c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</row>
    <row r="63" spans="1:33" ht="18.75" customHeight="1" x14ac:dyDescent="0.25">
      <c r="A63" s="15" t="s">
        <v>348</v>
      </c>
      <c r="B63" s="15" t="s">
        <v>349</v>
      </c>
      <c r="C63" s="15" t="s">
        <v>350</v>
      </c>
      <c r="D63" s="15" t="s">
        <v>351</v>
      </c>
      <c r="E63" s="16">
        <v>33853</v>
      </c>
      <c r="F63" s="16">
        <v>40944</v>
      </c>
      <c r="G63" s="15">
        <v>7</v>
      </c>
      <c r="H63" s="15" t="s">
        <v>73</v>
      </c>
      <c r="I63" s="15" t="s">
        <v>74</v>
      </c>
      <c r="J63" s="15" t="s">
        <v>352</v>
      </c>
      <c r="K63" s="15" t="s">
        <v>106</v>
      </c>
      <c r="L63" s="15" t="s">
        <v>107</v>
      </c>
      <c r="M63" s="15" t="s">
        <v>136</v>
      </c>
      <c r="N63" s="15" t="s">
        <v>91</v>
      </c>
      <c r="O63" s="15" t="s">
        <v>59</v>
      </c>
      <c r="P63" s="17">
        <v>98689.59</v>
      </c>
      <c r="Q63" s="15" t="str">
        <f t="shared" si="0"/>
        <v>Not Terminate</v>
      </c>
      <c r="R63" s="20">
        <f t="shared" si="1"/>
        <v>98689.59</v>
      </c>
      <c r="S63" s="15" t="str">
        <f t="shared" si="2"/>
        <v>HIGH</v>
      </c>
      <c r="T63" s="15" t="str">
        <f t="shared" si="3"/>
        <v>No work from home</v>
      </c>
      <c r="U63" s="15" t="str">
        <f t="shared" si="4"/>
        <v>No work from home</v>
      </c>
      <c r="V63" s="18">
        <f t="shared" si="5"/>
        <v>9868.9590000000007</v>
      </c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</row>
    <row r="64" spans="1:33" ht="18.75" customHeight="1" x14ac:dyDescent="0.25">
      <c r="A64" s="15" t="s">
        <v>353</v>
      </c>
      <c r="B64" s="15" t="s">
        <v>354</v>
      </c>
      <c r="C64" s="15" t="s">
        <v>350</v>
      </c>
      <c r="D64" s="15" t="s">
        <v>355</v>
      </c>
      <c r="E64" s="16">
        <v>33822</v>
      </c>
      <c r="F64" s="16">
        <v>40973</v>
      </c>
      <c r="G64" s="15">
        <v>6</v>
      </c>
      <c r="H64" s="15" t="s">
        <v>54</v>
      </c>
      <c r="I64" s="15" t="s">
        <v>55</v>
      </c>
      <c r="J64" s="15" t="s">
        <v>356</v>
      </c>
      <c r="K64" s="15" t="s">
        <v>99</v>
      </c>
      <c r="L64" s="15" t="s">
        <v>100</v>
      </c>
      <c r="M64" s="15" t="s">
        <v>57</v>
      </c>
      <c r="N64" s="15" t="s">
        <v>58</v>
      </c>
      <c r="O64" s="15" t="s">
        <v>59</v>
      </c>
      <c r="P64" s="17">
        <v>53813.16</v>
      </c>
      <c r="Q64" s="15" t="str">
        <f t="shared" si="0"/>
        <v>Not Terminate</v>
      </c>
      <c r="R64" s="20">
        <f t="shared" si="1"/>
        <v>53813.16</v>
      </c>
      <c r="S64" s="15" t="str">
        <f t="shared" si="2"/>
        <v>MID</v>
      </c>
      <c r="T64" s="15" t="str">
        <f t="shared" si="3"/>
        <v>No work from home</v>
      </c>
      <c r="U64" s="15" t="str">
        <f t="shared" si="4"/>
        <v>No work from home</v>
      </c>
      <c r="V64" s="18">
        <f t="shared" si="5"/>
        <v>6457.5792000000001</v>
      </c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</row>
    <row r="65" spans="1:33" ht="18.75" customHeight="1" x14ac:dyDescent="0.25">
      <c r="A65" s="15" t="s">
        <v>357</v>
      </c>
      <c r="B65" s="15" t="s">
        <v>358</v>
      </c>
      <c r="C65" s="15" t="s">
        <v>359</v>
      </c>
      <c r="D65" s="15" t="s">
        <v>360</v>
      </c>
      <c r="E65" s="16">
        <v>33883</v>
      </c>
      <c r="F65" s="16">
        <v>40913</v>
      </c>
      <c r="G65" s="15">
        <v>8</v>
      </c>
      <c r="H65" s="15" t="s">
        <v>43</v>
      </c>
      <c r="I65" s="15" t="s">
        <v>44</v>
      </c>
      <c r="J65" s="15" t="s">
        <v>361</v>
      </c>
      <c r="K65" s="15" t="s">
        <v>82</v>
      </c>
      <c r="L65" s="15" t="s">
        <v>83</v>
      </c>
      <c r="M65" s="15" t="s">
        <v>57</v>
      </c>
      <c r="N65" s="15" t="s">
        <v>85</v>
      </c>
      <c r="O65" s="15" t="s">
        <v>49</v>
      </c>
      <c r="P65" s="17">
        <v>126117.9</v>
      </c>
      <c r="Q65" s="15" t="str">
        <f t="shared" si="0"/>
        <v>Not Terminate</v>
      </c>
      <c r="R65" s="20">
        <f t="shared" si="1"/>
        <v>126117.9</v>
      </c>
      <c r="S65" s="15" t="str">
        <f t="shared" si="2"/>
        <v>HIGH</v>
      </c>
      <c r="T65" s="15" t="str">
        <f t="shared" si="3"/>
        <v>No work from home</v>
      </c>
      <c r="U65" s="15" t="str">
        <f t="shared" si="4"/>
        <v>No work from home</v>
      </c>
      <c r="V65" s="18" t="str">
        <f t="shared" si="5"/>
        <v>Not Applicable</v>
      </c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</row>
    <row r="66" spans="1:33" ht="18.75" customHeight="1" x14ac:dyDescent="0.25">
      <c r="A66" s="15" t="s">
        <v>362</v>
      </c>
      <c r="B66" s="15" t="s">
        <v>363</v>
      </c>
      <c r="C66" s="15" t="s">
        <v>364</v>
      </c>
      <c r="D66" s="15" t="s">
        <v>365</v>
      </c>
      <c r="E66" s="16">
        <v>33914</v>
      </c>
      <c r="F66" s="16">
        <v>40882</v>
      </c>
      <c r="G66" s="15">
        <v>5</v>
      </c>
      <c r="H66" s="15" t="s">
        <v>63</v>
      </c>
      <c r="I66" s="15" t="s">
        <v>64</v>
      </c>
      <c r="J66" s="15" t="s">
        <v>366</v>
      </c>
      <c r="K66" s="15" t="s">
        <v>46</v>
      </c>
      <c r="L66" s="15" t="s">
        <v>47</v>
      </c>
      <c r="M66" s="15" t="s">
        <v>112</v>
      </c>
      <c r="N66" s="15" t="s">
        <v>113</v>
      </c>
      <c r="O66" s="15" t="s">
        <v>49</v>
      </c>
      <c r="P66" s="17">
        <v>15809.489999999998</v>
      </c>
      <c r="Q66" s="15" t="str">
        <f t="shared" si="0"/>
        <v>Not Terminate</v>
      </c>
      <c r="R66" s="20">
        <f t="shared" si="1"/>
        <v>15809.489999999998</v>
      </c>
      <c r="S66" s="15" t="str">
        <f t="shared" si="2"/>
        <v>LOW</v>
      </c>
      <c r="T66" s="15" t="str">
        <f t="shared" si="3"/>
        <v>No work from home</v>
      </c>
      <c r="U66" s="15" t="str">
        <f t="shared" si="4"/>
        <v>Work from Home</v>
      </c>
      <c r="V66" s="18" t="str">
        <f t="shared" si="5"/>
        <v>Not Applicable</v>
      </c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</row>
    <row r="67" spans="1:33" ht="18.75" customHeight="1" x14ac:dyDescent="0.25">
      <c r="A67" s="15" t="s">
        <v>367</v>
      </c>
      <c r="B67" s="15" t="s">
        <v>368</v>
      </c>
      <c r="C67" s="15" t="s">
        <v>369</v>
      </c>
      <c r="D67" s="15" t="s">
        <v>370</v>
      </c>
      <c r="E67" s="16">
        <v>33975</v>
      </c>
      <c r="F67" s="16">
        <v>40821</v>
      </c>
      <c r="G67" s="15">
        <v>7</v>
      </c>
      <c r="H67" s="15" t="s">
        <v>181</v>
      </c>
      <c r="I67" s="15" t="s">
        <v>182</v>
      </c>
      <c r="J67" s="15" t="s">
        <v>371</v>
      </c>
      <c r="K67" s="15" t="s">
        <v>82</v>
      </c>
      <c r="L67" s="15" t="s">
        <v>83</v>
      </c>
      <c r="M67" s="15" t="s">
        <v>57</v>
      </c>
      <c r="N67" s="15" t="s">
        <v>91</v>
      </c>
      <c r="O67" s="15" t="s">
        <v>59</v>
      </c>
      <c r="P67" s="17">
        <v>103363.74</v>
      </c>
      <c r="Q67" s="15" t="str">
        <f t="shared" si="0"/>
        <v>Not Terminate</v>
      </c>
      <c r="R67" s="20">
        <f t="shared" si="1"/>
        <v>103363.74</v>
      </c>
      <c r="S67" s="15" t="str">
        <f t="shared" si="2"/>
        <v>HIGH</v>
      </c>
      <c r="T67" s="15" t="str">
        <f t="shared" si="3"/>
        <v>No work from home</v>
      </c>
      <c r="U67" s="15" t="str">
        <f t="shared" si="4"/>
        <v>No work from home</v>
      </c>
      <c r="V67" s="18">
        <f t="shared" si="5"/>
        <v>10336.374000000002</v>
      </c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</row>
    <row r="68" spans="1:33" ht="18.75" customHeight="1" x14ac:dyDescent="0.25">
      <c r="A68" s="15" t="s">
        <v>372</v>
      </c>
      <c r="B68" s="15" t="s">
        <v>373</v>
      </c>
      <c r="C68" s="15" t="s">
        <v>369</v>
      </c>
      <c r="D68" s="15" t="s">
        <v>374</v>
      </c>
      <c r="E68" s="16">
        <v>33944</v>
      </c>
      <c r="F68" s="16">
        <v>40852</v>
      </c>
      <c r="G68" s="15">
        <v>6</v>
      </c>
      <c r="H68" s="15" t="s">
        <v>96</v>
      </c>
      <c r="I68" s="15" t="s">
        <v>97</v>
      </c>
      <c r="J68" s="15" t="s">
        <v>375</v>
      </c>
      <c r="K68" s="15" t="s">
        <v>82</v>
      </c>
      <c r="L68" s="15" t="s">
        <v>83</v>
      </c>
      <c r="M68" s="15" t="s">
        <v>90</v>
      </c>
      <c r="N68" s="15" t="s">
        <v>58</v>
      </c>
      <c r="O68" s="15" t="s">
        <v>49</v>
      </c>
      <c r="P68" s="17">
        <v>99038.43</v>
      </c>
      <c r="Q68" s="15" t="str">
        <f t="shared" si="0"/>
        <v>Not Terminate</v>
      </c>
      <c r="R68" s="20">
        <f t="shared" si="1"/>
        <v>99038.43</v>
      </c>
      <c r="S68" s="15" t="str">
        <f t="shared" si="2"/>
        <v>HIGH</v>
      </c>
      <c r="T68" s="15" t="str">
        <f t="shared" si="3"/>
        <v>No work from home</v>
      </c>
      <c r="U68" s="15" t="str">
        <f t="shared" si="4"/>
        <v>No work from home</v>
      </c>
      <c r="V68" s="18">
        <f t="shared" si="5"/>
        <v>11884.611599999998</v>
      </c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</row>
    <row r="69" spans="1:33" ht="18.75" customHeight="1" x14ac:dyDescent="0.25">
      <c r="A69" s="15" t="s">
        <v>376</v>
      </c>
      <c r="B69" s="15" t="s">
        <v>377</v>
      </c>
      <c r="C69" s="15" t="s">
        <v>378</v>
      </c>
      <c r="D69" s="15" t="s">
        <v>379</v>
      </c>
      <c r="E69" s="16">
        <v>34006</v>
      </c>
      <c r="F69" s="16">
        <v>40791</v>
      </c>
      <c r="G69" s="15">
        <v>8</v>
      </c>
      <c r="H69" s="15" t="s">
        <v>96</v>
      </c>
      <c r="I69" s="15" t="s">
        <v>97</v>
      </c>
      <c r="J69" s="15" t="s">
        <v>380</v>
      </c>
      <c r="K69" s="15" t="s">
        <v>46</v>
      </c>
      <c r="L69" s="15" t="s">
        <v>47</v>
      </c>
      <c r="M69" s="15" t="s">
        <v>57</v>
      </c>
      <c r="N69" s="15" t="s">
        <v>8</v>
      </c>
      <c r="O69" s="15" t="s">
        <v>59</v>
      </c>
      <c r="P69" s="17">
        <v>103172.49</v>
      </c>
      <c r="Q69" s="15" t="str">
        <f t="shared" ref="Q69:Q132" si="6">IF($N69="Very Poor","Terminate", "Not Terminate")</f>
        <v>Not Terminate</v>
      </c>
      <c r="R69" s="20">
        <f t="shared" ref="R69:R132" si="7">IF($N69="Very Good",P69+($P69*5%),P69)</f>
        <v>108331.11450000001</v>
      </c>
      <c r="S69" s="15" t="str">
        <f t="shared" ref="S69:S132" si="8">IF($P69&lt;40000,"LOW",IF($P69&lt;=80000,"MID",IF($P69&gt;80000,"HIGH")))</f>
        <v>HIGH</v>
      </c>
      <c r="T69" s="15" t="str">
        <f t="shared" ref="T69:T132" si="9">IF(AND($L69="HR",$I69="Mumbai"),"Work from Home","No work from home")</f>
        <v>No work from home</v>
      </c>
      <c r="U69" s="15" t="str">
        <f t="shared" ref="U69:U132" si="10">IF(OR($L69="HR",$L69="Finance"),"Work from Home","No work from home")</f>
        <v>Work from Home</v>
      </c>
      <c r="V69" s="18">
        <f t="shared" ref="V69:V132" si="11">IF($N69="Very Good",$P69*15%,IF($N69="Good",$P69*12%,IF($N69="Average",$P69*10%,"Not Applicable")))</f>
        <v>15475.8735</v>
      </c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</row>
    <row r="70" spans="1:33" ht="18.75" customHeight="1" x14ac:dyDescent="0.25">
      <c r="A70" s="15" t="s">
        <v>381</v>
      </c>
      <c r="B70" s="15" t="s">
        <v>382</v>
      </c>
      <c r="C70" s="15" t="s">
        <v>383</v>
      </c>
      <c r="D70" s="15" t="s">
        <v>384</v>
      </c>
      <c r="E70" s="16">
        <v>34034</v>
      </c>
      <c r="F70" s="16">
        <v>40760</v>
      </c>
      <c r="G70" s="15">
        <v>6</v>
      </c>
      <c r="H70" s="15" t="s">
        <v>181</v>
      </c>
      <c r="I70" s="15" t="s">
        <v>182</v>
      </c>
      <c r="J70" s="15" t="s">
        <v>385</v>
      </c>
      <c r="K70" s="15" t="s">
        <v>82</v>
      </c>
      <c r="L70" s="15" t="s">
        <v>83</v>
      </c>
      <c r="M70" s="15" t="s">
        <v>68</v>
      </c>
      <c r="N70" s="15" t="s">
        <v>58</v>
      </c>
      <c r="O70" s="15" t="s">
        <v>59</v>
      </c>
      <c r="P70" s="17">
        <v>93077.55</v>
      </c>
      <c r="Q70" s="15" t="str">
        <f t="shared" si="6"/>
        <v>Not Terminate</v>
      </c>
      <c r="R70" s="20">
        <f t="shared" si="7"/>
        <v>93077.55</v>
      </c>
      <c r="S70" s="15" t="str">
        <f t="shared" si="8"/>
        <v>HIGH</v>
      </c>
      <c r="T70" s="15" t="str">
        <f t="shared" si="9"/>
        <v>No work from home</v>
      </c>
      <c r="U70" s="15" t="str">
        <f t="shared" si="10"/>
        <v>No work from home</v>
      </c>
      <c r="V70" s="18">
        <f t="shared" si="11"/>
        <v>11169.306</v>
      </c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</row>
    <row r="71" spans="1:33" ht="18.75" customHeight="1" x14ac:dyDescent="0.25">
      <c r="A71" s="15" t="s">
        <v>386</v>
      </c>
      <c r="B71" s="15" t="s">
        <v>223</v>
      </c>
      <c r="C71" s="15" t="s">
        <v>387</v>
      </c>
      <c r="D71" s="15" t="s">
        <v>388</v>
      </c>
      <c r="E71" s="16">
        <v>34126</v>
      </c>
      <c r="F71" s="16">
        <v>40668</v>
      </c>
      <c r="G71" s="15">
        <v>5</v>
      </c>
      <c r="H71" s="15" t="s">
        <v>63</v>
      </c>
      <c r="I71" s="15" t="s">
        <v>64</v>
      </c>
      <c r="J71" s="15" t="s">
        <v>389</v>
      </c>
      <c r="K71" s="15" t="s">
        <v>46</v>
      </c>
      <c r="L71" s="15" t="s">
        <v>47</v>
      </c>
      <c r="M71" s="15" t="s">
        <v>90</v>
      </c>
      <c r="N71" s="15" t="s">
        <v>91</v>
      </c>
      <c r="O71" s="15" t="s">
        <v>49</v>
      </c>
      <c r="P71" s="17">
        <v>100762.74</v>
      </c>
      <c r="Q71" s="15" t="str">
        <f t="shared" si="6"/>
        <v>Not Terminate</v>
      </c>
      <c r="R71" s="20">
        <f t="shared" si="7"/>
        <v>100762.74</v>
      </c>
      <c r="S71" s="15" t="str">
        <f t="shared" si="8"/>
        <v>HIGH</v>
      </c>
      <c r="T71" s="15" t="str">
        <f t="shared" si="9"/>
        <v>No work from home</v>
      </c>
      <c r="U71" s="15" t="str">
        <f t="shared" si="10"/>
        <v>Work from Home</v>
      </c>
      <c r="V71" s="18">
        <f t="shared" si="11"/>
        <v>10076.274000000001</v>
      </c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</row>
    <row r="72" spans="1:33" ht="18.75" customHeight="1" x14ac:dyDescent="0.25">
      <c r="A72" s="15" t="s">
        <v>390</v>
      </c>
      <c r="B72" s="15" t="s">
        <v>223</v>
      </c>
      <c r="C72" s="15" t="s">
        <v>387</v>
      </c>
      <c r="D72" s="15" t="s">
        <v>378</v>
      </c>
      <c r="E72" s="16">
        <v>34095</v>
      </c>
      <c r="F72" s="16">
        <v>40699</v>
      </c>
      <c r="G72" s="15">
        <v>8</v>
      </c>
      <c r="H72" s="15" t="s">
        <v>43</v>
      </c>
      <c r="I72" s="15" t="s">
        <v>44</v>
      </c>
      <c r="J72" s="15" t="s">
        <v>391</v>
      </c>
      <c r="K72" s="15" t="s">
        <v>82</v>
      </c>
      <c r="L72" s="15" t="s">
        <v>83</v>
      </c>
      <c r="M72" s="15" t="s">
        <v>57</v>
      </c>
      <c r="N72" s="15" t="s">
        <v>85</v>
      </c>
      <c r="O72" s="15" t="s">
        <v>49</v>
      </c>
      <c r="P72" s="17">
        <v>110257.92</v>
      </c>
      <c r="Q72" s="15" t="str">
        <f t="shared" si="6"/>
        <v>Not Terminate</v>
      </c>
      <c r="R72" s="20">
        <f t="shared" si="7"/>
        <v>110257.92</v>
      </c>
      <c r="S72" s="15" t="str">
        <f t="shared" si="8"/>
        <v>HIGH</v>
      </c>
      <c r="T72" s="15" t="str">
        <f t="shared" si="9"/>
        <v>No work from home</v>
      </c>
      <c r="U72" s="15" t="str">
        <f t="shared" si="10"/>
        <v>No work from home</v>
      </c>
      <c r="V72" s="18" t="str">
        <f t="shared" si="11"/>
        <v>Not Applicable</v>
      </c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</row>
    <row r="73" spans="1:33" ht="18.75" customHeight="1" x14ac:dyDescent="0.25">
      <c r="A73" s="15" t="s">
        <v>392</v>
      </c>
      <c r="B73" s="15" t="s">
        <v>393</v>
      </c>
      <c r="C73" s="15" t="s">
        <v>387</v>
      </c>
      <c r="D73" s="15" t="s">
        <v>394</v>
      </c>
      <c r="E73" s="16">
        <v>34065</v>
      </c>
      <c r="F73" s="16">
        <v>40729</v>
      </c>
      <c r="G73" s="15">
        <v>7</v>
      </c>
      <c r="H73" s="15" t="s">
        <v>96</v>
      </c>
      <c r="I73" s="15" t="s">
        <v>97</v>
      </c>
      <c r="J73" s="15" t="s">
        <v>395</v>
      </c>
      <c r="K73" s="15" t="s">
        <v>82</v>
      </c>
      <c r="L73" s="15" t="s">
        <v>83</v>
      </c>
      <c r="M73" s="15" t="s">
        <v>57</v>
      </c>
      <c r="N73" s="15" t="s">
        <v>5</v>
      </c>
      <c r="O73" s="15" t="s">
        <v>49</v>
      </c>
      <c r="P73" s="17">
        <v>112790.07</v>
      </c>
      <c r="Q73" s="15" t="str">
        <f t="shared" si="6"/>
        <v>Terminate</v>
      </c>
      <c r="R73" s="20">
        <f t="shared" si="7"/>
        <v>112790.07</v>
      </c>
      <c r="S73" s="15" t="str">
        <f t="shared" si="8"/>
        <v>HIGH</v>
      </c>
      <c r="T73" s="15" t="str">
        <f t="shared" si="9"/>
        <v>No work from home</v>
      </c>
      <c r="U73" s="15" t="str">
        <f t="shared" si="10"/>
        <v>No work from home</v>
      </c>
      <c r="V73" s="18" t="str">
        <f t="shared" si="11"/>
        <v>Not Applicable</v>
      </c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</row>
    <row r="74" spans="1:33" ht="18.75" customHeight="1" x14ac:dyDescent="0.25">
      <c r="A74" s="15" t="s">
        <v>396</v>
      </c>
      <c r="B74" s="15" t="s">
        <v>40</v>
      </c>
      <c r="C74" s="15" t="s">
        <v>397</v>
      </c>
      <c r="D74" s="15" t="s">
        <v>398</v>
      </c>
      <c r="E74" s="16">
        <v>34187</v>
      </c>
      <c r="F74" s="16">
        <v>40607</v>
      </c>
      <c r="G74" s="15">
        <v>7</v>
      </c>
      <c r="H74" s="15" t="s">
        <v>73</v>
      </c>
      <c r="I74" s="15" t="s">
        <v>74</v>
      </c>
      <c r="J74" s="15" t="s">
        <v>399</v>
      </c>
      <c r="K74" s="15" t="s">
        <v>82</v>
      </c>
      <c r="L74" s="15" t="s">
        <v>83</v>
      </c>
      <c r="M74" s="15" t="s">
        <v>90</v>
      </c>
      <c r="N74" s="15" t="s">
        <v>85</v>
      </c>
      <c r="O74" s="15" t="s">
        <v>49</v>
      </c>
      <c r="P74" s="17">
        <v>100504.17</v>
      </c>
      <c r="Q74" s="15" t="str">
        <f t="shared" si="6"/>
        <v>Not Terminate</v>
      </c>
      <c r="R74" s="20">
        <f t="shared" si="7"/>
        <v>100504.17</v>
      </c>
      <c r="S74" s="15" t="str">
        <f t="shared" si="8"/>
        <v>HIGH</v>
      </c>
      <c r="T74" s="15" t="str">
        <f t="shared" si="9"/>
        <v>No work from home</v>
      </c>
      <c r="U74" s="15" t="str">
        <f t="shared" si="10"/>
        <v>No work from home</v>
      </c>
      <c r="V74" s="18" t="str">
        <f t="shared" si="11"/>
        <v>Not Applicable</v>
      </c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</row>
    <row r="75" spans="1:33" ht="18.75" customHeight="1" x14ac:dyDescent="0.25">
      <c r="A75" s="15" t="s">
        <v>400</v>
      </c>
      <c r="B75" s="15" t="s">
        <v>401</v>
      </c>
      <c r="C75" s="15" t="s">
        <v>397</v>
      </c>
      <c r="D75" s="15" t="s">
        <v>402</v>
      </c>
      <c r="E75" s="16">
        <v>34156</v>
      </c>
      <c r="F75" s="16">
        <v>40638</v>
      </c>
      <c r="G75" s="15">
        <v>6</v>
      </c>
      <c r="H75" s="15" t="s">
        <v>54</v>
      </c>
      <c r="I75" s="15" t="s">
        <v>55</v>
      </c>
      <c r="J75" s="15" t="s">
        <v>403</v>
      </c>
      <c r="K75" s="15" t="s">
        <v>106</v>
      </c>
      <c r="L75" s="15" t="s">
        <v>107</v>
      </c>
      <c r="M75" s="15" t="s">
        <v>84</v>
      </c>
      <c r="N75" s="15" t="s">
        <v>85</v>
      </c>
      <c r="O75" s="15" t="s">
        <v>49</v>
      </c>
      <c r="P75" s="17">
        <v>61839.540000000008</v>
      </c>
      <c r="Q75" s="15" t="str">
        <f t="shared" si="6"/>
        <v>Not Terminate</v>
      </c>
      <c r="R75" s="20">
        <f t="shared" si="7"/>
        <v>61839.540000000008</v>
      </c>
      <c r="S75" s="15" t="str">
        <f t="shared" si="8"/>
        <v>MID</v>
      </c>
      <c r="T75" s="15" t="str">
        <f t="shared" si="9"/>
        <v>No work from home</v>
      </c>
      <c r="U75" s="15" t="str">
        <f t="shared" si="10"/>
        <v>No work from home</v>
      </c>
      <c r="V75" s="18" t="str">
        <f t="shared" si="11"/>
        <v>Not Applicable</v>
      </c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</row>
    <row r="76" spans="1:33" ht="18.75" customHeight="1" x14ac:dyDescent="0.25">
      <c r="A76" s="15" t="s">
        <v>404</v>
      </c>
      <c r="B76" s="15" t="s">
        <v>405</v>
      </c>
      <c r="C76" s="15" t="s">
        <v>406</v>
      </c>
      <c r="D76" s="15" t="s">
        <v>407</v>
      </c>
      <c r="E76" s="16">
        <v>34218</v>
      </c>
      <c r="F76" s="16">
        <v>40579</v>
      </c>
      <c r="G76" s="15">
        <v>8</v>
      </c>
      <c r="H76" s="15" t="s">
        <v>43</v>
      </c>
      <c r="I76" s="15" t="s">
        <v>44</v>
      </c>
      <c r="J76" s="15" t="s">
        <v>408</v>
      </c>
      <c r="K76" s="15" t="s">
        <v>106</v>
      </c>
      <c r="L76" s="15" t="s">
        <v>107</v>
      </c>
      <c r="M76" s="15" t="s">
        <v>48</v>
      </c>
      <c r="N76" s="15" t="s">
        <v>58</v>
      </c>
      <c r="O76" s="15" t="s">
        <v>49</v>
      </c>
      <c r="P76" s="17">
        <v>35257.32</v>
      </c>
      <c r="Q76" s="15" t="str">
        <f t="shared" si="6"/>
        <v>Not Terminate</v>
      </c>
      <c r="R76" s="20">
        <f t="shared" si="7"/>
        <v>35257.32</v>
      </c>
      <c r="S76" s="15" t="str">
        <f t="shared" si="8"/>
        <v>LOW</v>
      </c>
      <c r="T76" s="15" t="str">
        <f t="shared" si="9"/>
        <v>No work from home</v>
      </c>
      <c r="U76" s="15" t="str">
        <f t="shared" si="10"/>
        <v>No work from home</v>
      </c>
      <c r="V76" s="18">
        <f t="shared" si="11"/>
        <v>4230.8783999999996</v>
      </c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</row>
    <row r="77" spans="1:33" ht="18.75" customHeight="1" x14ac:dyDescent="0.25">
      <c r="A77" s="15" t="s">
        <v>409</v>
      </c>
      <c r="B77" s="15" t="s">
        <v>410</v>
      </c>
      <c r="C77" s="15" t="s">
        <v>411</v>
      </c>
      <c r="D77" s="15" t="s">
        <v>412</v>
      </c>
      <c r="E77" s="16">
        <v>34248</v>
      </c>
      <c r="F77" s="16">
        <v>40548</v>
      </c>
      <c r="G77" s="15">
        <v>6</v>
      </c>
      <c r="H77" s="15" t="s">
        <v>63</v>
      </c>
      <c r="I77" s="15" t="s">
        <v>64</v>
      </c>
      <c r="J77" s="15" t="s">
        <v>413</v>
      </c>
      <c r="K77" s="15" t="s">
        <v>106</v>
      </c>
      <c r="L77" s="15" t="s">
        <v>107</v>
      </c>
      <c r="M77" s="15" t="s">
        <v>167</v>
      </c>
      <c r="N77" s="15" t="s">
        <v>85</v>
      </c>
      <c r="O77" s="15" t="s">
        <v>59</v>
      </c>
      <c r="P77" s="17">
        <v>32315.129999999997</v>
      </c>
      <c r="Q77" s="15" t="str">
        <f t="shared" si="6"/>
        <v>Not Terminate</v>
      </c>
      <c r="R77" s="20">
        <f t="shared" si="7"/>
        <v>32315.129999999997</v>
      </c>
      <c r="S77" s="15" t="str">
        <f t="shared" si="8"/>
        <v>LOW</v>
      </c>
      <c r="T77" s="15" t="str">
        <f t="shared" si="9"/>
        <v>No work from home</v>
      </c>
      <c r="U77" s="15" t="str">
        <f t="shared" si="10"/>
        <v>No work from home</v>
      </c>
      <c r="V77" s="18" t="str">
        <f t="shared" si="11"/>
        <v>Not Applicable</v>
      </c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</row>
    <row r="78" spans="1:33" ht="18.75" customHeight="1" x14ac:dyDescent="0.25">
      <c r="A78" s="15" t="s">
        <v>414</v>
      </c>
      <c r="B78" s="15" t="s">
        <v>415</v>
      </c>
      <c r="C78" s="15" t="s">
        <v>416</v>
      </c>
      <c r="D78" s="15" t="s">
        <v>42</v>
      </c>
      <c r="E78" s="16">
        <v>34279</v>
      </c>
      <c r="F78" s="16">
        <v>40517</v>
      </c>
      <c r="G78" s="15">
        <v>7</v>
      </c>
      <c r="H78" s="15" t="s">
        <v>54</v>
      </c>
      <c r="I78" s="15" t="s">
        <v>55</v>
      </c>
      <c r="J78" s="15" t="s">
        <v>417</v>
      </c>
      <c r="K78" s="15" t="s">
        <v>106</v>
      </c>
      <c r="L78" s="15" t="s">
        <v>107</v>
      </c>
      <c r="M78" s="15" t="s">
        <v>129</v>
      </c>
      <c r="N78" s="15" t="s">
        <v>58</v>
      </c>
      <c r="O78" s="15" t="s">
        <v>59</v>
      </c>
      <c r="P78" s="17">
        <v>28753.29</v>
      </c>
      <c r="Q78" s="15" t="str">
        <f t="shared" si="6"/>
        <v>Not Terminate</v>
      </c>
      <c r="R78" s="20">
        <f t="shared" si="7"/>
        <v>28753.29</v>
      </c>
      <c r="S78" s="15" t="str">
        <f t="shared" si="8"/>
        <v>LOW</v>
      </c>
      <c r="T78" s="15" t="str">
        <f t="shared" si="9"/>
        <v>No work from home</v>
      </c>
      <c r="U78" s="15" t="str">
        <f t="shared" si="10"/>
        <v>No work from home</v>
      </c>
      <c r="V78" s="18">
        <f t="shared" si="11"/>
        <v>3450.3948</v>
      </c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</row>
    <row r="79" spans="1:33" ht="18.75" customHeight="1" x14ac:dyDescent="0.25">
      <c r="A79" s="15" t="s">
        <v>418</v>
      </c>
      <c r="B79" s="15" t="s">
        <v>419</v>
      </c>
      <c r="C79" s="15" t="s">
        <v>420</v>
      </c>
      <c r="D79" s="15" t="s">
        <v>421</v>
      </c>
      <c r="E79" s="16">
        <v>34309</v>
      </c>
      <c r="F79" s="16">
        <v>40487</v>
      </c>
      <c r="G79" s="15">
        <v>8</v>
      </c>
      <c r="H79" s="15" t="s">
        <v>73</v>
      </c>
      <c r="I79" s="15" t="s">
        <v>74</v>
      </c>
      <c r="J79" s="15" t="s">
        <v>422</v>
      </c>
      <c r="K79" s="15" t="s">
        <v>82</v>
      </c>
      <c r="L79" s="15" t="s">
        <v>83</v>
      </c>
      <c r="M79" s="15" t="s">
        <v>84</v>
      </c>
      <c r="N79" s="15" t="s">
        <v>5</v>
      </c>
      <c r="O79" s="15" t="s">
        <v>49</v>
      </c>
      <c r="P79" s="17">
        <v>149624.82</v>
      </c>
      <c r="Q79" s="15" t="str">
        <f t="shared" si="6"/>
        <v>Terminate</v>
      </c>
      <c r="R79" s="20">
        <f t="shared" si="7"/>
        <v>149624.82</v>
      </c>
      <c r="S79" s="15" t="str">
        <f t="shared" si="8"/>
        <v>HIGH</v>
      </c>
      <c r="T79" s="15" t="str">
        <f t="shared" si="9"/>
        <v>No work from home</v>
      </c>
      <c r="U79" s="15" t="str">
        <f t="shared" si="10"/>
        <v>No work from home</v>
      </c>
      <c r="V79" s="18" t="str">
        <f t="shared" si="11"/>
        <v>Not Applicable</v>
      </c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</row>
    <row r="80" spans="1:33" ht="18.75" customHeight="1" x14ac:dyDescent="0.25">
      <c r="A80" s="15" t="s">
        <v>423</v>
      </c>
      <c r="B80" s="15" t="s">
        <v>424</v>
      </c>
      <c r="C80" s="15" t="s">
        <v>425</v>
      </c>
      <c r="D80" s="15" t="s">
        <v>421</v>
      </c>
      <c r="E80" s="16">
        <v>34340</v>
      </c>
      <c r="F80" s="16">
        <v>40456</v>
      </c>
      <c r="G80" s="15">
        <v>5</v>
      </c>
      <c r="H80" s="15" t="s">
        <v>43</v>
      </c>
      <c r="I80" s="15" t="s">
        <v>44</v>
      </c>
      <c r="J80" s="15" t="s">
        <v>426</v>
      </c>
      <c r="K80" s="15" t="s">
        <v>66</v>
      </c>
      <c r="L80" s="15" t="s">
        <v>67</v>
      </c>
      <c r="M80" s="15" t="s">
        <v>136</v>
      </c>
      <c r="N80" s="15" t="s">
        <v>8</v>
      </c>
      <c r="O80" s="15" t="s">
        <v>59</v>
      </c>
      <c r="P80" s="17">
        <v>42579.9</v>
      </c>
      <c r="Q80" s="15" t="str">
        <f t="shared" si="6"/>
        <v>Not Terminate</v>
      </c>
      <c r="R80" s="20">
        <f t="shared" si="7"/>
        <v>44708.895000000004</v>
      </c>
      <c r="S80" s="15" t="str">
        <f t="shared" si="8"/>
        <v>MID</v>
      </c>
      <c r="T80" s="15" t="str">
        <f t="shared" si="9"/>
        <v>No work from home</v>
      </c>
      <c r="U80" s="15" t="str">
        <f t="shared" si="10"/>
        <v>Work from Home</v>
      </c>
      <c r="V80" s="18">
        <f t="shared" si="11"/>
        <v>6386.9849999999997</v>
      </c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</row>
    <row r="81" spans="1:33" ht="18.75" customHeight="1" x14ac:dyDescent="0.25">
      <c r="A81" s="15" t="s">
        <v>427</v>
      </c>
      <c r="B81" s="15" t="s">
        <v>428</v>
      </c>
      <c r="C81" s="15" t="s">
        <v>429</v>
      </c>
      <c r="D81" s="15" t="s">
        <v>421</v>
      </c>
      <c r="E81" s="16">
        <v>34371</v>
      </c>
      <c r="F81" s="16">
        <v>40426</v>
      </c>
      <c r="G81" s="15">
        <v>6</v>
      </c>
      <c r="H81" s="15" t="s">
        <v>63</v>
      </c>
      <c r="I81" s="15" t="s">
        <v>64</v>
      </c>
      <c r="J81" s="15" t="s">
        <v>430</v>
      </c>
      <c r="K81" s="15" t="s">
        <v>99</v>
      </c>
      <c r="L81" s="15" t="s">
        <v>100</v>
      </c>
      <c r="M81" s="15" t="s">
        <v>90</v>
      </c>
      <c r="N81" s="15" t="s">
        <v>5</v>
      </c>
      <c r="O81" s="15" t="s">
        <v>59</v>
      </c>
      <c r="P81" s="17">
        <v>117337.23000000001</v>
      </c>
      <c r="Q81" s="15" t="str">
        <f t="shared" si="6"/>
        <v>Terminate</v>
      </c>
      <c r="R81" s="20">
        <f t="shared" si="7"/>
        <v>117337.23000000001</v>
      </c>
      <c r="S81" s="15" t="str">
        <f t="shared" si="8"/>
        <v>HIGH</v>
      </c>
      <c r="T81" s="15" t="str">
        <f t="shared" si="9"/>
        <v>No work from home</v>
      </c>
      <c r="U81" s="15" t="str">
        <f t="shared" si="10"/>
        <v>No work from home</v>
      </c>
      <c r="V81" s="18" t="str">
        <f t="shared" si="11"/>
        <v>Not Applicable</v>
      </c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</row>
    <row r="82" spans="1:33" ht="18.75" customHeight="1" x14ac:dyDescent="0.25">
      <c r="A82" s="15" t="s">
        <v>431</v>
      </c>
      <c r="B82" s="15" t="s">
        <v>432</v>
      </c>
      <c r="C82" s="15" t="s">
        <v>433</v>
      </c>
      <c r="D82" s="15" t="s">
        <v>434</v>
      </c>
      <c r="E82" s="16">
        <v>34399</v>
      </c>
      <c r="F82" s="16">
        <v>40395</v>
      </c>
      <c r="G82" s="15">
        <v>7</v>
      </c>
      <c r="H82" s="15" t="s">
        <v>63</v>
      </c>
      <c r="I82" s="15" t="s">
        <v>64</v>
      </c>
      <c r="J82" s="15" t="s">
        <v>435</v>
      </c>
      <c r="K82" s="15" t="s">
        <v>99</v>
      </c>
      <c r="L82" s="15" t="s">
        <v>100</v>
      </c>
      <c r="M82" s="15" t="s">
        <v>319</v>
      </c>
      <c r="N82" s="15" t="s">
        <v>5</v>
      </c>
      <c r="O82" s="15" t="s">
        <v>49</v>
      </c>
      <c r="P82" s="17">
        <v>101379.33000000002</v>
      </c>
      <c r="Q82" s="15" t="str">
        <f t="shared" si="6"/>
        <v>Terminate</v>
      </c>
      <c r="R82" s="20">
        <f t="shared" si="7"/>
        <v>101379.33000000002</v>
      </c>
      <c r="S82" s="15" t="str">
        <f t="shared" si="8"/>
        <v>HIGH</v>
      </c>
      <c r="T82" s="15" t="str">
        <f t="shared" si="9"/>
        <v>No work from home</v>
      </c>
      <c r="U82" s="15" t="str">
        <f t="shared" si="10"/>
        <v>No work from home</v>
      </c>
      <c r="V82" s="18" t="str">
        <f t="shared" si="11"/>
        <v>Not Applicable</v>
      </c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</row>
    <row r="83" spans="1:33" ht="18.75" customHeight="1" x14ac:dyDescent="0.25">
      <c r="A83" s="15" t="s">
        <v>436</v>
      </c>
      <c r="B83" s="15" t="s">
        <v>437</v>
      </c>
      <c r="C83" s="15" t="s">
        <v>438</v>
      </c>
      <c r="D83" s="15" t="s">
        <v>439</v>
      </c>
      <c r="E83" s="16">
        <v>34430</v>
      </c>
      <c r="F83" s="16">
        <v>40364</v>
      </c>
      <c r="G83" s="15">
        <v>8</v>
      </c>
      <c r="H83" s="15" t="s">
        <v>63</v>
      </c>
      <c r="I83" s="15" t="s">
        <v>64</v>
      </c>
      <c r="J83" s="15" t="s">
        <v>440</v>
      </c>
      <c r="K83" s="15" t="s">
        <v>46</v>
      </c>
      <c r="L83" s="15" t="s">
        <v>47</v>
      </c>
      <c r="M83" s="15" t="s">
        <v>57</v>
      </c>
      <c r="N83" s="15" t="s">
        <v>8</v>
      </c>
      <c r="O83" s="15" t="s">
        <v>59</v>
      </c>
      <c r="P83" s="17">
        <v>83836.350000000006</v>
      </c>
      <c r="Q83" s="15" t="str">
        <f t="shared" si="6"/>
        <v>Not Terminate</v>
      </c>
      <c r="R83" s="20">
        <f t="shared" si="7"/>
        <v>88028.16750000001</v>
      </c>
      <c r="S83" s="15" t="str">
        <f t="shared" si="8"/>
        <v>HIGH</v>
      </c>
      <c r="T83" s="15" t="str">
        <f t="shared" si="9"/>
        <v>No work from home</v>
      </c>
      <c r="U83" s="15" t="str">
        <f t="shared" si="10"/>
        <v>Work from Home</v>
      </c>
      <c r="V83" s="18">
        <f t="shared" si="11"/>
        <v>12575.452500000001</v>
      </c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</row>
    <row r="84" spans="1:33" ht="18.75" customHeight="1" x14ac:dyDescent="0.25">
      <c r="A84" s="15" t="s">
        <v>441</v>
      </c>
      <c r="B84" s="15" t="s">
        <v>442</v>
      </c>
      <c r="C84" s="15" t="s">
        <v>443</v>
      </c>
      <c r="D84" s="15" t="s">
        <v>444</v>
      </c>
      <c r="E84" s="16">
        <v>34460</v>
      </c>
      <c r="F84" s="16">
        <v>40334</v>
      </c>
      <c r="G84" s="15">
        <v>6</v>
      </c>
      <c r="H84" s="15" t="s">
        <v>63</v>
      </c>
      <c r="I84" s="15" t="s">
        <v>64</v>
      </c>
      <c r="J84" s="15" t="s">
        <v>445</v>
      </c>
      <c r="K84" s="15" t="s">
        <v>82</v>
      </c>
      <c r="L84" s="15" t="s">
        <v>83</v>
      </c>
      <c r="M84" s="15" t="s">
        <v>319</v>
      </c>
      <c r="N84" s="15" t="s">
        <v>113</v>
      </c>
      <c r="O84" s="15" t="s">
        <v>49</v>
      </c>
      <c r="P84" s="17">
        <v>114570.99</v>
      </c>
      <c r="Q84" s="15" t="str">
        <f t="shared" si="6"/>
        <v>Not Terminate</v>
      </c>
      <c r="R84" s="20">
        <f t="shared" si="7"/>
        <v>114570.99</v>
      </c>
      <c r="S84" s="15" t="str">
        <f t="shared" si="8"/>
        <v>HIGH</v>
      </c>
      <c r="T84" s="15" t="str">
        <f t="shared" si="9"/>
        <v>No work from home</v>
      </c>
      <c r="U84" s="15" t="str">
        <f t="shared" si="10"/>
        <v>No work from home</v>
      </c>
      <c r="V84" s="18" t="str">
        <f t="shared" si="11"/>
        <v>Not Applicable</v>
      </c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</row>
    <row r="85" spans="1:33" ht="18.75" customHeight="1" x14ac:dyDescent="0.25">
      <c r="A85" s="15" t="s">
        <v>446</v>
      </c>
      <c r="B85" s="15" t="s">
        <v>447</v>
      </c>
      <c r="C85" s="15" t="s">
        <v>332</v>
      </c>
      <c r="D85" s="15" t="s">
        <v>448</v>
      </c>
      <c r="E85" s="16">
        <v>34491</v>
      </c>
      <c r="F85" s="16">
        <v>40303</v>
      </c>
      <c r="G85" s="15">
        <v>7</v>
      </c>
      <c r="H85" s="15" t="s">
        <v>43</v>
      </c>
      <c r="I85" s="15" t="s">
        <v>44</v>
      </c>
      <c r="J85" s="15" t="s">
        <v>449</v>
      </c>
      <c r="K85" s="15" t="s">
        <v>46</v>
      </c>
      <c r="L85" s="15" t="s">
        <v>47</v>
      </c>
      <c r="M85" s="15" t="s">
        <v>57</v>
      </c>
      <c r="N85" s="15" t="s">
        <v>58</v>
      </c>
      <c r="O85" s="15" t="s">
        <v>49</v>
      </c>
      <c r="P85" s="17">
        <v>136824.84</v>
      </c>
      <c r="Q85" s="15" t="str">
        <f t="shared" si="6"/>
        <v>Not Terminate</v>
      </c>
      <c r="R85" s="20">
        <f t="shared" si="7"/>
        <v>136824.84</v>
      </c>
      <c r="S85" s="15" t="str">
        <f t="shared" si="8"/>
        <v>HIGH</v>
      </c>
      <c r="T85" s="15" t="str">
        <f t="shared" si="9"/>
        <v>No work from home</v>
      </c>
      <c r="U85" s="15" t="str">
        <f t="shared" si="10"/>
        <v>Work from Home</v>
      </c>
      <c r="V85" s="18">
        <f t="shared" si="11"/>
        <v>16418.980799999998</v>
      </c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</row>
    <row r="86" spans="1:33" ht="18.75" customHeight="1" x14ac:dyDescent="0.25">
      <c r="A86" s="15" t="s">
        <v>450</v>
      </c>
      <c r="B86" s="15" t="s">
        <v>451</v>
      </c>
      <c r="C86" s="15" t="s">
        <v>452</v>
      </c>
      <c r="D86" s="15" t="s">
        <v>453</v>
      </c>
      <c r="E86" s="16">
        <v>34521</v>
      </c>
      <c r="F86" s="16">
        <v>41248</v>
      </c>
      <c r="G86" s="15">
        <v>8</v>
      </c>
      <c r="H86" s="15" t="s">
        <v>43</v>
      </c>
      <c r="I86" s="15" t="s">
        <v>44</v>
      </c>
      <c r="J86" s="15" t="s">
        <v>454</v>
      </c>
      <c r="K86" s="15" t="s">
        <v>106</v>
      </c>
      <c r="L86" s="15" t="s">
        <v>107</v>
      </c>
      <c r="M86" s="15" t="s">
        <v>123</v>
      </c>
      <c r="N86" s="15" t="s">
        <v>91</v>
      </c>
      <c r="O86" s="15" t="s">
        <v>59</v>
      </c>
      <c r="P86" s="17">
        <v>38282.130000000005</v>
      </c>
      <c r="Q86" s="15" t="str">
        <f t="shared" si="6"/>
        <v>Not Terminate</v>
      </c>
      <c r="R86" s="20">
        <f t="shared" si="7"/>
        <v>38282.130000000005</v>
      </c>
      <c r="S86" s="15" t="str">
        <f t="shared" si="8"/>
        <v>LOW</v>
      </c>
      <c r="T86" s="15" t="str">
        <f t="shared" si="9"/>
        <v>No work from home</v>
      </c>
      <c r="U86" s="15" t="str">
        <f t="shared" si="10"/>
        <v>No work from home</v>
      </c>
      <c r="V86" s="18">
        <f t="shared" si="11"/>
        <v>3828.2130000000006</v>
      </c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</row>
    <row r="87" spans="1:33" ht="18.75" customHeight="1" x14ac:dyDescent="0.25">
      <c r="A87" s="15" t="s">
        <v>455</v>
      </c>
      <c r="B87" s="15" t="s">
        <v>456</v>
      </c>
      <c r="C87" s="15" t="s">
        <v>457</v>
      </c>
      <c r="D87" s="15" t="s">
        <v>458</v>
      </c>
      <c r="E87" s="16">
        <v>34552</v>
      </c>
      <c r="F87" s="16">
        <v>41218</v>
      </c>
      <c r="G87" s="15">
        <v>5</v>
      </c>
      <c r="H87" s="15" t="s">
        <v>181</v>
      </c>
      <c r="I87" s="15" t="s">
        <v>182</v>
      </c>
      <c r="J87" s="15" t="s">
        <v>459</v>
      </c>
      <c r="K87" s="15" t="s">
        <v>66</v>
      </c>
      <c r="L87" s="15" t="s">
        <v>67</v>
      </c>
      <c r="M87" s="15" t="s">
        <v>57</v>
      </c>
      <c r="N87" s="15" t="s">
        <v>58</v>
      </c>
      <c r="O87" s="15" t="s">
        <v>49</v>
      </c>
      <c r="P87" s="17">
        <v>78140.160000000003</v>
      </c>
      <c r="Q87" s="15" t="str">
        <f t="shared" si="6"/>
        <v>Not Terminate</v>
      </c>
      <c r="R87" s="20">
        <f t="shared" si="7"/>
        <v>78140.160000000003</v>
      </c>
      <c r="S87" s="15" t="str">
        <f t="shared" si="8"/>
        <v>MID</v>
      </c>
      <c r="T87" s="15" t="str">
        <f t="shared" si="9"/>
        <v>No work from home</v>
      </c>
      <c r="U87" s="15" t="str">
        <f t="shared" si="10"/>
        <v>Work from Home</v>
      </c>
      <c r="V87" s="18">
        <f t="shared" si="11"/>
        <v>9376.8191999999999</v>
      </c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</row>
    <row r="88" spans="1:33" ht="18.75" customHeight="1" x14ac:dyDescent="0.25">
      <c r="A88" s="15" t="s">
        <v>460</v>
      </c>
      <c r="B88" s="15" t="s">
        <v>461</v>
      </c>
      <c r="C88" s="15" t="s">
        <v>462</v>
      </c>
      <c r="D88" s="15" t="s">
        <v>104</v>
      </c>
      <c r="E88" s="16">
        <v>34583</v>
      </c>
      <c r="F88" s="16">
        <v>41187</v>
      </c>
      <c r="G88" s="15">
        <v>6</v>
      </c>
      <c r="H88" s="15" t="s">
        <v>63</v>
      </c>
      <c r="I88" s="15" t="s">
        <v>64</v>
      </c>
      <c r="J88" s="15" t="s">
        <v>463</v>
      </c>
      <c r="K88" s="15" t="s">
        <v>106</v>
      </c>
      <c r="L88" s="15" t="s">
        <v>107</v>
      </c>
      <c r="M88" s="15" t="s">
        <v>68</v>
      </c>
      <c r="N88" s="15" t="s">
        <v>58</v>
      </c>
      <c r="O88" s="15" t="s">
        <v>49</v>
      </c>
      <c r="P88" s="17">
        <v>110069.73000000001</v>
      </c>
      <c r="Q88" s="15" t="str">
        <f t="shared" si="6"/>
        <v>Not Terminate</v>
      </c>
      <c r="R88" s="20">
        <f t="shared" si="7"/>
        <v>110069.73000000001</v>
      </c>
      <c r="S88" s="15" t="str">
        <f t="shared" si="8"/>
        <v>HIGH</v>
      </c>
      <c r="T88" s="15" t="str">
        <f t="shared" si="9"/>
        <v>No work from home</v>
      </c>
      <c r="U88" s="15" t="str">
        <f t="shared" si="10"/>
        <v>No work from home</v>
      </c>
      <c r="V88" s="18">
        <f t="shared" si="11"/>
        <v>13208.367600000001</v>
      </c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</row>
    <row r="89" spans="1:33" ht="18.75" customHeight="1" x14ac:dyDescent="0.25">
      <c r="A89" s="15" t="s">
        <v>464</v>
      </c>
      <c r="B89" s="15" t="s">
        <v>125</v>
      </c>
      <c r="C89" s="15" t="s">
        <v>465</v>
      </c>
      <c r="D89" s="15" t="s">
        <v>466</v>
      </c>
      <c r="E89" s="16">
        <v>34613</v>
      </c>
      <c r="F89" s="16">
        <v>41157</v>
      </c>
      <c r="G89" s="15">
        <v>7</v>
      </c>
      <c r="H89" s="15" t="s">
        <v>73</v>
      </c>
      <c r="I89" s="15" t="s">
        <v>74</v>
      </c>
      <c r="J89" s="15" t="s">
        <v>467</v>
      </c>
      <c r="K89" s="15" t="s">
        <v>46</v>
      </c>
      <c r="L89" s="15" t="s">
        <v>47</v>
      </c>
      <c r="M89" s="15" t="s">
        <v>57</v>
      </c>
      <c r="N89" s="15" t="s">
        <v>113</v>
      </c>
      <c r="O89" s="15" t="s">
        <v>59</v>
      </c>
      <c r="P89" s="17">
        <v>95602.05</v>
      </c>
      <c r="Q89" s="15" t="str">
        <f t="shared" si="6"/>
        <v>Not Terminate</v>
      </c>
      <c r="R89" s="20">
        <f t="shared" si="7"/>
        <v>95602.05</v>
      </c>
      <c r="S89" s="15" t="str">
        <f t="shared" si="8"/>
        <v>HIGH</v>
      </c>
      <c r="T89" s="15" t="str">
        <f t="shared" si="9"/>
        <v>No work from home</v>
      </c>
      <c r="U89" s="15" t="str">
        <f t="shared" si="10"/>
        <v>Work from Home</v>
      </c>
      <c r="V89" s="18" t="str">
        <f t="shared" si="11"/>
        <v>Not Applicable</v>
      </c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</row>
    <row r="90" spans="1:33" ht="18.75" customHeight="1" x14ac:dyDescent="0.25">
      <c r="A90" s="15" t="s">
        <v>468</v>
      </c>
      <c r="B90" s="15" t="s">
        <v>469</v>
      </c>
      <c r="C90" s="15" t="s">
        <v>470</v>
      </c>
      <c r="D90" s="15" t="s">
        <v>471</v>
      </c>
      <c r="E90" s="16">
        <v>34644</v>
      </c>
      <c r="F90" s="16">
        <v>41126</v>
      </c>
      <c r="G90" s="15">
        <v>8</v>
      </c>
      <c r="H90" s="15" t="s">
        <v>54</v>
      </c>
      <c r="I90" s="15" t="s">
        <v>55</v>
      </c>
      <c r="J90" s="15" t="s">
        <v>472</v>
      </c>
      <c r="K90" s="15" t="s">
        <v>106</v>
      </c>
      <c r="L90" s="15" t="s">
        <v>107</v>
      </c>
      <c r="M90" s="15" t="s">
        <v>84</v>
      </c>
      <c r="N90" s="15" t="s">
        <v>91</v>
      </c>
      <c r="O90" s="15" t="s">
        <v>59</v>
      </c>
      <c r="P90" s="17">
        <v>49235.399999999994</v>
      </c>
      <c r="Q90" s="15" t="str">
        <f t="shared" si="6"/>
        <v>Not Terminate</v>
      </c>
      <c r="R90" s="20">
        <f t="shared" si="7"/>
        <v>49235.399999999994</v>
      </c>
      <c r="S90" s="15" t="str">
        <f t="shared" si="8"/>
        <v>MID</v>
      </c>
      <c r="T90" s="15" t="str">
        <f t="shared" si="9"/>
        <v>No work from home</v>
      </c>
      <c r="U90" s="15" t="str">
        <f t="shared" si="10"/>
        <v>No work from home</v>
      </c>
      <c r="V90" s="18">
        <f t="shared" si="11"/>
        <v>4923.54</v>
      </c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</row>
    <row r="91" spans="1:33" ht="18.75" customHeight="1" x14ac:dyDescent="0.25">
      <c r="A91" s="15" t="s">
        <v>473</v>
      </c>
      <c r="B91" s="15" t="s">
        <v>142</v>
      </c>
      <c r="C91" s="15" t="s">
        <v>307</v>
      </c>
      <c r="D91" s="15" t="s">
        <v>474</v>
      </c>
      <c r="E91" s="16">
        <v>34674</v>
      </c>
      <c r="F91" s="16">
        <v>41095</v>
      </c>
      <c r="G91" s="15">
        <v>6</v>
      </c>
      <c r="H91" s="15" t="s">
        <v>43</v>
      </c>
      <c r="I91" s="15" t="s">
        <v>44</v>
      </c>
      <c r="J91" s="15" t="s">
        <v>475</v>
      </c>
      <c r="K91" s="15" t="s">
        <v>66</v>
      </c>
      <c r="L91" s="15" t="s">
        <v>67</v>
      </c>
      <c r="M91" s="15" t="s">
        <v>90</v>
      </c>
      <c r="N91" s="15" t="s">
        <v>5</v>
      </c>
      <c r="O91" s="15" t="s">
        <v>59</v>
      </c>
      <c r="P91" s="17">
        <v>140360.66999999998</v>
      </c>
      <c r="Q91" s="15" t="str">
        <f t="shared" si="6"/>
        <v>Terminate</v>
      </c>
      <c r="R91" s="20">
        <f t="shared" si="7"/>
        <v>140360.66999999998</v>
      </c>
      <c r="S91" s="15" t="str">
        <f t="shared" si="8"/>
        <v>HIGH</v>
      </c>
      <c r="T91" s="15" t="str">
        <f t="shared" si="9"/>
        <v>No work from home</v>
      </c>
      <c r="U91" s="15" t="str">
        <f t="shared" si="10"/>
        <v>Work from Home</v>
      </c>
      <c r="V91" s="18" t="str">
        <f t="shared" si="11"/>
        <v>Not Applicable</v>
      </c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</row>
    <row r="92" spans="1:33" ht="18.75" customHeight="1" x14ac:dyDescent="0.25">
      <c r="A92" s="15" t="s">
        <v>476</v>
      </c>
      <c r="B92" s="15" t="s">
        <v>147</v>
      </c>
      <c r="C92" s="15" t="s">
        <v>477</v>
      </c>
      <c r="D92" s="15" t="s">
        <v>478</v>
      </c>
      <c r="E92" s="16">
        <v>34705</v>
      </c>
      <c r="F92" s="16">
        <v>41065</v>
      </c>
      <c r="G92" s="15">
        <v>7</v>
      </c>
      <c r="H92" s="15" t="s">
        <v>43</v>
      </c>
      <c r="I92" s="15" t="s">
        <v>44</v>
      </c>
      <c r="J92" s="15" t="s">
        <v>479</v>
      </c>
      <c r="K92" s="15" t="s">
        <v>106</v>
      </c>
      <c r="L92" s="15" t="s">
        <v>107</v>
      </c>
      <c r="M92" s="15" t="s">
        <v>57</v>
      </c>
      <c r="N92" s="15" t="s">
        <v>113</v>
      </c>
      <c r="O92" s="15" t="s">
        <v>49</v>
      </c>
      <c r="P92" s="17" t="s">
        <v>226</v>
      </c>
      <c r="Q92" s="15" t="str">
        <f t="shared" si="6"/>
        <v>Not Terminate</v>
      </c>
      <c r="R92" s="20" t="str">
        <f t="shared" si="7"/>
        <v/>
      </c>
      <c r="S92" s="15" t="str">
        <f t="shared" si="8"/>
        <v>HIGH</v>
      </c>
      <c r="T92" s="15" t="str">
        <f t="shared" si="9"/>
        <v>No work from home</v>
      </c>
      <c r="U92" s="15" t="str">
        <f t="shared" si="10"/>
        <v>No work from home</v>
      </c>
      <c r="V92" s="18" t="str">
        <f t="shared" si="11"/>
        <v>Not Applicable</v>
      </c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</row>
    <row r="93" spans="1:33" ht="18.75" customHeight="1" x14ac:dyDescent="0.25">
      <c r="A93" s="15" t="s">
        <v>480</v>
      </c>
      <c r="B93" s="15" t="s">
        <v>307</v>
      </c>
      <c r="C93" s="15" t="s">
        <v>481</v>
      </c>
      <c r="D93" s="15" t="s">
        <v>482</v>
      </c>
      <c r="E93" s="16">
        <v>34764</v>
      </c>
      <c r="F93" s="16">
        <v>41004</v>
      </c>
      <c r="G93" s="15">
        <v>5</v>
      </c>
      <c r="H93" s="15" t="s">
        <v>181</v>
      </c>
      <c r="I93" s="15" t="s">
        <v>182</v>
      </c>
      <c r="J93" s="15" t="s">
        <v>483</v>
      </c>
      <c r="K93" s="15" t="s">
        <v>99</v>
      </c>
      <c r="L93" s="15" t="s">
        <v>100</v>
      </c>
      <c r="M93" s="15" t="s">
        <v>57</v>
      </c>
      <c r="N93" s="15" t="s">
        <v>5</v>
      </c>
      <c r="O93" s="15" t="s">
        <v>49</v>
      </c>
      <c r="P93" s="17" t="s">
        <v>226</v>
      </c>
      <c r="Q93" s="15" t="str">
        <f t="shared" si="6"/>
        <v>Terminate</v>
      </c>
      <c r="R93" s="20" t="str">
        <f t="shared" si="7"/>
        <v/>
      </c>
      <c r="S93" s="15" t="str">
        <f t="shared" si="8"/>
        <v>HIGH</v>
      </c>
      <c r="T93" s="15" t="str">
        <f t="shared" si="9"/>
        <v>No work from home</v>
      </c>
      <c r="U93" s="15" t="str">
        <f t="shared" si="10"/>
        <v>No work from home</v>
      </c>
      <c r="V93" s="18" t="str">
        <f t="shared" si="11"/>
        <v>Not Applicable</v>
      </c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</row>
    <row r="94" spans="1:33" ht="18.75" customHeight="1" x14ac:dyDescent="0.25">
      <c r="A94" s="15" t="s">
        <v>484</v>
      </c>
      <c r="B94" s="15" t="s">
        <v>147</v>
      </c>
      <c r="C94" s="15" t="s">
        <v>481</v>
      </c>
      <c r="D94" s="15" t="s">
        <v>485</v>
      </c>
      <c r="E94" s="16">
        <v>34736</v>
      </c>
      <c r="F94" s="16">
        <v>41034</v>
      </c>
      <c r="G94" s="15">
        <v>8</v>
      </c>
      <c r="H94" s="15" t="s">
        <v>181</v>
      </c>
      <c r="I94" s="15" t="s">
        <v>182</v>
      </c>
      <c r="J94" s="15" t="s">
        <v>486</v>
      </c>
      <c r="K94" s="15" t="s">
        <v>99</v>
      </c>
      <c r="L94" s="15" t="s">
        <v>100</v>
      </c>
      <c r="M94" s="15" t="s">
        <v>57</v>
      </c>
      <c r="N94" s="15" t="s">
        <v>85</v>
      </c>
      <c r="O94" s="15" t="s">
        <v>49</v>
      </c>
      <c r="P94" s="17">
        <v>78179.94</v>
      </c>
      <c r="Q94" s="15" t="str">
        <f t="shared" si="6"/>
        <v>Not Terminate</v>
      </c>
      <c r="R94" s="20">
        <f t="shared" si="7"/>
        <v>78179.94</v>
      </c>
      <c r="S94" s="15" t="str">
        <f t="shared" si="8"/>
        <v>MID</v>
      </c>
      <c r="T94" s="15" t="str">
        <f t="shared" si="9"/>
        <v>No work from home</v>
      </c>
      <c r="U94" s="15" t="str">
        <f t="shared" si="10"/>
        <v>No work from home</v>
      </c>
      <c r="V94" s="18" t="str">
        <f t="shared" si="11"/>
        <v>Not Applicable</v>
      </c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</row>
    <row r="95" spans="1:33" ht="18.75" customHeight="1" x14ac:dyDescent="0.25">
      <c r="A95" s="15" t="s">
        <v>487</v>
      </c>
      <c r="B95" s="15" t="s">
        <v>157</v>
      </c>
      <c r="C95" s="15" t="s">
        <v>488</v>
      </c>
      <c r="D95" s="15" t="s">
        <v>482</v>
      </c>
      <c r="E95" s="16">
        <v>34795</v>
      </c>
      <c r="F95" s="16">
        <v>40973</v>
      </c>
      <c r="G95" s="15">
        <v>6</v>
      </c>
      <c r="H95" s="15" t="s">
        <v>63</v>
      </c>
      <c r="I95" s="15" t="s">
        <v>64</v>
      </c>
      <c r="J95" s="15" t="s">
        <v>489</v>
      </c>
      <c r="K95" s="15" t="s">
        <v>46</v>
      </c>
      <c r="L95" s="15" t="s">
        <v>47</v>
      </c>
      <c r="M95" s="15" t="s">
        <v>167</v>
      </c>
      <c r="N95" s="15" t="s">
        <v>85</v>
      </c>
      <c r="O95" s="15" t="s">
        <v>49</v>
      </c>
      <c r="P95" s="17">
        <v>32815.440000000002</v>
      </c>
      <c r="Q95" s="15" t="str">
        <f t="shared" si="6"/>
        <v>Not Terminate</v>
      </c>
      <c r="R95" s="20">
        <f t="shared" si="7"/>
        <v>32815.440000000002</v>
      </c>
      <c r="S95" s="15" t="str">
        <f t="shared" si="8"/>
        <v>LOW</v>
      </c>
      <c r="T95" s="15" t="str">
        <f t="shared" si="9"/>
        <v>No work from home</v>
      </c>
      <c r="U95" s="15" t="str">
        <f t="shared" si="10"/>
        <v>Work from Home</v>
      </c>
      <c r="V95" s="18" t="str">
        <f t="shared" si="11"/>
        <v>Not Applicable</v>
      </c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</row>
    <row r="96" spans="1:33" ht="18.75" customHeight="1" x14ac:dyDescent="0.25">
      <c r="A96" s="15" t="s">
        <v>490</v>
      </c>
      <c r="B96" s="15" t="s">
        <v>491</v>
      </c>
      <c r="C96" s="15" t="s">
        <v>492</v>
      </c>
      <c r="D96" s="15" t="s">
        <v>482</v>
      </c>
      <c r="E96" s="16">
        <v>34825</v>
      </c>
      <c r="F96" s="16">
        <v>40944</v>
      </c>
      <c r="G96" s="15">
        <v>7</v>
      </c>
      <c r="H96" s="15" t="s">
        <v>43</v>
      </c>
      <c r="I96" s="15" t="s">
        <v>44</v>
      </c>
      <c r="J96" s="15" t="s">
        <v>493</v>
      </c>
      <c r="K96" s="15" t="s">
        <v>66</v>
      </c>
      <c r="L96" s="15" t="s">
        <v>67</v>
      </c>
      <c r="M96" s="15" t="s">
        <v>57</v>
      </c>
      <c r="N96" s="15" t="s">
        <v>113</v>
      </c>
      <c r="O96" s="15" t="s">
        <v>59</v>
      </c>
      <c r="P96" s="17">
        <v>84205.08</v>
      </c>
      <c r="Q96" s="15" t="str">
        <f t="shared" si="6"/>
        <v>Not Terminate</v>
      </c>
      <c r="R96" s="20">
        <f t="shared" si="7"/>
        <v>84205.08</v>
      </c>
      <c r="S96" s="15" t="str">
        <f t="shared" si="8"/>
        <v>HIGH</v>
      </c>
      <c r="T96" s="15" t="str">
        <f t="shared" si="9"/>
        <v>No work from home</v>
      </c>
      <c r="U96" s="15" t="str">
        <f t="shared" si="10"/>
        <v>Work from Home</v>
      </c>
      <c r="V96" s="18" t="str">
        <f t="shared" si="11"/>
        <v>Not Applicable</v>
      </c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</row>
    <row r="97" spans="1:33" ht="18.75" customHeight="1" x14ac:dyDescent="0.25">
      <c r="A97" s="15" t="s">
        <v>494</v>
      </c>
      <c r="B97" s="15" t="s">
        <v>495</v>
      </c>
      <c r="C97" s="15" t="s">
        <v>496</v>
      </c>
      <c r="D97" s="15" t="s">
        <v>497</v>
      </c>
      <c r="E97" s="16">
        <v>34856</v>
      </c>
      <c r="F97" s="16">
        <v>40913</v>
      </c>
      <c r="G97" s="15">
        <v>8</v>
      </c>
      <c r="H97" s="15" t="s">
        <v>54</v>
      </c>
      <c r="I97" s="15" t="s">
        <v>55</v>
      </c>
      <c r="J97" s="15" t="s">
        <v>498</v>
      </c>
      <c r="K97" s="15" t="s">
        <v>46</v>
      </c>
      <c r="L97" s="15" t="s">
        <v>47</v>
      </c>
      <c r="M97" s="15" t="s">
        <v>76</v>
      </c>
      <c r="N97" s="15" t="s">
        <v>5</v>
      </c>
      <c r="O97" s="15" t="s">
        <v>59</v>
      </c>
      <c r="P97" s="17">
        <v>145350</v>
      </c>
      <c r="Q97" s="15" t="str">
        <f t="shared" si="6"/>
        <v>Terminate</v>
      </c>
      <c r="R97" s="20">
        <f t="shared" si="7"/>
        <v>145350</v>
      </c>
      <c r="S97" s="15" t="str">
        <f t="shared" si="8"/>
        <v>HIGH</v>
      </c>
      <c r="T97" s="15" t="str">
        <f t="shared" si="9"/>
        <v>No work from home</v>
      </c>
      <c r="U97" s="15" t="str">
        <f t="shared" si="10"/>
        <v>Work from Home</v>
      </c>
      <c r="V97" s="18" t="str">
        <f t="shared" si="11"/>
        <v>Not Applicable</v>
      </c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</row>
    <row r="98" spans="1:33" ht="18.75" customHeight="1" x14ac:dyDescent="0.25">
      <c r="A98" s="15" t="s">
        <v>499</v>
      </c>
      <c r="B98" s="15" t="s">
        <v>500</v>
      </c>
      <c r="C98" s="15" t="s">
        <v>501</v>
      </c>
      <c r="D98" s="15" t="s">
        <v>502</v>
      </c>
      <c r="E98" s="16">
        <v>34886</v>
      </c>
      <c r="F98" s="16">
        <v>40882</v>
      </c>
      <c r="G98" s="15">
        <v>6</v>
      </c>
      <c r="H98" s="15" t="s">
        <v>54</v>
      </c>
      <c r="I98" s="15" t="s">
        <v>55</v>
      </c>
      <c r="J98" s="15" t="s">
        <v>503</v>
      </c>
      <c r="K98" s="15" t="s">
        <v>82</v>
      </c>
      <c r="L98" s="15" t="s">
        <v>83</v>
      </c>
      <c r="M98" s="15" t="s">
        <v>57</v>
      </c>
      <c r="N98" s="15" t="s">
        <v>8</v>
      </c>
      <c r="O98" s="15" t="s">
        <v>59</v>
      </c>
      <c r="P98" s="17">
        <v>57938.040000000008</v>
      </c>
      <c r="Q98" s="15" t="str">
        <f t="shared" si="6"/>
        <v>Not Terminate</v>
      </c>
      <c r="R98" s="20">
        <f t="shared" si="7"/>
        <v>60834.94200000001</v>
      </c>
      <c r="S98" s="15" t="str">
        <f t="shared" si="8"/>
        <v>MID</v>
      </c>
      <c r="T98" s="15" t="str">
        <f t="shared" si="9"/>
        <v>No work from home</v>
      </c>
      <c r="U98" s="15" t="str">
        <f t="shared" si="10"/>
        <v>No work from home</v>
      </c>
      <c r="V98" s="18">
        <f t="shared" si="11"/>
        <v>8690.7060000000001</v>
      </c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</row>
    <row r="99" spans="1:33" ht="18.75" customHeight="1" x14ac:dyDescent="0.25">
      <c r="A99" s="15" t="s">
        <v>504</v>
      </c>
      <c r="B99" s="15" t="s">
        <v>505</v>
      </c>
      <c r="C99" s="15" t="s">
        <v>461</v>
      </c>
      <c r="D99" s="15" t="s">
        <v>506</v>
      </c>
      <c r="E99" s="16">
        <v>34917</v>
      </c>
      <c r="F99" s="16">
        <v>40852</v>
      </c>
      <c r="G99" s="15">
        <v>7</v>
      </c>
      <c r="H99" s="15" t="s">
        <v>73</v>
      </c>
      <c r="I99" s="15" t="s">
        <v>74</v>
      </c>
      <c r="J99" s="15" t="s">
        <v>507</v>
      </c>
      <c r="K99" s="15" t="s">
        <v>99</v>
      </c>
      <c r="L99" s="15" t="s">
        <v>100</v>
      </c>
      <c r="M99" s="15" t="s">
        <v>57</v>
      </c>
      <c r="N99" s="15" t="s">
        <v>8</v>
      </c>
      <c r="O99" s="15" t="s">
        <v>49</v>
      </c>
      <c r="P99" s="17">
        <v>110935.71</v>
      </c>
      <c r="Q99" s="15" t="str">
        <f t="shared" si="6"/>
        <v>Not Terminate</v>
      </c>
      <c r="R99" s="20">
        <f t="shared" si="7"/>
        <v>116482.4955</v>
      </c>
      <c r="S99" s="15" t="str">
        <f t="shared" si="8"/>
        <v>HIGH</v>
      </c>
      <c r="T99" s="15" t="str">
        <f t="shared" si="9"/>
        <v>No work from home</v>
      </c>
      <c r="U99" s="15" t="str">
        <f t="shared" si="10"/>
        <v>No work from home</v>
      </c>
      <c r="V99" s="18">
        <f t="shared" si="11"/>
        <v>16640.356500000002</v>
      </c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</row>
    <row r="100" spans="1:33" ht="18.75" customHeight="1" x14ac:dyDescent="0.25">
      <c r="A100" s="15" t="s">
        <v>508</v>
      </c>
      <c r="B100" s="15" t="s">
        <v>509</v>
      </c>
      <c r="C100" s="15" t="s">
        <v>510</v>
      </c>
      <c r="D100" s="15" t="s">
        <v>511</v>
      </c>
      <c r="E100" s="16">
        <v>35009</v>
      </c>
      <c r="F100" s="16">
        <v>40760</v>
      </c>
      <c r="G100" s="15">
        <v>6</v>
      </c>
      <c r="H100" s="15" t="s">
        <v>181</v>
      </c>
      <c r="I100" s="15" t="s">
        <v>182</v>
      </c>
      <c r="J100" s="15" t="s">
        <v>512</v>
      </c>
      <c r="K100" s="15" t="s">
        <v>82</v>
      </c>
      <c r="L100" s="15" t="s">
        <v>83</v>
      </c>
      <c r="M100" s="15" t="s">
        <v>136</v>
      </c>
      <c r="N100" s="15" t="s">
        <v>5</v>
      </c>
      <c r="O100" s="15" t="s">
        <v>59</v>
      </c>
      <c r="P100" s="17">
        <v>121739.04</v>
      </c>
      <c r="Q100" s="15" t="str">
        <f t="shared" si="6"/>
        <v>Terminate</v>
      </c>
      <c r="R100" s="20">
        <f t="shared" si="7"/>
        <v>121739.04</v>
      </c>
      <c r="S100" s="15" t="str">
        <f t="shared" si="8"/>
        <v>HIGH</v>
      </c>
      <c r="T100" s="15" t="str">
        <f t="shared" si="9"/>
        <v>No work from home</v>
      </c>
      <c r="U100" s="15" t="str">
        <f t="shared" si="10"/>
        <v>No work from home</v>
      </c>
      <c r="V100" s="18" t="str">
        <f t="shared" si="11"/>
        <v>Not Applicable</v>
      </c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</row>
    <row r="101" spans="1:33" ht="18.75" customHeight="1" x14ac:dyDescent="0.25">
      <c r="A101" s="15" t="s">
        <v>513</v>
      </c>
      <c r="B101" s="15" t="s">
        <v>514</v>
      </c>
      <c r="C101" s="15" t="s">
        <v>510</v>
      </c>
      <c r="D101" s="15" t="s">
        <v>246</v>
      </c>
      <c r="E101" s="16">
        <v>34978</v>
      </c>
      <c r="F101" s="16">
        <v>40791</v>
      </c>
      <c r="G101" s="15">
        <v>5</v>
      </c>
      <c r="H101" s="15" t="s">
        <v>96</v>
      </c>
      <c r="I101" s="15" t="s">
        <v>97</v>
      </c>
      <c r="J101" s="15" t="s">
        <v>515</v>
      </c>
      <c r="K101" s="15" t="s">
        <v>46</v>
      </c>
      <c r="L101" s="15" t="s">
        <v>47</v>
      </c>
      <c r="M101" s="15" t="s">
        <v>57</v>
      </c>
      <c r="N101" s="15" t="s">
        <v>5</v>
      </c>
      <c r="O101" s="15" t="s">
        <v>49</v>
      </c>
      <c r="P101" s="17">
        <v>134748.63</v>
      </c>
      <c r="Q101" s="15" t="str">
        <f t="shared" si="6"/>
        <v>Terminate</v>
      </c>
      <c r="R101" s="20">
        <f t="shared" si="7"/>
        <v>134748.63</v>
      </c>
      <c r="S101" s="15" t="str">
        <f t="shared" si="8"/>
        <v>HIGH</v>
      </c>
      <c r="T101" s="15" t="str">
        <f t="shared" si="9"/>
        <v>No work from home</v>
      </c>
      <c r="U101" s="15" t="str">
        <f t="shared" si="10"/>
        <v>Work from Home</v>
      </c>
      <c r="V101" s="18" t="str">
        <f t="shared" si="11"/>
        <v>Not Applicable</v>
      </c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</row>
    <row r="102" spans="1:33" ht="18.75" customHeight="1" x14ac:dyDescent="0.25">
      <c r="A102" s="15" t="s">
        <v>516</v>
      </c>
      <c r="B102" s="15" t="s">
        <v>517</v>
      </c>
      <c r="C102" s="15" t="s">
        <v>510</v>
      </c>
      <c r="D102" s="15" t="s">
        <v>518</v>
      </c>
      <c r="E102" s="16">
        <v>34948</v>
      </c>
      <c r="F102" s="16">
        <v>40821</v>
      </c>
      <c r="G102" s="15">
        <v>8</v>
      </c>
      <c r="H102" s="15" t="s">
        <v>63</v>
      </c>
      <c r="I102" s="15" t="s">
        <v>64</v>
      </c>
      <c r="J102" s="15" t="s">
        <v>519</v>
      </c>
      <c r="K102" s="15" t="s">
        <v>66</v>
      </c>
      <c r="L102" s="15" t="s">
        <v>67</v>
      </c>
      <c r="M102" s="15" t="s">
        <v>112</v>
      </c>
      <c r="N102" s="15" t="s">
        <v>8</v>
      </c>
      <c r="O102" s="15" t="s">
        <v>59</v>
      </c>
      <c r="P102" s="17">
        <v>128523.06</v>
      </c>
      <c r="Q102" s="15" t="str">
        <f t="shared" si="6"/>
        <v>Not Terminate</v>
      </c>
      <c r="R102" s="20">
        <f t="shared" si="7"/>
        <v>134949.21299999999</v>
      </c>
      <c r="S102" s="15" t="str">
        <f t="shared" si="8"/>
        <v>HIGH</v>
      </c>
      <c r="T102" s="15" t="str">
        <f t="shared" si="9"/>
        <v>Work from Home</v>
      </c>
      <c r="U102" s="15" t="str">
        <f t="shared" si="10"/>
        <v>Work from Home</v>
      </c>
      <c r="V102" s="18">
        <f t="shared" si="11"/>
        <v>19278.458999999999</v>
      </c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</row>
    <row r="103" spans="1:33" ht="18.75" customHeight="1" x14ac:dyDescent="0.25">
      <c r="A103" s="15" t="s">
        <v>520</v>
      </c>
      <c r="B103" s="15" t="s">
        <v>521</v>
      </c>
      <c r="C103" s="15" t="s">
        <v>522</v>
      </c>
      <c r="D103" s="15" t="s">
        <v>523</v>
      </c>
      <c r="E103" s="16">
        <v>35039</v>
      </c>
      <c r="F103" s="16">
        <v>40729</v>
      </c>
      <c r="G103" s="15">
        <v>7</v>
      </c>
      <c r="H103" s="15" t="s">
        <v>181</v>
      </c>
      <c r="I103" s="15" t="s">
        <v>182</v>
      </c>
      <c r="J103" s="15" t="s">
        <v>524</v>
      </c>
      <c r="K103" s="15" t="s">
        <v>66</v>
      </c>
      <c r="L103" s="15" t="s">
        <v>67</v>
      </c>
      <c r="M103" s="15" t="s">
        <v>90</v>
      </c>
      <c r="N103" s="15" t="s">
        <v>113</v>
      </c>
      <c r="O103" s="15" t="s">
        <v>49</v>
      </c>
      <c r="P103" s="17">
        <v>36677.160000000003</v>
      </c>
      <c r="Q103" s="15" t="str">
        <f t="shared" si="6"/>
        <v>Not Terminate</v>
      </c>
      <c r="R103" s="20">
        <f t="shared" si="7"/>
        <v>36677.160000000003</v>
      </c>
      <c r="S103" s="15" t="str">
        <f t="shared" si="8"/>
        <v>LOW</v>
      </c>
      <c r="T103" s="15" t="str">
        <f t="shared" si="9"/>
        <v>No work from home</v>
      </c>
      <c r="U103" s="15" t="str">
        <f t="shared" si="10"/>
        <v>Work from Home</v>
      </c>
      <c r="V103" s="18" t="str">
        <f t="shared" si="11"/>
        <v>Not Applicable</v>
      </c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</row>
    <row r="104" spans="1:33" ht="18.75" customHeight="1" x14ac:dyDescent="0.25">
      <c r="A104" s="15" t="s">
        <v>525</v>
      </c>
      <c r="B104" s="15" t="s">
        <v>526</v>
      </c>
      <c r="C104" s="15" t="s">
        <v>527</v>
      </c>
      <c r="D104" s="15" t="s">
        <v>528</v>
      </c>
      <c r="E104" s="16">
        <v>35070</v>
      </c>
      <c r="F104" s="16">
        <v>40699</v>
      </c>
      <c r="G104" s="15">
        <v>8</v>
      </c>
      <c r="H104" s="15" t="s">
        <v>63</v>
      </c>
      <c r="I104" s="15" t="s">
        <v>64</v>
      </c>
      <c r="J104" s="15" t="s">
        <v>529</v>
      </c>
      <c r="K104" s="15" t="s">
        <v>82</v>
      </c>
      <c r="L104" s="15" t="s">
        <v>83</v>
      </c>
      <c r="M104" s="15" t="s">
        <v>530</v>
      </c>
      <c r="N104" s="15" t="s">
        <v>5</v>
      </c>
      <c r="O104" s="15" t="s">
        <v>49</v>
      </c>
      <c r="P104" s="17">
        <v>91633.23000000001</v>
      </c>
      <c r="Q104" s="15" t="str">
        <f t="shared" si="6"/>
        <v>Terminate</v>
      </c>
      <c r="R104" s="20">
        <f t="shared" si="7"/>
        <v>91633.23000000001</v>
      </c>
      <c r="S104" s="15" t="str">
        <f t="shared" si="8"/>
        <v>HIGH</v>
      </c>
      <c r="T104" s="15" t="str">
        <f t="shared" si="9"/>
        <v>No work from home</v>
      </c>
      <c r="U104" s="15" t="str">
        <f t="shared" si="10"/>
        <v>No work from home</v>
      </c>
      <c r="V104" s="18" t="str">
        <f t="shared" si="11"/>
        <v>Not Applicable</v>
      </c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</row>
    <row r="105" spans="1:33" ht="18.75" customHeight="1" x14ac:dyDescent="0.25">
      <c r="A105" s="15" t="s">
        <v>531</v>
      </c>
      <c r="B105" s="15" t="s">
        <v>532</v>
      </c>
      <c r="C105" s="15" t="s">
        <v>533</v>
      </c>
      <c r="D105" s="15" t="s">
        <v>534</v>
      </c>
      <c r="E105" s="16">
        <v>35101</v>
      </c>
      <c r="F105" s="16">
        <v>40668</v>
      </c>
      <c r="G105" s="15">
        <v>6</v>
      </c>
      <c r="H105" s="15" t="s">
        <v>96</v>
      </c>
      <c r="I105" s="15" t="s">
        <v>97</v>
      </c>
      <c r="J105" s="15" t="s">
        <v>535</v>
      </c>
      <c r="K105" s="15" t="s">
        <v>106</v>
      </c>
      <c r="L105" s="15" t="s">
        <v>107</v>
      </c>
      <c r="M105" s="15" t="s">
        <v>57</v>
      </c>
      <c r="N105" s="15" t="s">
        <v>113</v>
      </c>
      <c r="O105" s="15" t="s">
        <v>59</v>
      </c>
      <c r="P105" s="17">
        <v>101186.54999999999</v>
      </c>
      <c r="Q105" s="15" t="str">
        <f t="shared" si="6"/>
        <v>Not Terminate</v>
      </c>
      <c r="R105" s="20">
        <f t="shared" si="7"/>
        <v>101186.54999999999</v>
      </c>
      <c r="S105" s="15" t="str">
        <f t="shared" si="8"/>
        <v>HIGH</v>
      </c>
      <c r="T105" s="15" t="str">
        <f t="shared" si="9"/>
        <v>No work from home</v>
      </c>
      <c r="U105" s="15" t="str">
        <f t="shared" si="10"/>
        <v>No work from home</v>
      </c>
      <c r="V105" s="18" t="str">
        <f t="shared" si="11"/>
        <v>Not Applicable</v>
      </c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</row>
    <row r="106" spans="1:33" ht="18.75" customHeight="1" x14ac:dyDescent="0.25">
      <c r="A106" s="15" t="s">
        <v>536</v>
      </c>
      <c r="B106" s="15" t="s">
        <v>537</v>
      </c>
      <c r="C106" s="15" t="s">
        <v>538</v>
      </c>
      <c r="D106" s="15" t="s">
        <v>539</v>
      </c>
      <c r="E106" s="16">
        <v>35161</v>
      </c>
      <c r="F106" s="16">
        <v>40607</v>
      </c>
      <c r="G106" s="15">
        <v>8</v>
      </c>
      <c r="H106" s="15" t="s">
        <v>54</v>
      </c>
      <c r="I106" s="15" t="s">
        <v>55</v>
      </c>
      <c r="J106" s="15" t="s">
        <v>540</v>
      </c>
      <c r="K106" s="15" t="s">
        <v>66</v>
      </c>
      <c r="L106" s="15" t="s">
        <v>67</v>
      </c>
      <c r="M106" s="15" t="s">
        <v>136</v>
      </c>
      <c r="N106" s="15" t="s">
        <v>58</v>
      </c>
      <c r="O106" s="15" t="s">
        <v>59</v>
      </c>
      <c r="P106" s="17">
        <v>61951.23</v>
      </c>
      <c r="Q106" s="15" t="str">
        <f t="shared" si="6"/>
        <v>Not Terminate</v>
      </c>
      <c r="R106" s="20">
        <f t="shared" si="7"/>
        <v>61951.23</v>
      </c>
      <c r="S106" s="15" t="str">
        <f t="shared" si="8"/>
        <v>MID</v>
      </c>
      <c r="T106" s="15" t="str">
        <f t="shared" si="9"/>
        <v>No work from home</v>
      </c>
      <c r="U106" s="15" t="str">
        <f t="shared" si="10"/>
        <v>Work from Home</v>
      </c>
      <c r="V106" s="18">
        <f t="shared" si="11"/>
        <v>7434.1476000000002</v>
      </c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</row>
    <row r="107" spans="1:33" ht="18.75" customHeight="1" x14ac:dyDescent="0.25">
      <c r="A107" s="15" t="s">
        <v>541</v>
      </c>
      <c r="B107" s="15" t="s">
        <v>542</v>
      </c>
      <c r="C107" s="15" t="s">
        <v>538</v>
      </c>
      <c r="D107" s="15" t="s">
        <v>543</v>
      </c>
      <c r="E107" s="16">
        <v>35130</v>
      </c>
      <c r="F107" s="16">
        <v>40638</v>
      </c>
      <c r="G107" s="15">
        <v>7</v>
      </c>
      <c r="H107" s="15" t="s">
        <v>63</v>
      </c>
      <c r="I107" s="15" t="s">
        <v>64</v>
      </c>
      <c r="J107" s="15" t="s">
        <v>544</v>
      </c>
      <c r="K107" s="15" t="s">
        <v>106</v>
      </c>
      <c r="L107" s="15" t="s">
        <v>107</v>
      </c>
      <c r="M107" s="15" t="s">
        <v>68</v>
      </c>
      <c r="N107" s="15" t="s">
        <v>8</v>
      </c>
      <c r="O107" s="15" t="s">
        <v>59</v>
      </c>
      <c r="P107" s="17">
        <v>37922.58</v>
      </c>
      <c r="Q107" s="15" t="str">
        <f t="shared" si="6"/>
        <v>Not Terminate</v>
      </c>
      <c r="R107" s="20">
        <f t="shared" si="7"/>
        <v>39818.709000000003</v>
      </c>
      <c r="S107" s="15" t="str">
        <f t="shared" si="8"/>
        <v>LOW</v>
      </c>
      <c r="T107" s="15" t="str">
        <f t="shared" si="9"/>
        <v>No work from home</v>
      </c>
      <c r="U107" s="15" t="str">
        <f t="shared" si="10"/>
        <v>No work from home</v>
      </c>
      <c r="V107" s="18">
        <f t="shared" si="11"/>
        <v>5688.3869999999997</v>
      </c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</row>
    <row r="108" spans="1:33" ht="18.75" customHeight="1" x14ac:dyDescent="0.25">
      <c r="A108" s="15" t="s">
        <v>545</v>
      </c>
      <c r="B108" s="15" t="s">
        <v>546</v>
      </c>
      <c r="C108" s="15" t="s">
        <v>547</v>
      </c>
      <c r="D108" s="15" t="s">
        <v>548</v>
      </c>
      <c r="E108" s="16">
        <v>35191</v>
      </c>
      <c r="F108" s="16">
        <v>40579</v>
      </c>
      <c r="G108" s="15">
        <v>5</v>
      </c>
      <c r="H108" s="15" t="s">
        <v>63</v>
      </c>
      <c r="I108" s="15" t="s">
        <v>64</v>
      </c>
      <c r="J108" s="15" t="s">
        <v>549</v>
      </c>
      <c r="K108" s="15" t="s">
        <v>66</v>
      </c>
      <c r="L108" s="15" t="s">
        <v>67</v>
      </c>
      <c r="M108" s="15" t="s">
        <v>76</v>
      </c>
      <c r="N108" s="15" t="s">
        <v>85</v>
      </c>
      <c r="O108" s="15" t="s">
        <v>59</v>
      </c>
      <c r="P108" s="17">
        <v>43826.85</v>
      </c>
      <c r="Q108" s="15" t="str">
        <f t="shared" si="6"/>
        <v>Not Terminate</v>
      </c>
      <c r="R108" s="20">
        <f t="shared" si="7"/>
        <v>43826.85</v>
      </c>
      <c r="S108" s="15" t="str">
        <f t="shared" si="8"/>
        <v>MID</v>
      </c>
      <c r="T108" s="15" t="str">
        <f t="shared" si="9"/>
        <v>Work from Home</v>
      </c>
      <c r="U108" s="15" t="str">
        <f t="shared" si="10"/>
        <v>Work from Home</v>
      </c>
      <c r="V108" s="18" t="str">
        <f t="shared" si="11"/>
        <v>Not Applicable</v>
      </c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</row>
    <row r="109" spans="1:33" ht="18.75" customHeight="1" x14ac:dyDescent="0.25">
      <c r="A109" s="15" t="s">
        <v>550</v>
      </c>
      <c r="B109" s="15" t="s">
        <v>551</v>
      </c>
      <c r="C109" s="15" t="s">
        <v>552</v>
      </c>
      <c r="D109" s="15" t="s">
        <v>553</v>
      </c>
      <c r="E109" s="16">
        <v>35222</v>
      </c>
      <c r="F109" s="16">
        <v>40548</v>
      </c>
      <c r="G109" s="15">
        <v>6</v>
      </c>
      <c r="H109" s="15" t="s">
        <v>96</v>
      </c>
      <c r="I109" s="15" t="s">
        <v>97</v>
      </c>
      <c r="J109" s="15" t="s">
        <v>554</v>
      </c>
      <c r="K109" s="15" t="s">
        <v>66</v>
      </c>
      <c r="L109" s="15" t="s">
        <v>67</v>
      </c>
      <c r="M109" s="15" t="s">
        <v>90</v>
      </c>
      <c r="N109" s="15" t="s">
        <v>5</v>
      </c>
      <c r="O109" s="15" t="s">
        <v>49</v>
      </c>
      <c r="P109" s="17">
        <v>47947.14</v>
      </c>
      <c r="Q109" s="15" t="str">
        <f t="shared" si="6"/>
        <v>Terminate</v>
      </c>
      <c r="R109" s="20">
        <f t="shared" si="7"/>
        <v>47947.14</v>
      </c>
      <c r="S109" s="15" t="str">
        <f t="shared" si="8"/>
        <v>MID</v>
      </c>
      <c r="T109" s="15" t="str">
        <f t="shared" si="9"/>
        <v>No work from home</v>
      </c>
      <c r="U109" s="15" t="str">
        <f t="shared" si="10"/>
        <v>Work from Home</v>
      </c>
      <c r="V109" s="18" t="str">
        <f t="shared" si="11"/>
        <v>Not Applicable</v>
      </c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</row>
    <row r="110" spans="1:33" ht="18.75" customHeight="1" x14ac:dyDescent="0.25">
      <c r="A110" s="15" t="s">
        <v>555</v>
      </c>
      <c r="B110" s="15" t="s">
        <v>556</v>
      </c>
      <c r="C110" s="15" t="s">
        <v>557</v>
      </c>
      <c r="D110" s="15" t="s">
        <v>558</v>
      </c>
      <c r="E110" s="16">
        <v>35252</v>
      </c>
      <c r="F110" s="16">
        <v>40517</v>
      </c>
      <c r="G110" s="15">
        <v>7</v>
      </c>
      <c r="H110" s="15" t="s">
        <v>96</v>
      </c>
      <c r="I110" s="15" t="s">
        <v>97</v>
      </c>
      <c r="J110" s="15" t="s">
        <v>559</v>
      </c>
      <c r="K110" s="15" t="s">
        <v>106</v>
      </c>
      <c r="L110" s="15" t="s">
        <v>107</v>
      </c>
      <c r="M110" s="15" t="s">
        <v>57</v>
      </c>
      <c r="N110" s="15" t="s">
        <v>58</v>
      </c>
      <c r="O110" s="15" t="s">
        <v>49</v>
      </c>
      <c r="P110" s="17">
        <v>81620.91</v>
      </c>
      <c r="Q110" s="15" t="str">
        <f t="shared" si="6"/>
        <v>Not Terminate</v>
      </c>
      <c r="R110" s="20">
        <f t="shared" si="7"/>
        <v>81620.91</v>
      </c>
      <c r="S110" s="15" t="str">
        <f t="shared" si="8"/>
        <v>HIGH</v>
      </c>
      <c r="T110" s="15" t="str">
        <f t="shared" si="9"/>
        <v>No work from home</v>
      </c>
      <c r="U110" s="15" t="str">
        <f t="shared" si="10"/>
        <v>No work from home</v>
      </c>
      <c r="V110" s="18">
        <f t="shared" si="11"/>
        <v>9794.5092000000004</v>
      </c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</row>
    <row r="111" spans="1:33" ht="18.75" customHeight="1" x14ac:dyDescent="0.25">
      <c r="A111" s="15" t="s">
        <v>560</v>
      </c>
      <c r="B111" s="15" t="s">
        <v>561</v>
      </c>
      <c r="C111" s="15" t="s">
        <v>562</v>
      </c>
      <c r="D111" s="15" t="s">
        <v>563</v>
      </c>
      <c r="E111" s="16">
        <v>35375</v>
      </c>
      <c r="F111" s="16">
        <v>40395</v>
      </c>
      <c r="G111" s="15">
        <v>8</v>
      </c>
      <c r="H111" s="15" t="s">
        <v>43</v>
      </c>
      <c r="I111" s="15" t="s">
        <v>44</v>
      </c>
      <c r="J111" s="15" t="s">
        <v>564</v>
      </c>
      <c r="K111" s="15" t="s">
        <v>46</v>
      </c>
      <c r="L111" s="15" t="s">
        <v>47</v>
      </c>
      <c r="M111" s="15" t="s">
        <v>129</v>
      </c>
      <c r="N111" s="15" t="s">
        <v>113</v>
      </c>
      <c r="O111" s="15" t="s">
        <v>59</v>
      </c>
      <c r="P111" s="17">
        <v>38396.880000000005</v>
      </c>
      <c r="Q111" s="15" t="str">
        <f t="shared" si="6"/>
        <v>Not Terminate</v>
      </c>
      <c r="R111" s="20">
        <f t="shared" si="7"/>
        <v>38396.880000000005</v>
      </c>
      <c r="S111" s="15" t="str">
        <f t="shared" si="8"/>
        <v>LOW</v>
      </c>
      <c r="T111" s="15" t="str">
        <f t="shared" si="9"/>
        <v>No work from home</v>
      </c>
      <c r="U111" s="15" t="str">
        <f t="shared" si="10"/>
        <v>Work from Home</v>
      </c>
      <c r="V111" s="18" t="str">
        <f t="shared" si="11"/>
        <v>Not Applicable</v>
      </c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</row>
    <row r="112" spans="1:33" ht="18.75" customHeight="1" x14ac:dyDescent="0.25">
      <c r="A112" s="15" t="s">
        <v>565</v>
      </c>
      <c r="B112" s="15" t="s">
        <v>566</v>
      </c>
      <c r="C112" s="15" t="s">
        <v>562</v>
      </c>
      <c r="D112" s="15" t="s">
        <v>567</v>
      </c>
      <c r="E112" s="16">
        <v>35344</v>
      </c>
      <c r="F112" s="16">
        <v>40426</v>
      </c>
      <c r="G112" s="15">
        <v>7</v>
      </c>
      <c r="H112" s="15" t="s">
        <v>96</v>
      </c>
      <c r="I112" s="15" t="s">
        <v>97</v>
      </c>
      <c r="J112" s="15" t="s">
        <v>568</v>
      </c>
      <c r="K112" s="15" t="s">
        <v>82</v>
      </c>
      <c r="L112" s="15" t="s">
        <v>83</v>
      </c>
      <c r="M112" s="15" t="s">
        <v>68</v>
      </c>
      <c r="N112" s="15" t="s">
        <v>58</v>
      </c>
      <c r="O112" s="15" t="s">
        <v>59</v>
      </c>
      <c r="P112" s="17">
        <v>67194.540000000008</v>
      </c>
      <c r="Q112" s="15" t="str">
        <f t="shared" si="6"/>
        <v>Not Terminate</v>
      </c>
      <c r="R112" s="20">
        <f t="shared" si="7"/>
        <v>67194.540000000008</v>
      </c>
      <c r="S112" s="15" t="str">
        <f t="shared" si="8"/>
        <v>MID</v>
      </c>
      <c r="T112" s="15" t="str">
        <f t="shared" si="9"/>
        <v>No work from home</v>
      </c>
      <c r="U112" s="15" t="str">
        <f t="shared" si="10"/>
        <v>No work from home</v>
      </c>
      <c r="V112" s="18">
        <f t="shared" si="11"/>
        <v>8063.3448000000008</v>
      </c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</row>
    <row r="113" spans="1:33" ht="18.75" customHeight="1" x14ac:dyDescent="0.25">
      <c r="A113" s="15" t="s">
        <v>569</v>
      </c>
      <c r="B113" s="15" t="s">
        <v>239</v>
      </c>
      <c r="C113" s="15" t="s">
        <v>562</v>
      </c>
      <c r="D113" s="15" t="s">
        <v>567</v>
      </c>
      <c r="E113" s="16">
        <v>35314</v>
      </c>
      <c r="F113" s="16">
        <v>40456</v>
      </c>
      <c r="G113" s="15">
        <v>6</v>
      </c>
      <c r="H113" s="15" t="s">
        <v>96</v>
      </c>
      <c r="I113" s="15" t="s">
        <v>97</v>
      </c>
      <c r="J113" s="15" t="s">
        <v>570</v>
      </c>
      <c r="K113" s="15" t="s">
        <v>82</v>
      </c>
      <c r="L113" s="15" t="s">
        <v>83</v>
      </c>
      <c r="M113" s="15" t="s">
        <v>57</v>
      </c>
      <c r="N113" s="15" t="s">
        <v>8</v>
      </c>
      <c r="O113" s="15" t="s">
        <v>49</v>
      </c>
      <c r="P113" s="17">
        <v>87978.06</v>
      </c>
      <c r="Q113" s="15" t="str">
        <f t="shared" si="6"/>
        <v>Not Terminate</v>
      </c>
      <c r="R113" s="20">
        <f t="shared" si="7"/>
        <v>92376.963000000003</v>
      </c>
      <c r="S113" s="15" t="str">
        <f t="shared" si="8"/>
        <v>HIGH</v>
      </c>
      <c r="T113" s="15" t="str">
        <f t="shared" si="9"/>
        <v>No work from home</v>
      </c>
      <c r="U113" s="15" t="str">
        <f t="shared" si="10"/>
        <v>No work from home</v>
      </c>
      <c r="V113" s="18">
        <f t="shared" si="11"/>
        <v>13196.708999999999</v>
      </c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</row>
    <row r="114" spans="1:33" ht="18.75" customHeight="1" x14ac:dyDescent="0.25">
      <c r="A114" s="15" t="s">
        <v>571</v>
      </c>
      <c r="B114" s="15" t="s">
        <v>40</v>
      </c>
      <c r="C114" s="15" t="s">
        <v>562</v>
      </c>
      <c r="D114" s="15" t="s">
        <v>572</v>
      </c>
      <c r="E114" s="16">
        <v>35283</v>
      </c>
      <c r="F114" s="16">
        <v>40487</v>
      </c>
      <c r="G114" s="15">
        <v>8</v>
      </c>
      <c r="H114" s="15" t="s">
        <v>73</v>
      </c>
      <c r="I114" s="15" t="s">
        <v>74</v>
      </c>
      <c r="J114" s="15" t="s">
        <v>573</v>
      </c>
      <c r="K114" s="15" t="s">
        <v>106</v>
      </c>
      <c r="L114" s="15" t="s">
        <v>107</v>
      </c>
      <c r="M114" s="15" t="s">
        <v>90</v>
      </c>
      <c r="N114" s="15" t="s">
        <v>91</v>
      </c>
      <c r="O114" s="15" t="s">
        <v>49</v>
      </c>
      <c r="P114" s="17" t="s">
        <v>226</v>
      </c>
      <c r="Q114" s="15" t="str">
        <f t="shared" si="6"/>
        <v>Not Terminate</v>
      </c>
      <c r="R114" s="20" t="str">
        <f t="shared" si="7"/>
        <v/>
      </c>
      <c r="S114" s="15" t="str">
        <f t="shared" si="8"/>
        <v>HIGH</v>
      </c>
      <c r="T114" s="15" t="str">
        <f t="shared" si="9"/>
        <v>No work from home</v>
      </c>
      <c r="U114" s="15" t="str">
        <f t="shared" si="10"/>
        <v>No work from home</v>
      </c>
      <c r="V114" s="18" t="e">
        <f t="shared" si="11"/>
        <v>#VALUE!</v>
      </c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</row>
    <row r="115" spans="1:33" ht="18.75" customHeight="1" x14ac:dyDescent="0.25">
      <c r="A115" s="15" t="s">
        <v>574</v>
      </c>
      <c r="B115" s="15" t="s">
        <v>575</v>
      </c>
      <c r="C115" s="15" t="s">
        <v>93</v>
      </c>
      <c r="D115" s="15" t="s">
        <v>576</v>
      </c>
      <c r="E115" s="16">
        <v>35405</v>
      </c>
      <c r="F115" s="16">
        <v>40364</v>
      </c>
      <c r="G115" s="15">
        <v>5</v>
      </c>
      <c r="H115" s="15" t="s">
        <v>63</v>
      </c>
      <c r="I115" s="15" t="s">
        <v>64</v>
      </c>
      <c r="J115" s="15" t="s">
        <v>577</v>
      </c>
      <c r="K115" s="15" t="s">
        <v>82</v>
      </c>
      <c r="L115" s="15" t="s">
        <v>83</v>
      </c>
      <c r="M115" s="15" t="s">
        <v>57</v>
      </c>
      <c r="N115" s="15" t="s">
        <v>8</v>
      </c>
      <c r="O115" s="15" t="s">
        <v>49</v>
      </c>
      <c r="P115" s="17">
        <v>107865</v>
      </c>
      <c r="Q115" s="15" t="str">
        <f t="shared" si="6"/>
        <v>Not Terminate</v>
      </c>
      <c r="R115" s="20">
        <f t="shared" si="7"/>
        <v>113258.25</v>
      </c>
      <c r="S115" s="15" t="str">
        <f t="shared" si="8"/>
        <v>HIGH</v>
      </c>
      <c r="T115" s="15" t="str">
        <f t="shared" si="9"/>
        <v>No work from home</v>
      </c>
      <c r="U115" s="15" t="str">
        <f t="shared" si="10"/>
        <v>No work from home</v>
      </c>
      <c r="V115" s="18">
        <f t="shared" si="11"/>
        <v>16179.75</v>
      </c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</row>
    <row r="116" spans="1:33" ht="18.75" customHeight="1" x14ac:dyDescent="0.25">
      <c r="A116" s="15" t="s">
        <v>578</v>
      </c>
      <c r="B116" s="15" t="s">
        <v>575</v>
      </c>
      <c r="C116" s="15" t="s">
        <v>579</v>
      </c>
      <c r="D116" s="15" t="s">
        <v>580</v>
      </c>
      <c r="E116" s="16">
        <v>35436</v>
      </c>
      <c r="F116" s="16">
        <v>40334</v>
      </c>
      <c r="G116" s="15">
        <v>6</v>
      </c>
      <c r="H116" s="15" t="s">
        <v>181</v>
      </c>
      <c r="I116" s="15" t="s">
        <v>182</v>
      </c>
      <c r="J116" s="15" t="s">
        <v>581</v>
      </c>
      <c r="K116" s="15" t="s">
        <v>66</v>
      </c>
      <c r="L116" s="15" t="s">
        <v>67</v>
      </c>
      <c r="M116" s="15" t="s">
        <v>76</v>
      </c>
      <c r="N116" s="15" t="s">
        <v>91</v>
      </c>
      <c r="O116" s="15" t="s">
        <v>49</v>
      </c>
      <c r="P116" s="17">
        <v>37130.04</v>
      </c>
      <c r="Q116" s="15" t="str">
        <f t="shared" si="6"/>
        <v>Not Terminate</v>
      </c>
      <c r="R116" s="20">
        <f t="shared" si="7"/>
        <v>37130.04</v>
      </c>
      <c r="S116" s="15" t="str">
        <f t="shared" si="8"/>
        <v>LOW</v>
      </c>
      <c r="T116" s="15" t="str">
        <f t="shared" si="9"/>
        <v>No work from home</v>
      </c>
      <c r="U116" s="15" t="str">
        <f t="shared" si="10"/>
        <v>Work from Home</v>
      </c>
      <c r="V116" s="18">
        <f t="shared" si="11"/>
        <v>3713.0040000000004</v>
      </c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</row>
    <row r="117" spans="1:33" ht="18.75" customHeight="1" x14ac:dyDescent="0.25">
      <c r="A117" s="15" t="s">
        <v>582</v>
      </c>
      <c r="B117" s="15" t="s">
        <v>583</v>
      </c>
      <c r="C117" s="15" t="s">
        <v>584</v>
      </c>
      <c r="D117" s="15" t="s">
        <v>585</v>
      </c>
      <c r="E117" s="16">
        <v>35467</v>
      </c>
      <c r="F117" s="16">
        <v>40303</v>
      </c>
      <c r="G117" s="15">
        <v>7</v>
      </c>
      <c r="H117" s="15" t="s">
        <v>96</v>
      </c>
      <c r="I117" s="15" t="s">
        <v>97</v>
      </c>
      <c r="J117" s="15" t="s">
        <v>586</v>
      </c>
      <c r="K117" s="15" t="s">
        <v>106</v>
      </c>
      <c r="L117" s="15" t="s">
        <v>107</v>
      </c>
      <c r="M117" s="15" t="s">
        <v>57</v>
      </c>
      <c r="N117" s="15" t="s">
        <v>85</v>
      </c>
      <c r="O117" s="15" t="s">
        <v>49</v>
      </c>
      <c r="P117" s="17">
        <v>150091.47</v>
      </c>
      <c r="Q117" s="15" t="str">
        <f t="shared" si="6"/>
        <v>Not Terminate</v>
      </c>
      <c r="R117" s="20">
        <f t="shared" si="7"/>
        <v>150091.47</v>
      </c>
      <c r="S117" s="15" t="str">
        <f t="shared" si="8"/>
        <v>HIGH</v>
      </c>
      <c r="T117" s="15" t="str">
        <f t="shared" si="9"/>
        <v>No work from home</v>
      </c>
      <c r="U117" s="15" t="str">
        <f t="shared" si="10"/>
        <v>No work from home</v>
      </c>
      <c r="V117" s="18" t="str">
        <f t="shared" si="11"/>
        <v>Not Applicable</v>
      </c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</row>
    <row r="118" spans="1:33" ht="18.75" customHeight="1" x14ac:dyDescent="0.25">
      <c r="A118" s="15" t="s">
        <v>587</v>
      </c>
      <c r="B118" s="15" t="s">
        <v>588</v>
      </c>
      <c r="C118" s="15" t="s">
        <v>589</v>
      </c>
      <c r="D118" s="15" t="s">
        <v>590</v>
      </c>
      <c r="E118" s="16">
        <v>35495</v>
      </c>
      <c r="F118" s="16">
        <v>41248</v>
      </c>
      <c r="G118" s="15">
        <v>8</v>
      </c>
      <c r="H118" s="15" t="s">
        <v>96</v>
      </c>
      <c r="I118" s="15" t="s">
        <v>97</v>
      </c>
      <c r="J118" s="15" t="s">
        <v>591</v>
      </c>
      <c r="K118" s="15" t="s">
        <v>99</v>
      </c>
      <c r="L118" s="15" t="s">
        <v>100</v>
      </c>
      <c r="M118" s="15" t="s">
        <v>112</v>
      </c>
      <c r="N118" s="15" t="s">
        <v>8</v>
      </c>
      <c r="O118" s="15" t="s">
        <v>59</v>
      </c>
      <c r="P118" s="17">
        <v>132369.48000000001</v>
      </c>
      <c r="Q118" s="15" t="str">
        <f t="shared" si="6"/>
        <v>Not Terminate</v>
      </c>
      <c r="R118" s="20">
        <f t="shared" si="7"/>
        <v>138987.954</v>
      </c>
      <c r="S118" s="15" t="str">
        <f t="shared" si="8"/>
        <v>HIGH</v>
      </c>
      <c r="T118" s="15" t="str">
        <f t="shared" si="9"/>
        <v>No work from home</v>
      </c>
      <c r="U118" s="15" t="str">
        <f t="shared" si="10"/>
        <v>No work from home</v>
      </c>
      <c r="V118" s="18">
        <f t="shared" si="11"/>
        <v>19855.422000000002</v>
      </c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</row>
    <row r="119" spans="1:33" ht="18.75" customHeight="1" x14ac:dyDescent="0.25">
      <c r="A119" s="15" t="s">
        <v>592</v>
      </c>
      <c r="B119" s="15" t="s">
        <v>593</v>
      </c>
      <c r="C119" s="15" t="s">
        <v>594</v>
      </c>
      <c r="D119" s="15" t="s">
        <v>590</v>
      </c>
      <c r="E119" s="16">
        <v>35526</v>
      </c>
      <c r="F119" s="16">
        <v>41218</v>
      </c>
      <c r="G119" s="15">
        <v>6</v>
      </c>
      <c r="H119" s="15" t="s">
        <v>96</v>
      </c>
      <c r="I119" s="15" t="s">
        <v>97</v>
      </c>
      <c r="J119" s="15" t="s">
        <v>595</v>
      </c>
      <c r="K119" s="15" t="s">
        <v>46</v>
      </c>
      <c r="L119" s="15" t="s">
        <v>47</v>
      </c>
      <c r="M119" s="15" t="s">
        <v>57</v>
      </c>
      <c r="N119" s="15" t="s">
        <v>5</v>
      </c>
      <c r="O119" s="15" t="s">
        <v>59</v>
      </c>
      <c r="P119" s="17">
        <v>122568.29999999999</v>
      </c>
      <c r="Q119" s="15" t="str">
        <f t="shared" si="6"/>
        <v>Terminate</v>
      </c>
      <c r="R119" s="20">
        <f t="shared" si="7"/>
        <v>122568.29999999999</v>
      </c>
      <c r="S119" s="15" t="str">
        <f t="shared" si="8"/>
        <v>HIGH</v>
      </c>
      <c r="T119" s="15" t="str">
        <f t="shared" si="9"/>
        <v>No work from home</v>
      </c>
      <c r="U119" s="15" t="str">
        <f t="shared" si="10"/>
        <v>Work from Home</v>
      </c>
      <c r="V119" s="18" t="str">
        <f t="shared" si="11"/>
        <v>Not Applicable</v>
      </c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</row>
    <row r="120" spans="1:33" ht="18.75" customHeight="1" x14ac:dyDescent="0.25">
      <c r="A120" s="15" t="s">
        <v>596</v>
      </c>
      <c r="B120" s="15" t="s">
        <v>597</v>
      </c>
      <c r="C120" s="15" t="s">
        <v>62</v>
      </c>
      <c r="D120" s="15" t="s">
        <v>598</v>
      </c>
      <c r="E120" s="16">
        <v>35587</v>
      </c>
      <c r="F120" s="16">
        <v>41157</v>
      </c>
      <c r="G120" s="15">
        <v>8</v>
      </c>
      <c r="H120" s="15" t="s">
        <v>73</v>
      </c>
      <c r="I120" s="15" t="s">
        <v>74</v>
      </c>
      <c r="J120" s="15" t="s">
        <v>599</v>
      </c>
      <c r="K120" s="15" t="s">
        <v>106</v>
      </c>
      <c r="L120" s="15" t="s">
        <v>107</v>
      </c>
      <c r="M120" s="15" t="s">
        <v>57</v>
      </c>
      <c r="N120" s="15" t="s">
        <v>91</v>
      </c>
      <c r="O120" s="15" t="s">
        <v>59</v>
      </c>
      <c r="P120" s="17">
        <v>58692.33</v>
      </c>
      <c r="Q120" s="15" t="str">
        <f t="shared" si="6"/>
        <v>Not Terminate</v>
      </c>
      <c r="R120" s="20">
        <f t="shared" si="7"/>
        <v>58692.33</v>
      </c>
      <c r="S120" s="15" t="str">
        <f t="shared" si="8"/>
        <v>MID</v>
      </c>
      <c r="T120" s="15" t="str">
        <f t="shared" si="9"/>
        <v>No work from home</v>
      </c>
      <c r="U120" s="15" t="str">
        <f t="shared" si="10"/>
        <v>No work from home</v>
      </c>
      <c r="V120" s="18">
        <f t="shared" si="11"/>
        <v>5869.2330000000002</v>
      </c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</row>
    <row r="121" spans="1:33" ht="18.75" customHeight="1" x14ac:dyDescent="0.25">
      <c r="A121" s="15" t="s">
        <v>600</v>
      </c>
      <c r="B121" s="15" t="s">
        <v>593</v>
      </c>
      <c r="C121" s="15" t="s">
        <v>62</v>
      </c>
      <c r="D121" s="15" t="s">
        <v>590</v>
      </c>
      <c r="E121" s="16">
        <v>35556</v>
      </c>
      <c r="F121" s="16">
        <v>41187</v>
      </c>
      <c r="G121" s="15">
        <v>7</v>
      </c>
      <c r="H121" s="15" t="s">
        <v>73</v>
      </c>
      <c r="I121" s="15" t="s">
        <v>74</v>
      </c>
      <c r="J121" s="15" t="s">
        <v>601</v>
      </c>
      <c r="K121" s="15" t="s">
        <v>66</v>
      </c>
      <c r="L121" s="15" t="s">
        <v>67</v>
      </c>
      <c r="M121" s="15" t="s">
        <v>136</v>
      </c>
      <c r="N121" s="15" t="s">
        <v>85</v>
      </c>
      <c r="O121" s="15" t="s">
        <v>59</v>
      </c>
      <c r="P121" s="17">
        <v>32305.949999999997</v>
      </c>
      <c r="Q121" s="15" t="str">
        <f t="shared" si="6"/>
        <v>Not Terminate</v>
      </c>
      <c r="R121" s="20">
        <f t="shared" si="7"/>
        <v>32305.949999999997</v>
      </c>
      <c r="S121" s="15" t="str">
        <f t="shared" si="8"/>
        <v>LOW</v>
      </c>
      <c r="T121" s="15" t="str">
        <f t="shared" si="9"/>
        <v>No work from home</v>
      </c>
      <c r="U121" s="15" t="str">
        <f t="shared" si="10"/>
        <v>Work from Home</v>
      </c>
      <c r="V121" s="18" t="str">
        <f t="shared" si="11"/>
        <v>Not Applicable</v>
      </c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</row>
    <row r="122" spans="1:33" ht="18.75" customHeight="1" x14ac:dyDescent="0.25">
      <c r="A122" s="15" t="s">
        <v>602</v>
      </c>
      <c r="B122" s="15" t="s">
        <v>280</v>
      </c>
      <c r="C122" s="15" t="s">
        <v>603</v>
      </c>
      <c r="D122" s="15" t="s">
        <v>604</v>
      </c>
      <c r="E122" s="16">
        <v>35617</v>
      </c>
      <c r="F122" s="16">
        <v>41126</v>
      </c>
      <c r="G122" s="15">
        <v>5</v>
      </c>
      <c r="H122" s="15" t="s">
        <v>63</v>
      </c>
      <c r="I122" s="15" t="s">
        <v>64</v>
      </c>
      <c r="J122" s="15" t="s">
        <v>605</v>
      </c>
      <c r="K122" s="15" t="s">
        <v>46</v>
      </c>
      <c r="L122" s="15" t="s">
        <v>47</v>
      </c>
      <c r="M122" s="15" t="s">
        <v>530</v>
      </c>
      <c r="N122" s="15" t="s">
        <v>85</v>
      </c>
      <c r="O122" s="15" t="s">
        <v>49</v>
      </c>
      <c r="P122" s="17">
        <v>91016.639999999999</v>
      </c>
      <c r="Q122" s="15" t="str">
        <f t="shared" si="6"/>
        <v>Not Terminate</v>
      </c>
      <c r="R122" s="20">
        <f t="shared" si="7"/>
        <v>91016.639999999999</v>
      </c>
      <c r="S122" s="15" t="str">
        <f t="shared" si="8"/>
        <v>HIGH</v>
      </c>
      <c r="T122" s="15" t="str">
        <f t="shared" si="9"/>
        <v>No work from home</v>
      </c>
      <c r="U122" s="15" t="str">
        <f t="shared" si="10"/>
        <v>Work from Home</v>
      </c>
      <c r="V122" s="18" t="str">
        <f t="shared" si="11"/>
        <v>Not Applicable</v>
      </c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</row>
    <row r="123" spans="1:33" ht="18.75" customHeight="1" x14ac:dyDescent="0.25">
      <c r="A123" s="15" t="s">
        <v>606</v>
      </c>
      <c r="B123" s="15" t="s">
        <v>607</v>
      </c>
      <c r="C123" s="15" t="s">
        <v>608</v>
      </c>
      <c r="D123" s="15" t="s">
        <v>609</v>
      </c>
      <c r="E123" s="16">
        <v>35648</v>
      </c>
      <c r="F123" s="16">
        <v>41095</v>
      </c>
      <c r="G123" s="15">
        <v>6</v>
      </c>
      <c r="H123" s="15" t="s">
        <v>54</v>
      </c>
      <c r="I123" s="15" t="s">
        <v>55</v>
      </c>
      <c r="J123" s="15" t="s">
        <v>610</v>
      </c>
      <c r="K123" s="15" t="s">
        <v>82</v>
      </c>
      <c r="L123" s="15" t="s">
        <v>83</v>
      </c>
      <c r="M123" s="15" t="s">
        <v>129</v>
      </c>
      <c r="N123" s="15" t="s">
        <v>5</v>
      </c>
      <c r="O123" s="15" t="s">
        <v>49</v>
      </c>
      <c r="P123" s="17">
        <v>148439.07</v>
      </c>
      <c r="Q123" s="15" t="str">
        <f t="shared" si="6"/>
        <v>Terminate</v>
      </c>
      <c r="R123" s="20">
        <f t="shared" si="7"/>
        <v>148439.07</v>
      </c>
      <c r="S123" s="15" t="str">
        <f t="shared" si="8"/>
        <v>HIGH</v>
      </c>
      <c r="T123" s="15" t="str">
        <f t="shared" si="9"/>
        <v>No work from home</v>
      </c>
      <c r="U123" s="15" t="str">
        <f t="shared" si="10"/>
        <v>No work from home</v>
      </c>
      <c r="V123" s="18" t="str">
        <f t="shared" si="11"/>
        <v>Not Applicable</v>
      </c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</row>
    <row r="124" spans="1:33" ht="18.75" customHeight="1" x14ac:dyDescent="0.25">
      <c r="A124" s="15" t="s">
        <v>611</v>
      </c>
      <c r="B124" s="15" t="s">
        <v>612</v>
      </c>
      <c r="C124" s="15" t="s">
        <v>613</v>
      </c>
      <c r="D124" s="15" t="s">
        <v>614</v>
      </c>
      <c r="E124" s="16">
        <v>35679</v>
      </c>
      <c r="F124" s="16">
        <v>43621</v>
      </c>
      <c r="G124" s="15">
        <v>7</v>
      </c>
      <c r="H124" s="15" t="s">
        <v>43</v>
      </c>
      <c r="I124" s="15" t="s">
        <v>44</v>
      </c>
      <c r="J124" s="15" t="s">
        <v>615</v>
      </c>
      <c r="K124" s="15" t="s">
        <v>99</v>
      </c>
      <c r="L124" s="15" t="s">
        <v>100</v>
      </c>
      <c r="M124" s="15" t="s">
        <v>167</v>
      </c>
      <c r="N124" s="15" t="s">
        <v>85</v>
      </c>
      <c r="O124" s="15" t="s">
        <v>59</v>
      </c>
      <c r="P124" s="17">
        <v>102918.51</v>
      </c>
      <c r="Q124" s="15" t="str">
        <f t="shared" si="6"/>
        <v>Not Terminate</v>
      </c>
      <c r="R124" s="20">
        <f t="shared" si="7"/>
        <v>102918.51</v>
      </c>
      <c r="S124" s="15" t="str">
        <f t="shared" si="8"/>
        <v>HIGH</v>
      </c>
      <c r="T124" s="15" t="str">
        <f t="shared" si="9"/>
        <v>No work from home</v>
      </c>
      <c r="U124" s="15" t="str">
        <f t="shared" si="10"/>
        <v>No work from home</v>
      </c>
      <c r="V124" s="18" t="str">
        <f t="shared" si="11"/>
        <v>Not Applicable</v>
      </c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</row>
    <row r="125" spans="1:33" ht="18.75" customHeight="1" x14ac:dyDescent="0.25">
      <c r="A125" s="15" t="s">
        <v>616</v>
      </c>
      <c r="B125" s="15" t="s">
        <v>298</v>
      </c>
      <c r="C125" s="15" t="s">
        <v>617</v>
      </c>
      <c r="D125" s="15" t="s">
        <v>618</v>
      </c>
      <c r="E125" s="16">
        <v>35709</v>
      </c>
      <c r="F125" s="16">
        <v>41034</v>
      </c>
      <c r="G125" s="15">
        <v>8</v>
      </c>
      <c r="H125" s="15" t="s">
        <v>96</v>
      </c>
      <c r="I125" s="15" t="s">
        <v>97</v>
      </c>
      <c r="J125" s="15" t="s">
        <v>619</v>
      </c>
      <c r="K125" s="15" t="s">
        <v>66</v>
      </c>
      <c r="L125" s="15" t="s">
        <v>67</v>
      </c>
      <c r="M125" s="15" t="s">
        <v>76</v>
      </c>
      <c r="N125" s="15" t="s">
        <v>91</v>
      </c>
      <c r="O125" s="15" t="s">
        <v>59</v>
      </c>
      <c r="P125" s="17">
        <v>22373.190000000002</v>
      </c>
      <c r="Q125" s="15" t="str">
        <f t="shared" si="6"/>
        <v>Not Terminate</v>
      </c>
      <c r="R125" s="20">
        <f t="shared" si="7"/>
        <v>22373.190000000002</v>
      </c>
      <c r="S125" s="15" t="str">
        <f t="shared" si="8"/>
        <v>LOW</v>
      </c>
      <c r="T125" s="15" t="str">
        <f t="shared" si="9"/>
        <v>No work from home</v>
      </c>
      <c r="U125" s="15" t="str">
        <f t="shared" si="10"/>
        <v>Work from Home</v>
      </c>
      <c r="V125" s="18">
        <f t="shared" si="11"/>
        <v>2237.3190000000004</v>
      </c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</row>
    <row r="126" spans="1:33" ht="18.75" customHeight="1" x14ac:dyDescent="0.25">
      <c r="A126" s="15" t="s">
        <v>620</v>
      </c>
      <c r="B126" s="15" t="s">
        <v>621</v>
      </c>
      <c r="C126" s="15" t="s">
        <v>622</v>
      </c>
      <c r="D126" s="15" t="s">
        <v>623</v>
      </c>
      <c r="E126" s="16">
        <v>35740</v>
      </c>
      <c r="F126" s="16">
        <v>41004</v>
      </c>
      <c r="G126" s="15">
        <v>6</v>
      </c>
      <c r="H126" s="15" t="s">
        <v>96</v>
      </c>
      <c r="I126" s="15" t="s">
        <v>97</v>
      </c>
      <c r="J126" s="15" t="s">
        <v>624</v>
      </c>
      <c r="K126" s="15" t="s">
        <v>82</v>
      </c>
      <c r="L126" s="15" t="s">
        <v>83</v>
      </c>
      <c r="M126" s="15" t="s">
        <v>136</v>
      </c>
      <c r="N126" s="15" t="s">
        <v>91</v>
      </c>
      <c r="O126" s="15" t="s">
        <v>49</v>
      </c>
      <c r="P126" s="17">
        <v>55508.399999999994</v>
      </c>
      <c r="Q126" s="15" t="str">
        <f t="shared" si="6"/>
        <v>Not Terminate</v>
      </c>
      <c r="R126" s="20">
        <f t="shared" si="7"/>
        <v>55508.399999999994</v>
      </c>
      <c r="S126" s="15" t="str">
        <f t="shared" si="8"/>
        <v>MID</v>
      </c>
      <c r="T126" s="15" t="str">
        <f t="shared" si="9"/>
        <v>No work from home</v>
      </c>
      <c r="U126" s="15" t="str">
        <f t="shared" si="10"/>
        <v>No work from home</v>
      </c>
      <c r="V126" s="18">
        <f t="shared" si="11"/>
        <v>5550.84</v>
      </c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</row>
    <row r="127" spans="1:33" ht="18.75" customHeight="1" x14ac:dyDescent="0.25">
      <c r="A127" s="15" t="s">
        <v>625</v>
      </c>
      <c r="B127" s="15" t="s">
        <v>626</v>
      </c>
      <c r="C127" s="15" t="s">
        <v>627</v>
      </c>
      <c r="D127" s="15" t="s">
        <v>628</v>
      </c>
      <c r="E127" s="16">
        <v>35832</v>
      </c>
      <c r="F127" s="16">
        <v>40913</v>
      </c>
      <c r="G127" s="15">
        <v>5</v>
      </c>
      <c r="H127" s="15" t="s">
        <v>73</v>
      </c>
      <c r="I127" s="15" t="s">
        <v>74</v>
      </c>
      <c r="J127" s="15" t="s">
        <v>629</v>
      </c>
      <c r="K127" s="15" t="s">
        <v>99</v>
      </c>
      <c r="L127" s="15" t="s">
        <v>100</v>
      </c>
      <c r="M127" s="15" t="s">
        <v>90</v>
      </c>
      <c r="N127" s="15" t="s">
        <v>113</v>
      </c>
      <c r="O127" s="15" t="s">
        <v>59</v>
      </c>
      <c r="P127" s="17">
        <v>66253.59</v>
      </c>
      <c r="Q127" s="15" t="str">
        <f t="shared" si="6"/>
        <v>Not Terminate</v>
      </c>
      <c r="R127" s="20">
        <f t="shared" si="7"/>
        <v>66253.59</v>
      </c>
      <c r="S127" s="15" t="str">
        <f t="shared" si="8"/>
        <v>MID</v>
      </c>
      <c r="T127" s="15" t="str">
        <f t="shared" si="9"/>
        <v>No work from home</v>
      </c>
      <c r="U127" s="15" t="str">
        <f t="shared" si="10"/>
        <v>No work from home</v>
      </c>
      <c r="V127" s="18" t="str">
        <f t="shared" si="11"/>
        <v>Not Applicable</v>
      </c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</row>
    <row r="128" spans="1:33" ht="18.75" customHeight="1" x14ac:dyDescent="0.25">
      <c r="A128" s="15" t="s">
        <v>630</v>
      </c>
      <c r="B128" s="15" t="s">
        <v>631</v>
      </c>
      <c r="C128" s="15" t="s">
        <v>627</v>
      </c>
      <c r="D128" s="15" t="s">
        <v>632</v>
      </c>
      <c r="E128" s="16">
        <v>35801</v>
      </c>
      <c r="F128" s="16">
        <v>40944</v>
      </c>
      <c r="G128" s="15">
        <v>8</v>
      </c>
      <c r="H128" s="15" t="s">
        <v>181</v>
      </c>
      <c r="I128" s="15" t="s">
        <v>182</v>
      </c>
      <c r="J128" s="15" t="s">
        <v>633</v>
      </c>
      <c r="K128" s="15" t="s">
        <v>66</v>
      </c>
      <c r="L128" s="15" t="s">
        <v>67</v>
      </c>
      <c r="M128" s="15" t="s">
        <v>57</v>
      </c>
      <c r="N128" s="15" t="s">
        <v>91</v>
      </c>
      <c r="O128" s="15" t="s">
        <v>59</v>
      </c>
      <c r="P128" s="17">
        <v>81022.679999999993</v>
      </c>
      <c r="Q128" s="15" t="str">
        <f t="shared" si="6"/>
        <v>Not Terminate</v>
      </c>
      <c r="R128" s="20">
        <f t="shared" si="7"/>
        <v>81022.679999999993</v>
      </c>
      <c r="S128" s="15" t="str">
        <f t="shared" si="8"/>
        <v>HIGH</v>
      </c>
      <c r="T128" s="15" t="str">
        <f t="shared" si="9"/>
        <v>No work from home</v>
      </c>
      <c r="U128" s="15" t="str">
        <f t="shared" si="10"/>
        <v>Work from Home</v>
      </c>
      <c r="V128" s="18">
        <f t="shared" si="11"/>
        <v>8102.268</v>
      </c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</row>
    <row r="129" spans="1:33" ht="18.75" customHeight="1" x14ac:dyDescent="0.25">
      <c r="A129" s="15" t="s">
        <v>634</v>
      </c>
      <c r="B129" s="15" t="s">
        <v>635</v>
      </c>
      <c r="C129" s="15" t="s">
        <v>627</v>
      </c>
      <c r="D129" s="15" t="s">
        <v>636</v>
      </c>
      <c r="E129" s="16">
        <v>35770</v>
      </c>
      <c r="F129" s="16">
        <v>40973</v>
      </c>
      <c r="G129" s="15">
        <v>7</v>
      </c>
      <c r="H129" s="15" t="s">
        <v>96</v>
      </c>
      <c r="I129" s="15" t="s">
        <v>97</v>
      </c>
      <c r="J129" s="15" t="s">
        <v>637</v>
      </c>
      <c r="K129" s="15" t="s">
        <v>106</v>
      </c>
      <c r="L129" s="15" t="s">
        <v>107</v>
      </c>
      <c r="M129" s="15" t="s">
        <v>90</v>
      </c>
      <c r="N129" s="15" t="s">
        <v>113</v>
      </c>
      <c r="O129" s="15" t="s">
        <v>59</v>
      </c>
      <c r="P129" s="17">
        <v>147721.5</v>
      </c>
      <c r="Q129" s="15" t="str">
        <f t="shared" si="6"/>
        <v>Not Terminate</v>
      </c>
      <c r="R129" s="20">
        <f t="shared" si="7"/>
        <v>147721.5</v>
      </c>
      <c r="S129" s="15" t="str">
        <f t="shared" si="8"/>
        <v>HIGH</v>
      </c>
      <c r="T129" s="15" t="str">
        <f t="shared" si="9"/>
        <v>No work from home</v>
      </c>
      <c r="U129" s="15" t="str">
        <f t="shared" si="10"/>
        <v>No work from home</v>
      </c>
      <c r="V129" s="18" t="str">
        <f t="shared" si="11"/>
        <v>Not Applicable</v>
      </c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</row>
    <row r="130" spans="1:33" ht="18.75" customHeight="1" x14ac:dyDescent="0.25">
      <c r="A130" s="15" t="s">
        <v>638</v>
      </c>
      <c r="B130" s="15" t="s">
        <v>639</v>
      </c>
      <c r="C130" s="15" t="s">
        <v>640</v>
      </c>
      <c r="D130" s="15" t="s">
        <v>641</v>
      </c>
      <c r="E130" s="16">
        <v>35982</v>
      </c>
      <c r="F130" s="16">
        <v>40760</v>
      </c>
      <c r="G130" s="15">
        <v>7</v>
      </c>
      <c r="H130" s="15" t="s">
        <v>63</v>
      </c>
      <c r="I130" s="15" t="s">
        <v>64</v>
      </c>
      <c r="J130" s="15" t="s">
        <v>642</v>
      </c>
      <c r="K130" s="15" t="s">
        <v>66</v>
      </c>
      <c r="L130" s="15" t="s">
        <v>67</v>
      </c>
      <c r="M130" s="15" t="s">
        <v>167</v>
      </c>
      <c r="N130" s="15" t="s">
        <v>85</v>
      </c>
      <c r="O130" s="15" t="s">
        <v>59</v>
      </c>
      <c r="P130" s="17">
        <v>45846.45</v>
      </c>
      <c r="Q130" s="15" t="str">
        <f t="shared" si="6"/>
        <v>Not Terminate</v>
      </c>
      <c r="R130" s="20">
        <f t="shared" si="7"/>
        <v>45846.45</v>
      </c>
      <c r="S130" s="15" t="str">
        <f t="shared" si="8"/>
        <v>MID</v>
      </c>
      <c r="T130" s="15" t="str">
        <f t="shared" si="9"/>
        <v>Work from Home</v>
      </c>
      <c r="U130" s="15" t="str">
        <f t="shared" si="10"/>
        <v>Work from Home</v>
      </c>
      <c r="V130" s="18" t="str">
        <f t="shared" si="11"/>
        <v>Not Applicable</v>
      </c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</row>
    <row r="131" spans="1:33" ht="18.75" customHeight="1" x14ac:dyDescent="0.25">
      <c r="A131" s="15" t="s">
        <v>643</v>
      </c>
      <c r="B131" s="15" t="s">
        <v>644</v>
      </c>
      <c r="C131" s="15" t="s">
        <v>640</v>
      </c>
      <c r="D131" s="15" t="s">
        <v>645</v>
      </c>
      <c r="E131" s="16">
        <v>35952</v>
      </c>
      <c r="F131" s="16">
        <v>40791</v>
      </c>
      <c r="G131" s="15">
        <v>6</v>
      </c>
      <c r="H131" s="15" t="s">
        <v>96</v>
      </c>
      <c r="I131" s="15" t="s">
        <v>97</v>
      </c>
      <c r="J131" s="15" t="s">
        <v>646</v>
      </c>
      <c r="K131" s="15" t="s">
        <v>46</v>
      </c>
      <c r="L131" s="15" t="s">
        <v>47</v>
      </c>
      <c r="M131" s="15" t="s">
        <v>68</v>
      </c>
      <c r="N131" s="15" t="s">
        <v>5</v>
      </c>
      <c r="O131" s="15" t="s">
        <v>49</v>
      </c>
      <c r="P131" s="17">
        <v>128578.14000000001</v>
      </c>
      <c r="Q131" s="15" t="str">
        <f t="shared" si="6"/>
        <v>Terminate</v>
      </c>
      <c r="R131" s="20">
        <f t="shared" si="7"/>
        <v>128578.14000000001</v>
      </c>
      <c r="S131" s="15" t="str">
        <f t="shared" si="8"/>
        <v>HIGH</v>
      </c>
      <c r="T131" s="15" t="str">
        <f t="shared" si="9"/>
        <v>No work from home</v>
      </c>
      <c r="U131" s="15" t="str">
        <f t="shared" si="10"/>
        <v>Work from Home</v>
      </c>
      <c r="V131" s="18" t="str">
        <f t="shared" si="11"/>
        <v>Not Applicable</v>
      </c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</row>
    <row r="132" spans="1:33" ht="18.75" customHeight="1" x14ac:dyDescent="0.25">
      <c r="A132" s="15" t="s">
        <v>647</v>
      </c>
      <c r="B132" s="15" t="s">
        <v>169</v>
      </c>
      <c r="C132" s="15" t="s">
        <v>640</v>
      </c>
      <c r="D132" s="15" t="s">
        <v>648</v>
      </c>
      <c r="E132" s="16">
        <v>35921</v>
      </c>
      <c r="F132" s="16">
        <v>40821</v>
      </c>
      <c r="G132" s="15">
        <v>8</v>
      </c>
      <c r="H132" s="15" t="s">
        <v>63</v>
      </c>
      <c r="I132" s="15" t="s">
        <v>64</v>
      </c>
      <c r="J132" s="15" t="s">
        <v>649</v>
      </c>
      <c r="K132" s="15" t="s">
        <v>82</v>
      </c>
      <c r="L132" s="15" t="s">
        <v>83</v>
      </c>
      <c r="M132" s="15" t="s">
        <v>530</v>
      </c>
      <c r="N132" s="15" t="s">
        <v>85</v>
      </c>
      <c r="O132" s="15" t="s">
        <v>49</v>
      </c>
      <c r="P132" s="17">
        <v>33078.6</v>
      </c>
      <c r="Q132" s="15" t="str">
        <f t="shared" si="6"/>
        <v>Not Terminate</v>
      </c>
      <c r="R132" s="20">
        <f t="shared" si="7"/>
        <v>33078.6</v>
      </c>
      <c r="S132" s="15" t="str">
        <f t="shared" si="8"/>
        <v>LOW</v>
      </c>
      <c r="T132" s="15" t="str">
        <f t="shared" si="9"/>
        <v>No work from home</v>
      </c>
      <c r="U132" s="15" t="str">
        <f t="shared" si="10"/>
        <v>No work from home</v>
      </c>
      <c r="V132" s="18" t="str">
        <f t="shared" si="11"/>
        <v>Not Applicable</v>
      </c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</row>
    <row r="133" spans="1:33" ht="18.75" customHeight="1" x14ac:dyDescent="0.25">
      <c r="A133" s="15" t="s">
        <v>650</v>
      </c>
      <c r="B133" s="15" t="s">
        <v>651</v>
      </c>
      <c r="C133" s="15" t="s">
        <v>640</v>
      </c>
      <c r="D133" s="15" t="s">
        <v>652</v>
      </c>
      <c r="E133" s="16">
        <v>35891</v>
      </c>
      <c r="F133" s="16">
        <v>40852</v>
      </c>
      <c r="G133" s="15">
        <v>7</v>
      </c>
      <c r="H133" s="15" t="s">
        <v>73</v>
      </c>
      <c r="I133" s="15" t="s">
        <v>74</v>
      </c>
      <c r="J133" s="15" t="s">
        <v>653</v>
      </c>
      <c r="K133" s="15" t="s">
        <v>106</v>
      </c>
      <c r="L133" s="15" t="s">
        <v>107</v>
      </c>
      <c r="M133" s="15" t="s">
        <v>57</v>
      </c>
      <c r="N133" s="15" t="s">
        <v>58</v>
      </c>
      <c r="O133" s="15" t="s">
        <v>49</v>
      </c>
      <c r="P133" s="17">
        <v>49243.05</v>
      </c>
      <c r="Q133" s="15" t="str">
        <f t="shared" ref="Q133:Q149" si="12">IF($N133="Very Poor","Terminate", "Not Terminate")</f>
        <v>Not Terminate</v>
      </c>
      <c r="R133" s="20">
        <f t="shared" ref="R133:R149" si="13">IF($N133="Very Good",P133+($P133*5%),P133)</f>
        <v>49243.05</v>
      </c>
      <c r="S133" s="15" t="str">
        <f t="shared" ref="S133:S149" si="14">IF($P133&lt;40000,"LOW",IF($P133&lt;=80000,"MID",IF($P133&gt;80000,"HIGH")))</f>
        <v>MID</v>
      </c>
      <c r="T133" s="15" t="str">
        <f t="shared" ref="T133:T149" si="15">IF(AND($L133="HR",$I133="Mumbai"),"Work from Home","No work from home")</f>
        <v>No work from home</v>
      </c>
      <c r="U133" s="15" t="str">
        <f t="shared" ref="U133:U149" si="16">IF(OR($L133="HR",$L133="Finance"),"Work from Home","No work from home")</f>
        <v>No work from home</v>
      </c>
      <c r="V133" s="18">
        <f t="shared" ref="V133:V149" si="17">IF($N133="Very Good",$P133*15%,IF($N133="Good",$P133*12%,IF($N133="Average",$P133*10%,"Not Applicable")))</f>
        <v>5909.1660000000002</v>
      </c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</row>
    <row r="134" spans="1:33" ht="18.75" customHeight="1" x14ac:dyDescent="0.25">
      <c r="A134" s="15" t="s">
        <v>654</v>
      </c>
      <c r="B134" s="15" t="s">
        <v>655</v>
      </c>
      <c r="C134" s="15" t="s">
        <v>640</v>
      </c>
      <c r="D134" s="15" t="s">
        <v>656</v>
      </c>
      <c r="E134" s="16">
        <v>35860</v>
      </c>
      <c r="F134" s="16">
        <v>40882</v>
      </c>
      <c r="G134" s="15">
        <v>6</v>
      </c>
      <c r="H134" s="15" t="s">
        <v>43</v>
      </c>
      <c r="I134" s="15" t="s">
        <v>44</v>
      </c>
      <c r="J134" s="15" t="s">
        <v>657</v>
      </c>
      <c r="K134" s="15" t="s">
        <v>82</v>
      </c>
      <c r="L134" s="15" t="s">
        <v>83</v>
      </c>
      <c r="M134" s="15" t="s">
        <v>84</v>
      </c>
      <c r="N134" s="15" t="s">
        <v>91</v>
      </c>
      <c r="O134" s="15" t="s">
        <v>59</v>
      </c>
      <c r="P134" s="17">
        <v>41283.990000000005</v>
      </c>
      <c r="Q134" s="15" t="str">
        <f t="shared" si="12"/>
        <v>Not Terminate</v>
      </c>
      <c r="R134" s="20">
        <f t="shared" si="13"/>
        <v>41283.990000000005</v>
      </c>
      <c r="S134" s="15" t="str">
        <f t="shared" si="14"/>
        <v>MID</v>
      </c>
      <c r="T134" s="15" t="str">
        <f t="shared" si="15"/>
        <v>No work from home</v>
      </c>
      <c r="U134" s="15" t="str">
        <f t="shared" si="16"/>
        <v>No work from home</v>
      </c>
      <c r="V134" s="18">
        <f t="shared" si="17"/>
        <v>4128.3990000000003</v>
      </c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</row>
    <row r="135" spans="1:33" ht="18.75" customHeight="1" x14ac:dyDescent="0.25">
      <c r="A135" s="15" t="s">
        <v>658</v>
      </c>
      <c r="B135" s="15" t="s">
        <v>299</v>
      </c>
      <c r="C135" s="15" t="s">
        <v>659</v>
      </c>
      <c r="D135" s="15" t="s">
        <v>660</v>
      </c>
      <c r="E135" s="16">
        <v>36013</v>
      </c>
      <c r="F135" s="16">
        <v>40729</v>
      </c>
      <c r="G135" s="15">
        <v>8</v>
      </c>
      <c r="H135" s="15" t="s">
        <v>63</v>
      </c>
      <c r="I135" s="15" t="s">
        <v>64</v>
      </c>
      <c r="J135" s="15" t="s">
        <v>661</v>
      </c>
      <c r="K135" s="15" t="s">
        <v>46</v>
      </c>
      <c r="L135" s="15" t="s">
        <v>47</v>
      </c>
      <c r="M135" s="15" t="s">
        <v>136</v>
      </c>
      <c r="N135" s="15" t="s">
        <v>91</v>
      </c>
      <c r="O135" s="15" t="s">
        <v>49</v>
      </c>
      <c r="P135" s="17">
        <v>47567.7</v>
      </c>
      <c r="Q135" s="15" t="str">
        <f t="shared" si="12"/>
        <v>Not Terminate</v>
      </c>
      <c r="R135" s="20">
        <f t="shared" si="13"/>
        <v>47567.7</v>
      </c>
      <c r="S135" s="15" t="str">
        <f t="shared" si="14"/>
        <v>MID</v>
      </c>
      <c r="T135" s="15" t="str">
        <f t="shared" si="15"/>
        <v>No work from home</v>
      </c>
      <c r="U135" s="15" t="str">
        <f t="shared" si="16"/>
        <v>Work from Home</v>
      </c>
      <c r="V135" s="18">
        <f t="shared" si="17"/>
        <v>4756.7699999999995</v>
      </c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</row>
    <row r="136" spans="1:33" ht="18.75" customHeight="1" x14ac:dyDescent="0.25">
      <c r="A136" s="15" t="s">
        <v>662</v>
      </c>
      <c r="B136" s="15" t="s">
        <v>190</v>
      </c>
      <c r="C136" s="15" t="s">
        <v>663</v>
      </c>
      <c r="D136" s="15" t="s">
        <v>664</v>
      </c>
      <c r="E136" s="16">
        <v>36044</v>
      </c>
      <c r="F136" s="16">
        <v>40699</v>
      </c>
      <c r="G136" s="15">
        <v>5</v>
      </c>
      <c r="H136" s="15" t="s">
        <v>63</v>
      </c>
      <c r="I136" s="15" t="s">
        <v>64</v>
      </c>
      <c r="J136" s="15" t="s">
        <v>665</v>
      </c>
      <c r="K136" s="15" t="s">
        <v>46</v>
      </c>
      <c r="L136" s="15" t="s">
        <v>47</v>
      </c>
      <c r="M136" s="15" t="s">
        <v>84</v>
      </c>
      <c r="N136" s="15" t="s">
        <v>8</v>
      </c>
      <c r="O136" s="15" t="s">
        <v>49</v>
      </c>
      <c r="P136" s="17">
        <v>55343.16</v>
      </c>
      <c r="Q136" s="15" t="str">
        <f t="shared" si="12"/>
        <v>Not Terminate</v>
      </c>
      <c r="R136" s="20">
        <f t="shared" si="13"/>
        <v>58110.318000000007</v>
      </c>
      <c r="S136" s="15" t="str">
        <f t="shared" si="14"/>
        <v>MID</v>
      </c>
      <c r="T136" s="15" t="str">
        <f t="shared" si="15"/>
        <v>No work from home</v>
      </c>
      <c r="U136" s="15" t="str">
        <f t="shared" si="16"/>
        <v>Work from Home</v>
      </c>
      <c r="V136" s="18">
        <f t="shared" si="17"/>
        <v>8301.4740000000002</v>
      </c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</row>
    <row r="137" spans="1:33" ht="18.75" customHeight="1" x14ac:dyDescent="0.25">
      <c r="A137" s="15" t="s">
        <v>666</v>
      </c>
      <c r="B137" s="15" t="s">
        <v>667</v>
      </c>
      <c r="C137" s="15" t="s">
        <v>668</v>
      </c>
      <c r="D137" s="15" t="s">
        <v>669</v>
      </c>
      <c r="E137" s="16">
        <v>36074</v>
      </c>
      <c r="F137" s="16">
        <v>43956</v>
      </c>
      <c r="G137" s="15">
        <v>6</v>
      </c>
      <c r="H137" s="15" t="s">
        <v>43</v>
      </c>
      <c r="I137" s="15" t="s">
        <v>44</v>
      </c>
      <c r="J137" s="15" t="s">
        <v>670</v>
      </c>
      <c r="K137" s="15" t="s">
        <v>99</v>
      </c>
      <c r="L137" s="15" t="s">
        <v>100</v>
      </c>
      <c r="M137" s="15" t="s">
        <v>57</v>
      </c>
      <c r="N137" s="15" t="s">
        <v>8</v>
      </c>
      <c r="O137" s="15" t="s">
        <v>49</v>
      </c>
      <c r="P137" s="17">
        <v>108320.93999999999</v>
      </c>
      <c r="Q137" s="15" t="str">
        <f t="shared" si="12"/>
        <v>Not Terminate</v>
      </c>
      <c r="R137" s="20">
        <f t="shared" si="13"/>
        <v>113736.98699999999</v>
      </c>
      <c r="S137" s="15" t="str">
        <f t="shared" si="14"/>
        <v>HIGH</v>
      </c>
      <c r="T137" s="15" t="str">
        <f t="shared" si="15"/>
        <v>No work from home</v>
      </c>
      <c r="U137" s="15" t="str">
        <f t="shared" si="16"/>
        <v>No work from home</v>
      </c>
      <c r="V137" s="18">
        <f t="shared" si="17"/>
        <v>16248.140999999998</v>
      </c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</row>
    <row r="138" spans="1:33" ht="18.75" customHeight="1" x14ac:dyDescent="0.25">
      <c r="A138" s="15" t="s">
        <v>671</v>
      </c>
      <c r="B138" s="15" t="s">
        <v>672</v>
      </c>
      <c r="C138" s="15" t="s">
        <v>673</v>
      </c>
      <c r="D138" s="15" t="s">
        <v>674</v>
      </c>
      <c r="E138" s="16">
        <v>36105</v>
      </c>
      <c r="F138" s="16">
        <v>40638</v>
      </c>
      <c r="G138" s="15">
        <v>7</v>
      </c>
      <c r="H138" s="15" t="s">
        <v>181</v>
      </c>
      <c r="I138" s="15" t="s">
        <v>182</v>
      </c>
      <c r="J138" s="15" t="s">
        <v>675</v>
      </c>
      <c r="K138" s="15" t="s">
        <v>66</v>
      </c>
      <c r="L138" s="15" t="s">
        <v>67</v>
      </c>
      <c r="M138" s="15" t="s">
        <v>319</v>
      </c>
      <c r="N138" s="15" t="s">
        <v>58</v>
      </c>
      <c r="O138" s="15" t="s">
        <v>59</v>
      </c>
      <c r="P138" s="17">
        <v>139760.91</v>
      </c>
      <c r="Q138" s="15" t="str">
        <f t="shared" si="12"/>
        <v>Not Terminate</v>
      </c>
      <c r="R138" s="20">
        <f t="shared" si="13"/>
        <v>139760.91</v>
      </c>
      <c r="S138" s="15" t="str">
        <f t="shared" si="14"/>
        <v>HIGH</v>
      </c>
      <c r="T138" s="15" t="str">
        <f t="shared" si="15"/>
        <v>No work from home</v>
      </c>
      <c r="U138" s="15" t="str">
        <f t="shared" si="16"/>
        <v>Work from Home</v>
      </c>
      <c r="V138" s="18">
        <f t="shared" si="17"/>
        <v>16771.3092</v>
      </c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</row>
    <row r="139" spans="1:33" ht="18.75" customHeight="1" x14ac:dyDescent="0.25">
      <c r="A139" s="15" t="s">
        <v>676</v>
      </c>
      <c r="B139" s="15" t="s">
        <v>224</v>
      </c>
      <c r="C139" s="15" t="s">
        <v>677</v>
      </c>
      <c r="D139" s="15" t="s">
        <v>678</v>
      </c>
      <c r="E139" s="16">
        <v>36135</v>
      </c>
      <c r="F139" s="16">
        <v>40607</v>
      </c>
      <c r="G139" s="15">
        <v>8</v>
      </c>
      <c r="H139" s="15" t="s">
        <v>73</v>
      </c>
      <c r="I139" s="15" t="s">
        <v>74</v>
      </c>
      <c r="J139" s="15" t="s">
        <v>679</v>
      </c>
      <c r="K139" s="15" t="s">
        <v>99</v>
      </c>
      <c r="L139" s="15" t="s">
        <v>100</v>
      </c>
      <c r="M139" s="15" t="s">
        <v>90</v>
      </c>
      <c r="N139" s="15" t="s">
        <v>85</v>
      </c>
      <c r="O139" s="15" t="s">
        <v>49</v>
      </c>
      <c r="P139" s="17">
        <v>18314.099999999999</v>
      </c>
      <c r="Q139" s="15" t="str">
        <f t="shared" si="12"/>
        <v>Not Terminate</v>
      </c>
      <c r="R139" s="20">
        <f t="shared" si="13"/>
        <v>18314.099999999999</v>
      </c>
      <c r="S139" s="15" t="str">
        <f t="shared" si="14"/>
        <v>LOW</v>
      </c>
      <c r="T139" s="15" t="str">
        <f t="shared" si="15"/>
        <v>No work from home</v>
      </c>
      <c r="U139" s="15" t="str">
        <f t="shared" si="16"/>
        <v>No work from home</v>
      </c>
      <c r="V139" s="18" t="str">
        <f t="shared" si="17"/>
        <v>Not Applicable</v>
      </c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</row>
    <row r="140" spans="1:33" ht="18.75" customHeight="1" x14ac:dyDescent="0.25">
      <c r="A140" s="15" t="s">
        <v>680</v>
      </c>
      <c r="B140" s="15" t="s">
        <v>205</v>
      </c>
      <c r="C140" s="15" t="s">
        <v>681</v>
      </c>
      <c r="D140" s="15" t="s">
        <v>682</v>
      </c>
      <c r="E140" s="16">
        <v>36166</v>
      </c>
      <c r="F140" s="16">
        <v>40579</v>
      </c>
      <c r="G140" s="15">
        <v>6</v>
      </c>
      <c r="H140" s="15" t="s">
        <v>54</v>
      </c>
      <c r="I140" s="15" t="s">
        <v>55</v>
      </c>
      <c r="J140" s="15" t="s">
        <v>629</v>
      </c>
      <c r="K140" s="15" t="s">
        <v>82</v>
      </c>
      <c r="L140" s="15" t="s">
        <v>83</v>
      </c>
      <c r="M140" s="15" t="s">
        <v>57</v>
      </c>
      <c r="N140" s="15" t="s">
        <v>113</v>
      </c>
      <c r="O140" s="15" t="s">
        <v>49</v>
      </c>
      <c r="P140" s="17">
        <v>99801.9</v>
      </c>
      <c r="Q140" s="15" t="str">
        <f t="shared" si="12"/>
        <v>Not Terminate</v>
      </c>
      <c r="R140" s="20">
        <f t="shared" si="13"/>
        <v>99801.9</v>
      </c>
      <c r="S140" s="15" t="str">
        <f t="shared" si="14"/>
        <v>HIGH</v>
      </c>
      <c r="T140" s="15" t="str">
        <f t="shared" si="15"/>
        <v>No work from home</v>
      </c>
      <c r="U140" s="15" t="str">
        <f t="shared" si="16"/>
        <v>No work from home</v>
      </c>
      <c r="V140" s="18" t="str">
        <f t="shared" si="17"/>
        <v>Not Applicable</v>
      </c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</row>
    <row r="141" spans="1:33" ht="18.75" customHeight="1" x14ac:dyDescent="0.25">
      <c r="A141" s="15" t="s">
        <v>683</v>
      </c>
      <c r="B141" s="15" t="s">
        <v>684</v>
      </c>
      <c r="C141" s="15" t="s">
        <v>685</v>
      </c>
      <c r="D141" s="15" t="s">
        <v>686</v>
      </c>
      <c r="E141" s="16">
        <v>36256</v>
      </c>
      <c r="F141" s="16">
        <v>44350</v>
      </c>
      <c r="G141" s="15">
        <v>5</v>
      </c>
      <c r="H141" s="15" t="s">
        <v>181</v>
      </c>
      <c r="I141" s="15" t="s">
        <v>182</v>
      </c>
      <c r="J141" s="15" t="s">
        <v>687</v>
      </c>
      <c r="K141" s="15" t="s">
        <v>46</v>
      </c>
      <c r="L141" s="15" t="s">
        <v>47</v>
      </c>
      <c r="M141" s="15" t="s">
        <v>57</v>
      </c>
      <c r="N141" s="15" t="s">
        <v>58</v>
      </c>
      <c r="O141" s="15" t="s">
        <v>59</v>
      </c>
      <c r="P141" s="17">
        <v>117266.85</v>
      </c>
      <c r="Q141" s="15" t="str">
        <f t="shared" si="12"/>
        <v>Not Terminate</v>
      </c>
      <c r="R141" s="20">
        <f t="shared" si="13"/>
        <v>117266.85</v>
      </c>
      <c r="S141" s="15" t="str">
        <f t="shared" si="14"/>
        <v>HIGH</v>
      </c>
      <c r="T141" s="15" t="str">
        <f t="shared" si="15"/>
        <v>No work from home</v>
      </c>
      <c r="U141" s="15" t="str">
        <f t="shared" si="16"/>
        <v>Work from Home</v>
      </c>
      <c r="V141" s="18">
        <f t="shared" si="17"/>
        <v>14072.022000000001</v>
      </c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</row>
    <row r="142" spans="1:33" ht="18.75" customHeight="1" x14ac:dyDescent="0.25">
      <c r="A142" s="15" t="s">
        <v>688</v>
      </c>
      <c r="B142" s="15" t="s">
        <v>684</v>
      </c>
      <c r="C142" s="15" t="s">
        <v>685</v>
      </c>
      <c r="D142" s="15" t="s">
        <v>689</v>
      </c>
      <c r="E142" s="16">
        <v>36225</v>
      </c>
      <c r="F142" s="16">
        <v>40517</v>
      </c>
      <c r="G142" s="15">
        <v>8</v>
      </c>
      <c r="H142" s="15" t="s">
        <v>96</v>
      </c>
      <c r="I142" s="15" t="s">
        <v>97</v>
      </c>
      <c r="J142" s="15" t="s">
        <v>690</v>
      </c>
      <c r="K142" s="15" t="s">
        <v>106</v>
      </c>
      <c r="L142" s="15" t="s">
        <v>107</v>
      </c>
      <c r="M142" s="15" t="s">
        <v>161</v>
      </c>
      <c r="N142" s="15" t="s">
        <v>113</v>
      </c>
      <c r="O142" s="15" t="s">
        <v>59</v>
      </c>
      <c r="P142" s="17">
        <v>82194.66</v>
      </c>
      <c r="Q142" s="15" t="str">
        <f t="shared" si="12"/>
        <v>Not Terminate</v>
      </c>
      <c r="R142" s="20">
        <f t="shared" si="13"/>
        <v>82194.66</v>
      </c>
      <c r="S142" s="15" t="str">
        <f t="shared" si="14"/>
        <v>HIGH</v>
      </c>
      <c r="T142" s="15" t="str">
        <f t="shared" si="15"/>
        <v>No work from home</v>
      </c>
      <c r="U142" s="15" t="str">
        <f t="shared" si="16"/>
        <v>No work from home</v>
      </c>
      <c r="V142" s="18" t="str">
        <f t="shared" si="17"/>
        <v>Not Applicable</v>
      </c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</row>
    <row r="143" spans="1:33" ht="18.75" customHeight="1" x14ac:dyDescent="0.25">
      <c r="A143" s="15" t="s">
        <v>691</v>
      </c>
      <c r="B143" s="15" t="s">
        <v>692</v>
      </c>
      <c r="C143" s="15" t="s">
        <v>685</v>
      </c>
      <c r="D143" s="15" t="s">
        <v>693</v>
      </c>
      <c r="E143" s="16">
        <v>36197</v>
      </c>
      <c r="F143" s="16">
        <v>40548</v>
      </c>
      <c r="G143" s="15">
        <v>7</v>
      </c>
      <c r="H143" s="15" t="s">
        <v>43</v>
      </c>
      <c r="I143" s="15" t="s">
        <v>44</v>
      </c>
      <c r="J143" s="15" t="s">
        <v>694</v>
      </c>
      <c r="K143" s="15" t="s">
        <v>82</v>
      </c>
      <c r="L143" s="15" t="s">
        <v>83</v>
      </c>
      <c r="M143" s="15" t="s">
        <v>57</v>
      </c>
      <c r="N143" s="15" t="s">
        <v>5</v>
      </c>
      <c r="O143" s="15" t="s">
        <v>59</v>
      </c>
      <c r="P143" s="17">
        <v>62942.67</v>
      </c>
      <c r="Q143" s="15" t="str">
        <f t="shared" si="12"/>
        <v>Terminate</v>
      </c>
      <c r="R143" s="20">
        <f t="shared" si="13"/>
        <v>62942.67</v>
      </c>
      <c r="S143" s="15" t="str">
        <f t="shared" si="14"/>
        <v>MID</v>
      </c>
      <c r="T143" s="15" t="str">
        <f t="shared" si="15"/>
        <v>No work from home</v>
      </c>
      <c r="U143" s="15" t="str">
        <f t="shared" si="16"/>
        <v>No work from home</v>
      </c>
      <c r="V143" s="18" t="str">
        <f t="shared" si="17"/>
        <v>Not Applicable</v>
      </c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</row>
    <row r="144" spans="1:33" ht="18.75" customHeight="1" x14ac:dyDescent="0.25">
      <c r="A144" s="15" t="s">
        <v>695</v>
      </c>
      <c r="B144" s="15" t="s">
        <v>551</v>
      </c>
      <c r="C144" s="15" t="s">
        <v>696</v>
      </c>
      <c r="D144" s="15" t="s">
        <v>697</v>
      </c>
      <c r="E144" s="16">
        <v>36286</v>
      </c>
      <c r="F144" s="16">
        <v>44348</v>
      </c>
      <c r="G144" s="15">
        <v>6</v>
      </c>
      <c r="H144" s="15" t="s">
        <v>54</v>
      </c>
      <c r="I144" s="15" t="s">
        <v>55</v>
      </c>
      <c r="J144" s="15" t="s">
        <v>698</v>
      </c>
      <c r="K144" s="15" t="s">
        <v>82</v>
      </c>
      <c r="L144" s="15" t="s">
        <v>83</v>
      </c>
      <c r="M144" s="15" t="s">
        <v>167</v>
      </c>
      <c r="N144" s="15" t="s">
        <v>8</v>
      </c>
      <c r="O144" s="15" t="s">
        <v>49</v>
      </c>
      <c r="P144" s="17">
        <v>132444.45000000001</v>
      </c>
      <c r="Q144" s="15" t="str">
        <f t="shared" si="12"/>
        <v>Not Terminate</v>
      </c>
      <c r="R144" s="20">
        <f t="shared" si="13"/>
        <v>139066.67250000002</v>
      </c>
      <c r="S144" s="15" t="str">
        <f t="shared" si="14"/>
        <v>HIGH</v>
      </c>
      <c r="T144" s="15" t="str">
        <f t="shared" si="15"/>
        <v>No work from home</v>
      </c>
      <c r="U144" s="15" t="str">
        <f t="shared" si="16"/>
        <v>No work from home</v>
      </c>
      <c r="V144" s="18">
        <f t="shared" si="17"/>
        <v>19866.6675</v>
      </c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</row>
    <row r="145" spans="1:33" ht="18.75" customHeight="1" x14ac:dyDescent="0.25">
      <c r="A145" s="15" t="s">
        <v>699</v>
      </c>
      <c r="B145" s="15" t="s">
        <v>700</v>
      </c>
      <c r="C145" s="15" t="s">
        <v>701</v>
      </c>
      <c r="D145" s="15" t="s">
        <v>702</v>
      </c>
      <c r="E145" s="16">
        <v>36317</v>
      </c>
      <c r="F145" s="16">
        <v>44352</v>
      </c>
      <c r="G145" s="15">
        <v>7</v>
      </c>
      <c r="H145" s="15" t="s">
        <v>54</v>
      </c>
      <c r="I145" s="15" t="s">
        <v>55</v>
      </c>
      <c r="J145" s="15" t="s">
        <v>703</v>
      </c>
      <c r="K145" s="15" t="s">
        <v>99</v>
      </c>
      <c r="L145" s="15" t="s">
        <v>100</v>
      </c>
      <c r="M145" s="15" t="s">
        <v>84</v>
      </c>
      <c r="N145" s="15" t="s">
        <v>85</v>
      </c>
      <c r="O145" s="15" t="s">
        <v>49</v>
      </c>
      <c r="P145" s="17">
        <v>104584.68</v>
      </c>
      <c r="Q145" s="15" t="str">
        <f t="shared" si="12"/>
        <v>Not Terminate</v>
      </c>
      <c r="R145" s="20">
        <f t="shared" si="13"/>
        <v>104584.68</v>
      </c>
      <c r="S145" s="15" t="str">
        <f t="shared" si="14"/>
        <v>HIGH</v>
      </c>
      <c r="T145" s="15" t="str">
        <f t="shared" si="15"/>
        <v>No work from home</v>
      </c>
      <c r="U145" s="15" t="str">
        <f t="shared" si="16"/>
        <v>No work from home</v>
      </c>
      <c r="V145" s="18" t="str">
        <f t="shared" si="17"/>
        <v>Not Applicable</v>
      </c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</row>
    <row r="146" spans="1:33" ht="18.75" customHeight="1" x14ac:dyDescent="0.25">
      <c r="A146" s="15" t="s">
        <v>704</v>
      </c>
      <c r="B146" s="15" t="s">
        <v>705</v>
      </c>
      <c r="C146" s="15" t="s">
        <v>706</v>
      </c>
      <c r="D146" s="15" t="s">
        <v>707</v>
      </c>
      <c r="E146" s="16">
        <v>36347</v>
      </c>
      <c r="F146" s="16">
        <v>44352</v>
      </c>
      <c r="G146" s="15">
        <v>8</v>
      </c>
      <c r="H146" s="15" t="s">
        <v>96</v>
      </c>
      <c r="I146" s="15" t="s">
        <v>97</v>
      </c>
      <c r="J146" s="15" t="s">
        <v>708</v>
      </c>
      <c r="K146" s="15" t="s">
        <v>66</v>
      </c>
      <c r="L146" s="15" t="s">
        <v>67</v>
      </c>
      <c r="M146" s="15" t="s">
        <v>84</v>
      </c>
      <c r="N146" s="15" t="s">
        <v>85</v>
      </c>
      <c r="O146" s="15" t="s">
        <v>49</v>
      </c>
      <c r="P146" s="17">
        <v>64116.18</v>
      </c>
      <c r="Q146" s="15" t="str">
        <f t="shared" si="12"/>
        <v>Not Terminate</v>
      </c>
      <c r="R146" s="20">
        <f t="shared" si="13"/>
        <v>64116.18</v>
      </c>
      <c r="S146" s="15" t="str">
        <f t="shared" si="14"/>
        <v>MID</v>
      </c>
      <c r="T146" s="15" t="str">
        <f t="shared" si="15"/>
        <v>No work from home</v>
      </c>
      <c r="U146" s="15" t="str">
        <f t="shared" si="16"/>
        <v>Work from Home</v>
      </c>
      <c r="V146" s="18" t="str">
        <f t="shared" si="17"/>
        <v>Not Applicable</v>
      </c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</row>
    <row r="147" spans="1:33" ht="18.75" customHeight="1" x14ac:dyDescent="0.25">
      <c r="A147" s="15" t="s">
        <v>709</v>
      </c>
      <c r="B147" s="15" t="s">
        <v>223</v>
      </c>
      <c r="C147" s="15" t="s">
        <v>710</v>
      </c>
      <c r="D147" s="15" t="s">
        <v>707</v>
      </c>
      <c r="E147" s="16">
        <v>36378</v>
      </c>
      <c r="F147" s="16">
        <v>44352</v>
      </c>
      <c r="G147" s="15">
        <v>6</v>
      </c>
      <c r="H147" s="15" t="s">
        <v>96</v>
      </c>
      <c r="I147" s="15" t="s">
        <v>97</v>
      </c>
      <c r="J147" s="15" t="s">
        <v>711</v>
      </c>
      <c r="K147" s="15" t="s">
        <v>106</v>
      </c>
      <c r="L147" s="15" t="s">
        <v>107</v>
      </c>
      <c r="M147" s="15" t="s">
        <v>90</v>
      </c>
      <c r="N147" s="15" t="s">
        <v>85</v>
      </c>
      <c r="O147" s="15" t="s">
        <v>49</v>
      </c>
      <c r="P147" s="17">
        <v>27693</v>
      </c>
      <c r="Q147" s="15" t="str">
        <f t="shared" si="12"/>
        <v>Not Terminate</v>
      </c>
      <c r="R147" s="20">
        <f t="shared" si="13"/>
        <v>27693</v>
      </c>
      <c r="S147" s="15" t="str">
        <f t="shared" si="14"/>
        <v>LOW</v>
      </c>
      <c r="T147" s="15" t="str">
        <f t="shared" si="15"/>
        <v>No work from home</v>
      </c>
      <c r="U147" s="15" t="str">
        <f t="shared" si="16"/>
        <v>No work from home</v>
      </c>
      <c r="V147" s="18" t="str">
        <f t="shared" si="17"/>
        <v>Not Applicable</v>
      </c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</row>
    <row r="148" spans="1:33" ht="18.75" customHeight="1" x14ac:dyDescent="0.25">
      <c r="A148" s="15" t="s">
        <v>712</v>
      </c>
      <c r="B148" s="15" t="s">
        <v>52</v>
      </c>
      <c r="C148" s="15" t="s">
        <v>713</v>
      </c>
      <c r="D148" s="15" t="s">
        <v>714</v>
      </c>
      <c r="E148" s="16">
        <v>36409</v>
      </c>
      <c r="F148" s="16">
        <v>44352</v>
      </c>
      <c r="G148" s="15">
        <v>7</v>
      </c>
      <c r="H148" s="15" t="s">
        <v>96</v>
      </c>
      <c r="I148" s="15" t="s">
        <v>97</v>
      </c>
      <c r="J148" s="15" t="s">
        <v>715</v>
      </c>
      <c r="K148" s="15" t="s">
        <v>46</v>
      </c>
      <c r="L148" s="15" t="s">
        <v>47</v>
      </c>
      <c r="M148" s="15" t="s">
        <v>136</v>
      </c>
      <c r="N148" s="15" t="s">
        <v>91</v>
      </c>
      <c r="O148" s="15" t="s">
        <v>49</v>
      </c>
      <c r="P148" s="17">
        <v>111855.24</v>
      </c>
      <c r="Q148" s="15" t="str">
        <f t="shared" si="12"/>
        <v>Not Terminate</v>
      </c>
      <c r="R148" s="20">
        <f t="shared" si="13"/>
        <v>111855.24</v>
      </c>
      <c r="S148" s="15" t="str">
        <f t="shared" si="14"/>
        <v>HIGH</v>
      </c>
      <c r="T148" s="15" t="str">
        <f t="shared" si="15"/>
        <v>No work from home</v>
      </c>
      <c r="U148" s="15" t="str">
        <f t="shared" si="16"/>
        <v>Work from Home</v>
      </c>
      <c r="V148" s="18">
        <f t="shared" si="17"/>
        <v>11185.524000000001</v>
      </c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</row>
    <row r="149" spans="1:33" ht="18.75" customHeight="1" x14ac:dyDescent="0.25">
      <c r="A149" s="15" t="s">
        <v>716</v>
      </c>
      <c r="B149" s="15" t="s">
        <v>717</v>
      </c>
      <c r="C149" s="15" t="s">
        <v>718</v>
      </c>
      <c r="D149" s="15" t="s">
        <v>719</v>
      </c>
      <c r="E149" s="16">
        <v>36439</v>
      </c>
      <c r="F149" s="16">
        <v>44349</v>
      </c>
      <c r="G149" s="15">
        <v>8</v>
      </c>
      <c r="H149" s="15" t="s">
        <v>63</v>
      </c>
      <c r="I149" s="15" t="s">
        <v>64</v>
      </c>
      <c r="J149" s="15" t="s">
        <v>720</v>
      </c>
      <c r="K149" s="15" t="s">
        <v>66</v>
      </c>
      <c r="L149" s="15" t="s">
        <v>67</v>
      </c>
      <c r="M149" s="15" t="s">
        <v>57</v>
      </c>
      <c r="N149" s="15" t="s">
        <v>85</v>
      </c>
      <c r="O149" s="15" t="s">
        <v>59</v>
      </c>
      <c r="P149" s="17" t="s">
        <v>226</v>
      </c>
      <c r="Q149" s="15" t="str">
        <f t="shared" si="12"/>
        <v>Not Terminate</v>
      </c>
      <c r="R149" s="20" t="str">
        <f t="shared" si="13"/>
        <v/>
      </c>
      <c r="S149" s="15" t="str">
        <f t="shared" si="14"/>
        <v>HIGH</v>
      </c>
      <c r="T149" s="15" t="str">
        <f t="shared" si="15"/>
        <v>Work from Home</v>
      </c>
      <c r="U149" s="15" t="str">
        <f t="shared" si="16"/>
        <v>Work from Home</v>
      </c>
      <c r="V149" s="18" t="str">
        <f t="shared" si="17"/>
        <v>Not Applicable</v>
      </c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</row>
    <row r="150" spans="1:33" ht="14.25" customHeight="1" x14ac:dyDescent="0.25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</row>
    <row r="151" spans="1:33" ht="14.25" customHeight="1" x14ac:dyDescent="0.25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</row>
    <row r="152" spans="1:33" ht="14.25" customHeight="1" x14ac:dyDescent="0.25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</row>
    <row r="153" spans="1:33" ht="14.25" customHeight="1" x14ac:dyDescent="0.25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</row>
    <row r="154" spans="1:33" ht="14.25" customHeight="1" x14ac:dyDescent="0.25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</row>
    <row r="155" spans="1:33" ht="14.25" customHeight="1" x14ac:dyDescent="0.25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</row>
    <row r="156" spans="1:33" ht="14.25" customHeight="1" x14ac:dyDescent="0.25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</row>
    <row r="157" spans="1:33" ht="14.25" customHeight="1" x14ac:dyDescent="0.25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</row>
    <row r="158" spans="1:33" ht="14.25" customHeight="1" x14ac:dyDescent="0.25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</row>
    <row r="159" spans="1:33" ht="14.25" customHeight="1" x14ac:dyDescent="0.25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</row>
    <row r="160" spans="1:33" ht="14.25" customHeight="1" x14ac:dyDescent="0.25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</row>
    <row r="161" spans="1:33" ht="14.25" customHeight="1" x14ac:dyDescent="0.25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</row>
    <row r="162" spans="1:33" ht="14.25" customHeight="1" x14ac:dyDescent="0.25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</row>
    <row r="163" spans="1:33" ht="14.25" customHeight="1" x14ac:dyDescent="0.25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</row>
    <row r="164" spans="1:33" ht="14.25" customHeight="1" x14ac:dyDescent="0.25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</row>
    <row r="165" spans="1:33" ht="14.25" customHeight="1" x14ac:dyDescent="0.25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</row>
    <row r="166" spans="1:33" ht="14.25" customHeight="1" x14ac:dyDescent="0.25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</row>
    <row r="167" spans="1:33" ht="14.25" customHeight="1" x14ac:dyDescent="0.25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</row>
    <row r="168" spans="1:33" ht="14.25" customHeight="1" x14ac:dyDescent="0.25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</row>
    <row r="169" spans="1:33" ht="14.25" customHeight="1" x14ac:dyDescent="0.25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</row>
    <row r="170" spans="1:33" ht="14.25" customHeight="1" x14ac:dyDescent="0.25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</row>
    <row r="171" spans="1:33" ht="14.25" customHeight="1" x14ac:dyDescent="0.25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</row>
    <row r="172" spans="1:33" ht="14.25" customHeight="1" x14ac:dyDescent="0.25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</row>
    <row r="173" spans="1:33" ht="14.25" customHeight="1" x14ac:dyDescent="0.25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</row>
    <row r="174" spans="1:33" ht="14.25" customHeight="1" x14ac:dyDescent="0.25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</row>
    <row r="175" spans="1:33" ht="14.25" customHeight="1" x14ac:dyDescent="0.25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</row>
    <row r="176" spans="1:33" ht="14.25" customHeight="1" x14ac:dyDescent="0.25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</row>
    <row r="177" spans="1:33" ht="14.25" customHeight="1" x14ac:dyDescent="0.25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</row>
    <row r="178" spans="1:33" ht="14.25" customHeight="1" x14ac:dyDescent="0.25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</row>
    <row r="179" spans="1:33" ht="14.25" customHeight="1" x14ac:dyDescent="0.25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</row>
    <row r="180" spans="1:33" ht="14.25" customHeight="1" x14ac:dyDescent="0.25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</row>
    <row r="181" spans="1:33" ht="14.25" customHeight="1" x14ac:dyDescent="0.25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</row>
    <row r="182" spans="1:33" ht="14.25" customHeight="1" x14ac:dyDescent="0.25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</row>
    <row r="183" spans="1:33" ht="14.25" customHeight="1" x14ac:dyDescent="0.25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</row>
    <row r="184" spans="1:33" ht="14.25" customHeight="1" x14ac:dyDescent="0.25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</row>
    <row r="185" spans="1:33" ht="14.25" customHeight="1" x14ac:dyDescent="0.25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</row>
    <row r="186" spans="1:33" ht="14.25" customHeight="1" x14ac:dyDescent="0.25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</row>
    <row r="187" spans="1:33" ht="14.25" customHeight="1" x14ac:dyDescent="0.25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</row>
    <row r="188" spans="1:33" ht="14.25" customHeight="1" x14ac:dyDescent="0.25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</row>
    <row r="189" spans="1:33" ht="14.25" customHeight="1" x14ac:dyDescent="0.25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</row>
    <row r="190" spans="1:33" ht="14.25" customHeight="1" x14ac:dyDescent="0.25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</row>
    <row r="191" spans="1:33" ht="14.25" customHeight="1" x14ac:dyDescent="0.25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</row>
    <row r="192" spans="1:33" ht="14.25" customHeight="1" x14ac:dyDescent="0.25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</row>
    <row r="193" spans="1:33" ht="14.25" customHeight="1" x14ac:dyDescent="0.25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</row>
    <row r="194" spans="1:33" ht="14.25" customHeight="1" x14ac:dyDescent="0.25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</row>
    <row r="195" spans="1:33" ht="14.25" customHeight="1" x14ac:dyDescent="0.25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</row>
    <row r="196" spans="1:33" ht="14.25" customHeight="1" x14ac:dyDescent="0.25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</row>
    <row r="197" spans="1:33" ht="14.25" customHeight="1" x14ac:dyDescent="0.25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</row>
    <row r="198" spans="1:33" ht="14.25" customHeight="1" x14ac:dyDescent="0.25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</row>
    <row r="199" spans="1:33" ht="14.25" customHeight="1" x14ac:dyDescent="0.25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</row>
    <row r="200" spans="1:33" ht="14.25" customHeight="1" x14ac:dyDescent="0.25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</row>
    <row r="201" spans="1:33" ht="14.25" customHeight="1" x14ac:dyDescent="0.25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</row>
    <row r="202" spans="1:33" ht="14.25" customHeight="1" x14ac:dyDescent="0.25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</row>
    <row r="203" spans="1:33" ht="14.25" customHeight="1" x14ac:dyDescent="0.25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</row>
    <row r="204" spans="1:33" ht="14.25" customHeight="1" x14ac:dyDescent="0.25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</row>
    <row r="205" spans="1:33" ht="14.25" customHeight="1" x14ac:dyDescent="0.25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</row>
    <row r="206" spans="1:33" ht="14.25" customHeight="1" x14ac:dyDescent="0.25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</row>
    <row r="207" spans="1:33" ht="14.25" customHeight="1" x14ac:dyDescent="0.25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</row>
    <row r="208" spans="1:33" ht="14.25" customHeight="1" x14ac:dyDescent="0.25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</row>
    <row r="209" spans="1:33" ht="14.25" customHeight="1" x14ac:dyDescent="0.25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</row>
    <row r="210" spans="1:33" ht="14.25" customHeight="1" x14ac:dyDescent="0.25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</row>
    <row r="211" spans="1:33" ht="14.25" customHeight="1" x14ac:dyDescent="0.25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</row>
    <row r="212" spans="1:33" ht="14.25" customHeight="1" x14ac:dyDescent="0.25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</row>
    <row r="213" spans="1:33" ht="14.25" customHeight="1" x14ac:dyDescent="0.25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</row>
    <row r="214" spans="1:33" ht="14.25" customHeight="1" x14ac:dyDescent="0.25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</row>
    <row r="215" spans="1:33" ht="14.25" customHeight="1" x14ac:dyDescent="0.25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</row>
    <row r="216" spans="1:33" ht="14.25" customHeight="1" x14ac:dyDescent="0.25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</row>
    <row r="217" spans="1:33" ht="14.25" customHeight="1" x14ac:dyDescent="0.25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</row>
    <row r="218" spans="1:33" ht="14.25" customHeight="1" x14ac:dyDescent="0.25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</row>
    <row r="219" spans="1:33" ht="14.25" customHeight="1" x14ac:dyDescent="0.25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</row>
    <row r="220" spans="1:33" ht="14.25" customHeight="1" x14ac:dyDescent="0.25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</row>
    <row r="221" spans="1:33" ht="14.25" customHeight="1" x14ac:dyDescent="0.25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</row>
    <row r="222" spans="1:33" ht="14.25" customHeight="1" x14ac:dyDescent="0.25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</row>
    <row r="223" spans="1:33" ht="14.25" customHeight="1" x14ac:dyDescent="0.25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</row>
    <row r="224" spans="1:33" ht="14.25" customHeight="1" x14ac:dyDescent="0.25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</row>
    <row r="225" spans="1:33" ht="14.25" customHeight="1" x14ac:dyDescent="0.25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</row>
    <row r="226" spans="1:33" ht="14.25" customHeight="1" x14ac:dyDescent="0.25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</row>
    <row r="227" spans="1:33" ht="14.25" customHeight="1" x14ac:dyDescent="0.25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</row>
    <row r="228" spans="1:33" ht="14.25" customHeight="1" x14ac:dyDescent="0.25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</row>
    <row r="229" spans="1:33" ht="14.25" customHeight="1" x14ac:dyDescent="0.25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</row>
    <row r="230" spans="1:33" ht="14.25" customHeight="1" x14ac:dyDescent="0.25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</row>
    <row r="231" spans="1:33" ht="14.25" customHeight="1" x14ac:dyDescent="0.25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</row>
    <row r="232" spans="1:33" ht="14.25" customHeight="1" x14ac:dyDescent="0.25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</row>
    <row r="233" spans="1:33" ht="14.25" customHeight="1" x14ac:dyDescent="0.25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</row>
    <row r="234" spans="1:33" ht="14.25" customHeight="1" x14ac:dyDescent="0.25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</row>
    <row r="235" spans="1:33" ht="14.25" customHeight="1" x14ac:dyDescent="0.25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</row>
    <row r="236" spans="1:33" ht="14.25" customHeight="1" x14ac:dyDescent="0.25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</row>
    <row r="237" spans="1:33" ht="14.25" customHeight="1" x14ac:dyDescent="0.25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</row>
    <row r="238" spans="1:33" ht="14.25" customHeight="1" x14ac:dyDescent="0.25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</row>
    <row r="239" spans="1:33" ht="14.25" customHeight="1" x14ac:dyDescent="0.25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</row>
    <row r="240" spans="1:33" ht="14.25" customHeight="1" x14ac:dyDescent="0.25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</row>
    <row r="241" spans="1:33" ht="14.25" customHeight="1" x14ac:dyDescent="0.25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  <c r="AG241" s="10"/>
    </row>
    <row r="242" spans="1:33" ht="14.25" customHeight="1" x14ac:dyDescent="0.25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  <c r="AG242" s="10"/>
    </row>
    <row r="243" spans="1:33" ht="14.25" customHeight="1" x14ac:dyDescent="0.25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  <c r="AG243" s="10"/>
    </row>
    <row r="244" spans="1:33" ht="14.25" customHeight="1" x14ac:dyDescent="0.25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  <c r="AG244" s="10"/>
    </row>
    <row r="245" spans="1:33" ht="14.25" customHeight="1" x14ac:dyDescent="0.25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  <c r="AG245" s="10"/>
    </row>
    <row r="246" spans="1:33" ht="14.25" customHeight="1" x14ac:dyDescent="0.25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  <c r="AF246" s="10"/>
      <c r="AG246" s="10"/>
    </row>
    <row r="247" spans="1:33" ht="14.25" customHeight="1" x14ac:dyDescent="0.25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  <c r="AF247" s="10"/>
      <c r="AG247" s="10"/>
    </row>
    <row r="248" spans="1:33" ht="14.25" customHeight="1" x14ac:dyDescent="0.25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  <c r="AF248" s="10"/>
      <c r="AG248" s="10"/>
    </row>
    <row r="249" spans="1:33" ht="14.25" customHeight="1" x14ac:dyDescent="0.25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</row>
    <row r="250" spans="1:33" ht="14.25" customHeight="1" x14ac:dyDescent="0.25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  <c r="AF250" s="10"/>
      <c r="AG250" s="10"/>
    </row>
    <row r="251" spans="1:33" ht="14.25" customHeight="1" x14ac:dyDescent="0.25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  <c r="AF251" s="10"/>
      <c r="AG251" s="10"/>
    </row>
    <row r="252" spans="1:33" ht="14.25" customHeight="1" x14ac:dyDescent="0.25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  <c r="AF252" s="10"/>
      <c r="AG252" s="10"/>
    </row>
    <row r="253" spans="1:33" ht="14.25" customHeight="1" x14ac:dyDescent="0.25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  <c r="AF253" s="10"/>
      <c r="AG253" s="10"/>
    </row>
    <row r="254" spans="1:33" ht="14.25" customHeight="1" x14ac:dyDescent="0.25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  <c r="AF254" s="10"/>
      <c r="AG254" s="10"/>
    </row>
    <row r="255" spans="1:33" ht="14.25" customHeight="1" x14ac:dyDescent="0.25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  <c r="AF255" s="10"/>
      <c r="AG255" s="10"/>
    </row>
    <row r="256" spans="1:33" ht="14.25" customHeight="1" x14ac:dyDescent="0.25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  <c r="AE256" s="10"/>
      <c r="AF256" s="10"/>
      <c r="AG256" s="10"/>
    </row>
    <row r="257" spans="1:33" ht="14.25" customHeight="1" x14ac:dyDescent="0.25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  <c r="AE257" s="10"/>
      <c r="AF257" s="10"/>
      <c r="AG257" s="10"/>
    </row>
    <row r="258" spans="1:33" ht="14.25" customHeight="1" x14ac:dyDescent="0.25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  <c r="AE258" s="10"/>
      <c r="AF258" s="10"/>
      <c r="AG258" s="10"/>
    </row>
    <row r="259" spans="1:33" ht="14.25" customHeight="1" x14ac:dyDescent="0.25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  <c r="AF259" s="10"/>
      <c r="AG259" s="10"/>
    </row>
    <row r="260" spans="1:33" ht="14.25" customHeight="1" x14ac:dyDescent="0.25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  <c r="AF260" s="10"/>
      <c r="AG260" s="10"/>
    </row>
    <row r="261" spans="1:33" ht="14.25" customHeight="1" x14ac:dyDescent="0.25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  <c r="AE261" s="10"/>
      <c r="AF261" s="10"/>
      <c r="AG261" s="10"/>
    </row>
    <row r="262" spans="1:33" ht="14.25" customHeight="1" x14ac:dyDescent="0.25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  <c r="AF262" s="10"/>
      <c r="AG262" s="10"/>
    </row>
    <row r="263" spans="1:33" ht="14.25" customHeight="1" x14ac:dyDescent="0.25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  <c r="AE263" s="10"/>
      <c r="AF263" s="10"/>
      <c r="AG263" s="10"/>
    </row>
    <row r="264" spans="1:33" ht="14.25" customHeight="1" x14ac:dyDescent="0.25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  <c r="AF264" s="10"/>
      <c r="AG264" s="10"/>
    </row>
    <row r="265" spans="1:33" ht="14.25" customHeight="1" x14ac:dyDescent="0.25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D265" s="10"/>
      <c r="AE265" s="10"/>
      <c r="AF265" s="10"/>
      <c r="AG265" s="10"/>
    </row>
    <row r="266" spans="1:33" ht="14.25" customHeight="1" x14ac:dyDescent="0.25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D266" s="10"/>
      <c r="AE266" s="10"/>
      <c r="AF266" s="10"/>
      <c r="AG266" s="10"/>
    </row>
    <row r="267" spans="1:33" ht="14.25" customHeight="1" x14ac:dyDescent="0.25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D267" s="10"/>
      <c r="AE267" s="10"/>
      <c r="AF267" s="10"/>
      <c r="AG267" s="10"/>
    </row>
    <row r="268" spans="1:33" ht="14.25" customHeight="1" x14ac:dyDescent="0.25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  <c r="AF268" s="10"/>
      <c r="AG268" s="10"/>
    </row>
    <row r="269" spans="1:33" ht="14.25" customHeight="1" x14ac:dyDescent="0.25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  <c r="AE269" s="10"/>
      <c r="AF269" s="10"/>
      <c r="AG269" s="10"/>
    </row>
    <row r="270" spans="1:33" ht="14.25" customHeight="1" x14ac:dyDescent="0.25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D270" s="10"/>
      <c r="AE270" s="10"/>
      <c r="AF270" s="10"/>
      <c r="AG270" s="10"/>
    </row>
    <row r="271" spans="1:33" ht="14.25" customHeight="1" x14ac:dyDescent="0.25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D271" s="10"/>
      <c r="AE271" s="10"/>
      <c r="AF271" s="10"/>
      <c r="AG271" s="10"/>
    </row>
    <row r="272" spans="1:33" ht="14.25" customHeight="1" x14ac:dyDescent="0.25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D272" s="10"/>
      <c r="AE272" s="10"/>
      <c r="AF272" s="10"/>
      <c r="AG272" s="10"/>
    </row>
    <row r="273" spans="1:33" ht="14.25" customHeight="1" x14ac:dyDescent="0.25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D273" s="10"/>
      <c r="AE273" s="10"/>
      <c r="AF273" s="10"/>
      <c r="AG273" s="10"/>
    </row>
    <row r="274" spans="1:33" ht="14.25" customHeight="1" x14ac:dyDescent="0.25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D274" s="10"/>
      <c r="AE274" s="10"/>
      <c r="AF274" s="10"/>
      <c r="AG274" s="10"/>
    </row>
    <row r="275" spans="1:33" ht="14.25" customHeight="1" x14ac:dyDescent="0.25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D275" s="10"/>
      <c r="AE275" s="10"/>
      <c r="AF275" s="10"/>
      <c r="AG275" s="10"/>
    </row>
    <row r="276" spans="1:33" ht="14.25" customHeight="1" x14ac:dyDescent="0.25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D276" s="10"/>
      <c r="AE276" s="10"/>
      <c r="AF276" s="10"/>
      <c r="AG276" s="10"/>
    </row>
    <row r="277" spans="1:33" ht="14.25" customHeight="1" x14ac:dyDescent="0.25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D277" s="10"/>
      <c r="AE277" s="10"/>
      <c r="AF277" s="10"/>
      <c r="AG277" s="10"/>
    </row>
    <row r="278" spans="1:33" ht="14.25" customHeight="1" x14ac:dyDescent="0.25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D278" s="10"/>
      <c r="AE278" s="10"/>
      <c r="AF278" s="10"/>
      <c r="AG278" s="10"/>
    </row>
    <row r="279" spans="1:33" ht="14.25" customHeight="1" x14ac:dyDescent="0.25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  <c r="AE279" s="10"/>
      <c r="AF279" s="10"/>
      <c r="AG279" s="10"/>
    </row>
    <row r="280" spans="1:33" ht="14.25" customHeight="1" x14ac:dyDescent="0.25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D280" s="10"/>
      <c r="AE280" s="10"/>
      <c r="AF280" s="10"/>
      <c r="AG280" s="10"/>
    </row>
    <row r="281" spans="1:33" ht="14.25" customHeight="1" x14ac:dyDescent="0.25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D281" s="10"/>
      <c r="AE281" s="10"/>
      <c r="AF281" s="10"/>
      <c r="AG281" s="10"/>
    </row>
    <row r="282" spans="1:33" ht="14.25" customHeight="1" x14ac:dyDescent="0.25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D282" s="10"/>
      <c r="AE282" s="10"/>
      <c r="AF282" s="10"/>
      <c r="AG282" s="10"/>
    </row>
    <row r="283" spans="1:33" ht="14.25" customHeight="1" x14ac:dyDescent="0.25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D283" s="10"/>
      <c r="AE283" s="10"/>
      <c r="AF283" s="10"/>
      <c r="AG283" s="10"/>
    </row>
    <row r="284" spans="1:33" ht="14.25" customHeight="1" x14ac:dyDescent="0.25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D284" s="10"/>
      <c r="AE284" s="10"/>
      <c r="AF284" s="10"/>
      <c r="AG284" s="10"/>
    </row>
    <row r="285" spans="1:33" ht="14.25" customHeight="1" x14ac:dyDescent="0.25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D285" s="10"/>
      <c r="AE285" s="10"/>
      <c r="AF285" s="10"/>
      <c r="AG285" s="10"/>
    </row>
    <row r="286" spans="1:33" ht="14.25" customHeight="1" x14ac:dyDescent="0.25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D286" s="10"/>
      <c r="AE286" s="10"/>
      <c r="AF286" s="10"/>
      <c r="AG286" s="10"/>
    </row>
    <row r="287" spans="1:33" ht="14.25" customHeight="1" x14ac:dyDescent="0.25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D287" s="10"/>
      <c r="AE287" s="10"/>
      <c r="AF287" s="10"/>
      <c r="AG287" s="10"/>
    </row>
    <row r="288" spans="1:33" ht="14.25" customHeight="1" x14ac:dyDescent="0.25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  <c r="AF288" s="10"/>
      <c r="AG288" s="10"/>
    </row>
    <row r="289" spans="1:33" ht="14.25" customHeight="1" x14ac:dyDescent="0.25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  <c r="AF289" s="10"/>
      <c r="AG289" s="10"/>
    </row>
    <row r="290" spans="1:33" ht="14.25" customHeight="1" x14ac:dyDescent="0.25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D290" s="10"/>
      <c r="AE290" s="10"/>
      <c r="AF290" s="10"/>
      <c r="AG290" s="10"/>
    </row>
    <row r="291" spans="1:33" ht="14.25" customHeight="1" x14ac:dyDescent="0.25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  <c r="AE291" s="10"/>
      <c r="AF291" s="10"/>
      <c r="AG291" s="10"/>
    </row>
    <row r="292" spans="1:33" ht="14.25" customHeight="1" x14ac:dyDescent="0.25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  <c r="AE292" s="10"/>
      <c r="AF292" s="10"/>
      <c r="AG292" s="10"/>
    </row>
    <row r="293" spans="1:33" ht="14.25" customHeight="1" x14ac:dyDescent="0.25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D293" s="10"/>
      <c r="AE293" s="10"/>
      <c r="AF293" s="10"/>
      <c r="AG293" s="10"/>
    </row>
    <row r="294" spans="1:33" ht="14.25" customHeight="1" x14ac:dyDescent="0.25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D294" s="10"/>
      <c r="AE294" s="10"/>
      <c r="AF294" s="10"/>
      <c r="AG294" s="10"/>
    </row>
    <row r="295" spans="1:33" ht="14.25" customHeight="1" x14ac:dyDescent="0.25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D295" s="10"/>
      <c r="AE295" s="10"/>
      <c r="AF295" s="10"/>
      <c r="AG295" s="10"/>
    </row>
    <row r="296" spans="1:33" ht="14.25" customHeight="1" x14ac:dyDescent="0.25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  <c r="AD296" s="10"/>
      <c r="AE296" s="10"/>
      <c r="AF296" s="10"/>
      <c r="AG296" s="10"/>
    </row>
    <row r="297" spans="1:33" ht="14.25" customHeight="1" x14ac:dyDescent="0.25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  <c r="AE297" s="10"/>
      <c r="AF297" s="10"/>
      <c r="AG297" s="10"/>
    </row>
    <row r="298" spans="1:33" ht="14.25" customHeight="1" x14ac:dyDescent="0.25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10"/>
      <c r="AE298" s="10"/>
      <c r="AF298" s="10"/>
      <c r="AG298" s="10"/>
    </row>
    <row r="299" spans="1:33" ht="14.25" customHeight="1" x14ac:dyDescent="0.25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  <c r="AE299" s="10"/>
      <c r="AF299" s="10"/>
      <c r="AG299" s="10"/>
    </row>
    <row r="300" spans="1:33" ht="14.25" customHeight="1" x14ac:dyDescent="0.25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  <c r="AE300" s="10"/>
      <c r="AF300" s="10"/>
      <c r="AG300" s="10"/>
    </row>
    <row r="301" spans="1:33" ht="14.25" customHeight="1" x14ac:dyDescent="0.25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  <c r="AE301" s="10"/>
      <c r="AF301" s="10"/>
      <c r="AG301" s="10"/>
    </row>
    <row r="302" spans="1:33" ht="14.25" customHeight="1" x14ac:dyDescent="0.25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  <c r="AD302" s="10"/>
      <c r="AE302" s="10"/>
      <c r="AF302" s="10"/>
      <c r="AG302" s="10"/>
    </row>
    <row r="303" spans="1:33" ht="14.25" customHeight="1" x14ac:dyDescent="0.25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  <c r="AD303" s="10"/>
      <c r="AE303" s="10"/>
      <c r="AF303" s="10"/>
      <c r="AG303" s="10"/>
    </row>
    <row r="304" spans="1:33" ht="14.25" customHeight="1" x14ac:dyDescent="0.25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  <c r="AD304" s="10"/>
      <c r="AE304" s="10"/>
      <c r="AF304" s="10"/>
      <c r="AG304" s="10"/>
    </row>
    <row r="305" spans="1:33" ht="14.25" customHeight="1" x14ac:dyDescent="0.25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  <c r="AE305" s="10"/>
      <c r="AF305" s="10"/>
      <c r="AG305" s="10"/>
    </row>
    <row r="306" spans="1:33" ht="14.25" customHeight="1" x14ac:dyDescent="0.25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  <c r="AD306" s="10"/>
      <c r="AE306" s="10"/>
      <c r="AF306" s="10"/>
      <c r="AG306" s="10"/>
    </row>
    <row r="307" spans="1:33" ht="14.25" customHeight="1" x14ac:dyDescent="0.25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  <c r="AD307" s="10"/>
      <c r="AE307" s="10"/>
      <c r="AF307" s="10"/>
      <c r="AG307" s="10"/>
    </row>
    <row r="308" spans="1:33" ht="14.25" customHeight="1" x14ac:dyDescent="0.25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  <c r="AD308" s="10"/>
      <c r="AE308" s="10"/>
      <c r="AF308" s="10"/>
      <c r="AG308" s="10"/>
    </row>
    <row r="309" spans="1:33" ht="14.25" customHeight="1" x14ac:dyDescent="0.25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  <c r="AD309" s="10"/>
      <c r="AE309" s="10"/>
      <c r="AF309" s="10"/>
      <c r="AG309" s="10"/>
    </row>
    <row r="310" spans="1:33" ht="14.25" customHeight="1" x14ac:dyDescent="0.25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  <c r="AD310" s="10"/>
      <c r="AE310" s="10"/>
      <c r="AF310" s="10"/>
      <c r="AG310" s="10"/>
    </row>
    <row r="311" spans="1:33" ht="14.25" customHeight="1" x14ac:dyDescent="0.25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  <c r="AD311" s="10"/>
      <c r="AE311" s="10"/>
      <c r="AF311" s="10"/>
      <c r="AG311" s="10"/>
    </row>
    <row r="312" spans="1:33" ht="14.25" customHeight="1" x14ac:dyDescent="0.25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  <c r="AD312" s="10"/>
      <c r="AE312" s="10"/>
      <c r="AF312" s="10"/>
      <c r="AG312" s="10"/>
    </row>
    <row r="313" spans="1:33" ht="14.25" customHeight="1" x14ac:dyDescent="0.25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  <c r="AD313" s="10"/>
      <c r="AE313" s="10"/>
      <c r="AF313" s="10"/>
      <c r="AG313" s="10"/>
    </row>
    <row r="314" spans="1:33" ht="14.25" customHeight="1" x14ac:dyDescent="0.25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  <c r="AD314" s="10"/>
      <c r="AE314" s="10"/>
      <c r="AF314" s="10"/>
      <c r="AG314" s="10"/>
    </row>
    <row r="315" spans="1:33" ht="14.25" customHeight="1" x14ac:dyDescent="0.25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  <c r="AD315" s="10"/>
      <c r="AE315" s="10"/>
      <c r="AF315" s="10"/>
      <c r="AG315" s="10"/>
    </row>
    <row r="316" spans="1:33" ht="14.25" customHeight="1" x14ac:dyDescent="0.25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  <c r="AD316" s="10"/>
      <c r="AE316" s="10"/>
      <c r="AF316" s="10"/>
      <c r="AG316" s="10"/>
    </row>
    <row r="317" spans="1:33" ht="14.25" customHeight="1" x14ac:dyDescent="0.25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  <c r="AD317" s="10"/>
      <c r="AE317" s="10"/>
      <c r="AF317" s="10"/>
      <c r="AG317" s="10"/>
    </row>
    <row r="318" spans="1:33" ht="14.25" customHeight="1" x14ac:dyDescent="0.25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  <c r="AD318" s="10"/>
      <c r="AE318" s="10"/>
      <c r="AF318" s="10"/>
      <c r="AG318" s="10"/>
    </row>
    <row r="319" spans="1:33" ht="14.25" customHeight="1" x14ac:dyDescent="0.25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  <c r="AD319" s="10"/>
      <c r="AE319" s="10"/>
      <c r="AF319" s="10"/>
      <c r="AG319" s="10"/>
    </row>
    <row r="320" spans="1:33" ht="14.25" customHeight="1" x14ac:dyDescent="0.25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  <c r="AD320" s="10"/>
      <c r="AE320" s="10"/>
      <c r="AF320" s="10"/>
      <c r="AG320" s="10"/>
    </row>
    <row r="321" spans="1:33" ht="14.25" customHeight="1" x14ac:dyDescent="0.25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  <c r="AD321" s="10"/>
      <c r="AE321" s="10"/>
      <c r="AF321" s="10"/>
      <c r="AG321" s="10"/>
    </row>
    <row r="322" spans="1:33" ht="14.25" customHeight="1" x14ac:dyDescent="0.25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  <c r="AD322" s="10"/>
      <c r="AE322" s="10"/>
      <c r="AF322" s="10"/>
      <c r="AG322" s="10"/>
    </row>
    <row r="323" spans="1:33" ht="14.25" customHeight="1" x14ac:dyDescent="0.25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  <c r="AD323" s="10"/>
      <c r="AE323" s="10"/>
      <c r="AF323" s="10"/>
      <c r="AG323" s="10"/>
    </row>
    <row r="324" spans="1:33" ht="14.25" customHeight="1" x14ac:dyDescent="0.25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  <c r="AD324" s="10"/>
      <c r="AE324" s="10"/>
      <c r="AF324" s="10"/>
      <c r="AG324" s="10"/>
    </row>
    <row r="325" spans="1:33" ht="14.25" customHeight="1" x14ac:dyDescent="0.25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  <c r="AD325" s="10"/>
      <c r="AE325" s="10"/>
      <c r="AF325" s="10"/>
      <c r="AG325" s="10"/>
    </row>
    <row r="326" spans="1:33" ht="14.25" customHeight="1" x14ac:dyDescent="0.25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  <c r="AD326" s="10"/>
      <c r="AE326" s="10"/>
      <c r="AF326" s="10"/>
      <c r="AG326" s="10"/>
    </row>
    <row r="327" spans="1:33" ht="14.25" customHeight="1" x14ac:dyDescent="0.25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  <c r="AD327" s="10"/>
      <c r="AE327" s="10"/>
      <c r="AF327" s="10"/>
      <c r="AG327" s="10"/>
    </row>
    <row r="328" spans="1:33" ht="14.25" customHeight="1" x14ac:dyDescent="0.25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  <c r="AD328" s="10"/>
      <c r="AE328" s="10"/>
      <c r="AF328" s="10"/>
      <c r="AG328" s="10"/>
    </row>
    <row r="329" spans="1:33" ht="14.25" customHeight="1" x14ac:dyDescent="0.25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  <c r="AE329" s="10"/>
      <c r="AF329" s="10"/>
      <c r="AG329" s="10"/>
    </row>
    <row r="330" spans="1:33" ht="14.25" customHeight="1" x14ac:dyDescent="0.25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  <c r="AD330" s="10"/>
      <c r="AE330" s="10"/>
      <c r="AF330" s="10"/>
      <c r="AG330" s="10"/>
    </row>
    <row r="331" spans="1:33" ht="14.25" customHeight="1" x14ac:dyDescent="0.25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  <c r="AD331" s="10"/>
      <c r="AE331" s="10"/>
      <c r="AF331" s="10"/>
      <c r="AG331" s="10"/>
    </row>
    <row r="332" spans="1:33" ht="14.25" customHeight="1" x14ac:dyDescent="0.25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  <c r="AD332" s="10"/>
      <c r="AE332" s="10"/>
      <c r="AF332" s="10"/>
      <c r="AG332" s="10"/>
    </row>
    <row r="333" spans="1:33" ht="14.25" customHeight="1" x14ac:dyDescent="0.25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  <c r="AD333" s="10"/>
      <c r="AE333" s="10"/>
      <c r="AF333" s="10"/>
      <c r="AG333" s="10"/>
    </row>
    <row r="334" spans="1:33" ht="14.25" customHeight="1" x14ac:dyDescent="0.25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  <c r="AD334" s="10"/>
      <c r="AE334" s="10"/>
      <c r="AF334" s="10"/>
      <c r="AG334" s="10"/>
    </row>
    <row r="335" spans="1:33" ht="14.25" customHeight="1" x14ac:dyDescent="0.25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  <c r="AD335" s="10"/>
      <c r="AE335" s="10"/>
      <c r="AF335" s="10"/>
      <c r="AG335" s="10"/>
    </row>
    <row r="336" spans="1:33" ht="14.25" customHeight="1" x14ac:dyDescent="0.25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  <c r="AC336" s="10"/>
      <c r="AD336" s="10"/>
      <c r="AE336" s="10"/>
      <c r="AF336" s="10"/>
      <c r="AG336" s="10"/>
    </row>
    <row r="337" spans="1:33" ht="14.25" customHeight="1" x14ac:dyDescent="0.25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  <c r="AD337" s="10"/>
      <c r="AE337" s="10"/>
      <c r="AF337" s="10"/>
      <c r="AG337" s="10"/>
    </row>
    <row r="338" spans="1:33" ht="14.25" customHeight="1" x14ac:dyDescent="0.25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  <c r="AD338" s="10"/>
      <c r="AE338" s="10"/>
      <c r="AF338" s="10"/>
      <c r="AG338" s="10"/>
    </row>
    <row r="339" spans="1:33" ht="14.25" customHeight="1" x14ac:dyDescent="0.25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  <c r="AD339" s="10"/>
      <c r="AE339" s="10"/>
      <c r="AF339" s="10"/>
      <c r="AG339" s="10"/>
    </row>
    <row r="340" spans="1:33" ht="14.25" customHeight="1" x14ac:dyDescent="0.25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  <c r="AD340" s="10"/>
      <c r="AE340" s="10"/>
      <c r="AF340" s="10"/>
      <c r="AG340" s="10"/>
    </row>
    <row r="341" spans="1:33" ht="14.25" customHeight="1" x14ac:dyDescent="0.25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  <c r="AD341" s="10"/>
      <c r="AE341" s="10"/>
      <c r="AF341" s="10"/>
      <c r="AG341" s="10"/>
    </row>
    <row r="342" spans="1:33" ht="14.25" customHeight="1" x14ac:dyDescent="0.25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  <c r="AD342" s="10"/>
      <c r="AE342" s="10"/>
      <c r="AF342" s="10"/>
      <c r="AG342" s="10"/>
    </row>
    <row r="343" spans="1:33" ht="14.25" customHeight="1" x14ac:dyDescent="0.25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  <c r="AD343" s="10"/>
      <c r="AE343" s="10"/>
      <c r="AF343" s="10"/>
      <c r="AG343" s="10"/>
    </row>
    <row r="344" spans="1:33" ht="14.25" customHeight="1" x14ac:dyDescent="0.25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  <c r="AD344" s="10"/>
      <c r="AE344" s="10"/>
      <c r="AF344" s="10"/>
      <c r="AG344" s="10"/>
    </row>
    <row r="345" spans="1:33" ht="14.25" customHeight="1" x14ac:dyDescent="0.25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  <c r="AD345" s="10"/>
      <c r="AE345" s="10"/>
      <c r="AF345" s="10"/>
      <c r="AG345" s="10"/>
    </row>
    <row r="346" spans="1:33" ht="14.25" customHeight="1" x14ac:dyDescent="0.25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  <c r="AC346" s="10"/>
      <c r="AD346" s="10"/>
      <c r="AE346" s="10"/>
      <c r="AF346" s="10"/>
      <c r="AG346" s="10"/>
    </row>
    <row r="347" spans="1:33" ht="14.25" customHeight="1" x14ac:dyDescent="0.25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  <c r="AC347" s="10"/>
      <c r="AD347" s="10"/>
      <c r="AE347" s="10"/>
      <c r="AF347" s="10"/>
      <c r="AG347" s="10"/>
    </row>
    <row r="348" spans="1:33" ht="14.25" customHeight="1" x14ac:dyDescent="0.25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  <c r="AC348" s="10"/>
      <c r="AD348" s="10"/>
      <c r="AE348" s="10"/>
      <c r="AF348" s="10"/>
      <c r="AG348" s="10"/>
    </row>
    <row r="349" spans="1:33" ht="14.25" customHeight="1" x14ac:dyDescent="0.25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  <c r="AC349" s="10"/>
      <c r="AD349" s="10"/>
      <c r="AE349" s="10"/>
      <c r="AF349" s="10"/>
      <c r="AG349" s="10"/>
    </row>
    <row r="350" spans="1:33" ht="14.25" customHeight="1" x14ac:dyDescent="0.25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  <c r="AD350" s="10"/>
      <c r="AE350" s="10"/>
      <c r="AF350" s="10"/>
      <c r="AG350" s="10"/>
    </row>
    <row r="351" spans="1:33" ht="14.25" customHeight="1" x14ac:dyDescent="0.25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  <c r="AC351" s="10"/>
      <c r="AD351" s="10"/>
      <c r="AE351" s="10"/>
      <c r="AF351" s="10"/>
      <c r="AG351" s="10"/>
    </row>
    <row r="352" spans="1:33" ht="14.25" customHeight="1" x14ac:dyDescent="0.25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  <c r="AC352" s="10"/>
      <c r="AD352" s="10"/>
      <c r="AE352" s="10"/>
      <c r="AF352" s="10"/>
      <c r="AG352" s="10"/>
    </row>
    <row r="353" spans="1:33" ht="14.25" customHeight="1" x14ac:dyDescent="0.25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  <c r="AC353" s="10"/>
      <c r="AD353" s="10"/>
      <c r="AE353" s="10"/>
      <c r="AF353" s="10"/>
      <c r="AG353" s="10"/>
    </row>
    <row r="354" spans="1:33" ht="14.25" customHeight="1" x14ac:dyDescent="0.25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  <c r="AC354" s="10"/>
      <c r="AD354" s="10"/>
      <c r="AE354" s="10"/>
      <c r="AF354" s="10"/>
      <c r="AG354" s="10"/>
    </row>
    <row r="355" spans="1:33" ht="14.25" customHeight="1" x14ac:dyDescent="0.25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  <c r="AC355" s="10"/>
      <c r="AD355" s="10"/>
      <c r="AE355" s="10"/>
      <c r="AF355" s="10"/>
      <c r="AG355" s="10"/>
    </row>
    <row r="356" spans="1:33" ht="14.25" customHeight="1" x14ac:dyDescent="0.25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  <c r="AC356" s="10"/>
      <c r="AD356" s="10"/>
      <c r="AE356" s="10"/>
      <c r="AF356" s="10"/>
      <c r="AG356" s="10"/>
    </row>
    <row r="357" spans="1:33" ht="14.25" customHeight="1" x14ac:dyDescent="0.25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  <c r="AC357" s="10"/>
      <c r="AD357" s="10"/>
      <c r="AE357" s="10"/>
      <c r="AF357" s="10"/>
      <c r="AG357" s="10"/>
    </row>
    <row r="358" spans="1:33" ht="14.25" customHeight="1" x14ac:dyDescent="0.25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  <c r="AC358" s="10"/>
      <c r="AD358" s="10"/>
      <c r="AE358" s="10"/>
      <c r="AF358" s="10"/>
      <c r="AG358" s="10"/>
    </row>
    <row r="359" spans="1:33" ht="14.25" customHeight="1" x14ac:dyDescent="0.25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  <c r="AC359" s="10"/>
      <c r="AD359" s="10"/>
      <c r="AE359" s="10"/>
      <c r="AF359" s="10"/>
      <c r="AG359" s="10"/>
    </row>
    <row r="360" spans="1:33" ht="14.25" customHeight="1" x14ac:dyDescent="0.25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  <c r="AD360" s="10"/>
      <c r="AE360" s="10"/>
      <c r="AF360" s="10"/>
      <c r="AG360" s="10"/>
    </row>
    <row r="361" spans="1:33" ht="14.25" customHeight="1" x14ac:dyDescent="0.25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  <c r="AD361" s="10"/>
      <c r="AE361" s="10"/>
      <c r="AF361" s="10"/>
      <c r="AG361" s="10"/>
    </row>
    <row r="362" spans="1:33" ht="14.25" customHeight="1" x14ac:dyDescent="0.25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  <c r="AC362" s="10"/>
      <c r="AD362" s="10"/>
      <c r="AE362" s="10"/>
      <c r="AF362" s="10"/>
      <c r="AG362" s="10"/>
    </row>
    <row r="363" spans="1:33" ht="14.25" customHeight="1" x14ac:dyDescent="0.25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  <c r="AC363" s="10"/>
      <c r="AD363" s="10"/>
      <c r="AE363" s="10"/>
      <c r="AF363" s="10"/>
      <c r="AG363" s="10"/>
    </row>
    <row r="364" spans="1:33" ht="14.25" customHeight="1" x14ac:dyDescent="0.25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  <c r="AC364" s="10"/>
      <c r="AD364" s="10"/>
      <c r="AE364" s="10"/>
      <c r="AF364" s="10"/>
      <c r="AG364" s="10"/>
    </row>
    <row r="365" spans="1:33" ht="14.25" customHeight="1" x14ac:dyDescent="0.25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  <c r="AD365" s="10"/>
      <c r="AE365" s="10"/>
      <c r="AF365" s="10"/>
      <c r="AG365" s="10"/>
    </row>
    <row r="366" spans="1:33" ht="14.25" customHeight="1" x14ac:dyDescent="0.25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  <c r="AE366" s="10"/>
      <c r="AF366" s="10"/>
      <c r="AG366" s="10"/>
    </row>
    <row r="367" spans="1:33" ht="14.25" customHeight="1" x14ac:dyDescent="0.25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  <c r="AC367" s="10"/>
      <c r="AD367" s="10"/>
      <c r="AE367" s="10"/>
      <c r="AF367" s="10"/>
      <c r="AG367" s="10"/>
    </row>
    <row r="368" spans="1:33" ht="14.25" customHeight="1" x14ac:dyDescent="0.25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  <c r="AC368" s="10"/>
      <c r="AD368" s="10"/>
      <c r="AE368" s="10"/>
      <c r="AF368" s="10"/>
      <c r="AG368" s="10"/>
    </row>
    <row r="369" spans="1:33" ht="14.25" customHeight="1" x14ac:dyDescent="0.25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  <c r="AD369" s="10"/>
      <c r="AE369" s="10"/>
      <c r="AF369" s="10"/>
      <c r="AG369" s="10"/>
    </row>
    <row r="370" spans="1:33" ht="14.25" customHeight="1" x14ac:dyDescent="0.25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  <c r="AC370" s="10"/>
      <c r="AD370" s="10"/>
      <c r="AE370" s="10"/>
      <c r="AF370" s="10"/>
      <c r="AG370" s="10"/>
    </row>
    <row r="371" spans="1:33" ht="14.25" customHeight="1" x14ac:dyDescent="0.25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  <c r="AC371" s="10"/>
      <c r="AD371" s="10"/>
      <c r="AE371" s="10"/>
      <c r="AF371" s="10"/>
      <c r="AG371" s="10"/>
    </row>
    <row r="372" spans="1:33" ht="14.25" customHeight="1" x14ac:dyDescent="0.25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  <c r="AC372" s="10"/>
      <c r="AD372" s="10"/>
      <c r="AE372" s="10"/>
      <c r="AF372" s="10"/>
      <c r="AG372" s="10"/>
    </row>
    <row r="373" spans="1:33" ht="14.25" customHeight="1" x14ac:dyDescent="0.25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  <c r="AC373" s="10"/>
      <c r="AD373" s="10"/>
      <c r="AE373" s="10"/>
      <c r="AF373" s="10"/>
      <c r="AG373" s="10"/>
    </row>
    <row r="374" spans="1:33" ht="14.25" customHeight="1" x14ac:dyDescent="0.25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  <c r="AC374" s="10"/>
      <c r="AD374" s="10"/>
      <c r="AE374" s="10"/>
      <c r="AF374" s="10"/>
      <c r="AG374" s="10"/>
    </row>
    <row r="375" spans="1:33" ht="14.25" customHeight="1" x14ac:dyDescent="0.25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  <c r="AC375" s="10"/>
      <c r="AD375" s="10"/>
      <c r="AE375" s="10"/>
      <c r="AF375" s="10"/>
      <c r="AG375" s="10"/>
    </row>
    <row r="376" spans="1:33" ht="14.25" customHeight="1" x14ac:dyDescent="0.25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  <c r="AC376" s="10"/>
      <c r="AD376" s="10"/>
      <c r="AE376" s="10"/>
      <c r="AF376" s="10"/>
      <c r="AG376" s="10"/>
    </row>
    <row r="377" spans="1:33" ht="14.25" customHeight="1" x14ac:dyDescent="0.25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  <c r="AC377" s="10"/>
      <c r="AD377" s="10"/>
      <c r="AE377" s="10"/>
      <c r="AF377" s="10"/>
      <c r="AG377" s="10"/>
    </row>
    <row r="378" spans="1:33" ht="14.25" customHeight="1" x14ac:dyDescent="0.25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  <c r="AC378" s="10"/>
      <c r="AD378" s="10"/>
      <c r="AE378" s="10"/>
      <c r="AF378" s="10"/>
      <c r="AG378" s="10"/>
    </row>
    <row r="379" spans="1:33" ht="14.25" customHeight="1" x14ac:dyDescent="0.25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  <c r="AC379" s="10"/>
      <c r="AD379" s="10"/>
      <c r="AE379" s="10"/>
      <c r="AF379" s="10"/>
      <c r="AG379" s="10"/>
    </row>
    <row r="380" spans="1:33" ht="14.25" customHeight="1" x14ac:dyDescent="0.25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  <c r="AC380" s="10"/>
      <c r="AD380" s="10"/>
      <c r="AE380" s="10"/>
      <c r="AF380" s="10"/>
      <c r="AG380" s="10"/>
    </row>
    <row r="381" spans="1:33" ht="14.25" customHeight="1" x14ac:dyDescent="0.25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  <c r="AC381" s="10"/>
      <c r="AD381" s="10"/>
      <c r="AE381" s="10"/>
      <c r="AF381" s="10"/>
      <c r="AG381" s="10"/>
    </row>
    <row r="382" spans="1:33" ht="14.25" customHeight="1" x14ac:dyDescent="0.25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  <c r="AC382" s="10"/>
      <c r="AD382" s="10"/>
      <c r="AE382" s="10"/>
      <c r="AF382" s="10"/>
      <c r="AG382" s="10"/>
    </row>
    <row r="383" spans="1:33" ht="14.25" customHeight="1" x14ac:dyDescent="0.25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  <c r="AC383" s="10"/>
      <c r="AD383" s="10"/>
      <c r="AE383" s="10"/>
      <c r="AF383" s="10"/>
      <c r="AG383" s="10"/>
    </row>
    <row r="384" spans="1:33" ht="14.25" customHeight="1" x14ac:dyDescent="0.25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  <c r="AC384" s="10"/>
      <c r="AD384" s="10"/>
      <c r="AE384" s="10"/>
      <c r="AF384" s="10"/>
      <c r="AG384" s="10"/>
    </row>
    <row r="385" spans="1:33" ht="14.25" customHeight="1" x14ac:dyDescent="0.25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  <c r="AC385" s="10"/>
      <c r="AD385" s="10"/>
      <c r="AE385" s="10"/>
      <c r="AF385" s="10"/>
      <c r="AG385" s="10"/>
    </row>
    <row r="386" spans="1:33" ht="14.25" customHeight="1" x14ac:dyDescent="0.25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  <c r="AC386" s="10"/>
      <c r="AD386" s="10"/>
      <c r="AE386" s="10"/>
      <c r="AF386" s="10"/>
      <c r="AG386" s="10"/>
    </row>
    <row r="387" spans="1:33" ht="14.25" customHeight="1" x14ac:dyDescent="0.25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  <c r="AC387" s="10"/>
      <c r="AD387" s="10"/>
      <c r="AE387" s="10"/>
      <c r="AF387" s="10"/>
      <c r="AG387" s="10"/>
    </row>
    <row r="388" spans="1:33" ht="14.25" customHeight="1" x14ac:dyDescent="0.25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  <c r="AC388" s="10"/>
      <c r="AD388" s="10"/>
      <c r="AE388" s="10"/>
      <c r="AF388" s="10"/>
      <c r="AG388" s="10"/>
    </row>
    <row r="389" spans="1:33" ht="14.25" customHeight="1" x14ac:dyDescent="0.25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  <c r="AC389" s="10"/>
      <c r="AD389" s="10"/>
      <c r="AE389" s="10"/>
      <c r="AF389" s="10"/>
      <c r="AG389" s="10"/>
    </row>
    <row r="390" spans="1:33" ht="14.25" customHeight="1" x14ac:dyDescent="0.25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  <c r="AC390" s="10"/>
      <c r="AD390" s="10"/>
      <c r="AE390" s="10"/>
      <c r="AF390" s="10"/>
      <c r="AG390" s="10"/>
    </row>
    <row r="391" spans="1:33" ht="14.25" customHeight="1" x14ac:dyDescent="0.25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  <c r="AC391" s="10"/>
      <c r="AD391" s="10"/>
      <c r="AE391" s="10"/>
      <c r="AF391" s="10"/>
      <c r="AG391" s="10"/>
    </row>
    <row r="392" spans="1:33" ht="14.25" customHeight="1" x14ac:dyDescent="0.25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  <c r="AC392" s="10"/>
      <c r="AD392" s="10"/>
      <c r="AE392" s="10"/>
      <c r="AF392" s="10"/>
      <c r="AG392" s="10"/>
    </row>
    <row r="393" spans="1:33" ht="14.25" customHeight="1" x14ac:dyDescent="0.25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  <c r="AC393" s="10"/>
      <c r="AD393" s="10"/>
      <c r="AE393" s="10"/>
      <c r="AF393" s="10"/>
      <c r="AG393" s="10"/>
    </row>
    <row r="394" spans="1:33" ht="14.25" customHeight="1" x14ac:dyDescent="0.25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  <c r="AC394" s="10"/>
      <c r="AD394" s="10"/>
      <c r="AE394" s="10"/>
      <c r="AF394" s="10"/>
      <c r="AG394" s="10"/>
    </row>
    <row r="395" spans="1:33" ht="14.25" customHeight="1" x14ac:dyDescent="0.25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  <c r="AC395" s="10"/>
      <c r="AD395" s="10"/>
      <c r="AE395" s="10"/>
      <c r="AF395" s="10"/>
      <c r="AG395" s="10"/>
    </row>
    <row r="396" spans="1:33" ht="14.25" customHeight="1" x14ac:dyDescent="0.25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  <c r="AC396" s="10"/>
      <c r="AD396" s="10"/>
      <c r="AE396" s="10"/>
      <c r="AF396" s="10"/>
      <c r="AG396" s="10"/>
    </row>
    <row r="397" spans="1:33" ht="14.25" customHeight="1" x14ac:dyDescent="0.25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  <c r="AC397" s="10"/>
      <c r="AD397" s="10"/>
      <c r="AE397" s="10"/>
      <c r="AF397" s="10"/>
      <c r="AG397" s="10"/>
    </row>
    <row r="398" spans="1:33" ht="14.25" customHeight="1" x14ac:dyDescent="0.25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  <c r="AD398" s="10"/>
      <c r="AE398" s="10"/>
      <c r="AF398" s="10"/>
      <c r="AG398" s="10"/>
    </row>
    <row r="399" spans="1:33" ht="14.25" customHeight="1" x14ac:dyDescent="0.25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  <c r="AC399" s="10"/>
      <c r="AD399" s="10"/>
      <c r="AE399" s="10"/>
      <c r="AF399" s="10"/>
      <c r="AG399" s="10"/>
    </row>
    <row r="400" spans="1:33" ht="14.25" customHeight="1" x14ac:dyDescent="0.25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  <c r="AC400" s="10"/>
      <c r="AD400" s="10"/>
      <c r="AE400" s="10"/>
      <c r="AF400" s="10"/>
      <c r="AG400" s="10"/>
    </row>
    <row r="401" spans="1:33" ht="14.25" customHeight="1" x14ac:dyDescent="0.25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  <c r="AC401" s="10"/>
      <c r="AD401" s="10"/>
      <c r="AE401" s="10"/>
      <c r="AF401" s="10"/>
      <c r="AG401" s="10"/>
    </row>
    <row r="402" spans="1:33" ht="14.25" customHeight="1" x14ac:dyDescent="0.25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  <c r="AC402" s="10"/>
      <c r="AD402" s="10"/>
      <c r="AE402" s="10"/>
      <c r="AF402" s="10"/>
      <c r="AG402" s="10"/>
    </row>
    <row r="403" spans="1:33" ht="14.25" customHeight="1" x14ac:dyDescent="0.25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  <c r="AC403" s="10"/>
      <c r="AD403" s="10"/>
      <c r="AE403" s="10"/>
      <c r="AF403" s="10"/>
      <c r="AG403" s="10"/>
    </row>
    <row r="404" spans="1:33" ht="14.25" customHeight="1" x14ac:dyDescent="0.25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  <c r="AC404" s="10"/>
      <c r="AD404" s="10"/>
      <c r="AE404" s="10"/>
      <c r="AF404" s="10"/>
      <c r="AG404" s="10"/>
    </row>
    <row r="405" spans="1:33" ht="14.25" customHeight="1" x14ac:dyDescent="0.25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  <c r="AC405" s="10"/>
      <c r="AD405" s="10"/>
      <c r="AE405" s="10"/>
      <c r="AF405" s="10"/>
      <c r="AG405" s="10"/>
    </row>
    <row r="406" spans="1:33" ht="14.25" customHeight="1" x14ac:dyDescent="0.25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  <c r="AC406" s="10"/>
      <c r="AD406" s="10"/>
      <c r="AE406" s="10"/>
      <c r="AF406" s="10"/>
      <c r="AG406" s="10"/>
    </row>
    <row r="407" spans="1:33" ht="14.25" customHeight="1" x14ac:dyDescent="0.25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  <c r="AC407" s="10"/>
      <c r="AD407" s="10"/>
      <c r="AE407" s="10"/>
      <c r="AF407" s="10"/>
      <c r="AG407" s="10"/>
    </row>
    <row r="408" spans="1:33" ht="14.25" customHeight="1" x14ac:dyDescent="0.25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  <c r="AC408" s="10"/>
      <c r="AD408" s="10"/>
      <c r="AE408" s="10"/>
      <c r="AF408" s="10"/>
      <c r="AG408" s="10"/>
    </row>
    <row r="409" spans="1:33" ht="14.25" customHeight="1" x14ac:dyDescent="0.25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  <c r="AC409" s="10"/>
      <c r="AD409" s="10"/>
      <c r="AE409" s="10"/>
      <c r="AF409" s="10"/>
      <c r="AG409" s="10"/>
    </row>
    <row r="410" spans="1:33" ht="14.25" customHeight="1" x14ac:dyDescent="0.25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  <c r="AC410" s="10"/>
      <c r="AD410" s="10"/>
      <c r="AE410" s="10"/>
      <c r="AF410" s="10"/>
      <c r="AG410" s="10"/>
    </row>
    <row r="411" spans="1:33" ht="14.25" customHeight="1" x14ac:dyDescent="0.25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  <c r="AC411" s="10"/>
      <c r="AD411" s="10"/>
      <c r="AE411" s="10"/>
      <c r="AF411" s="10"/>
      <c r="AG411" s="10"/>
    </row>
    <row r="412" spans="1:33" ht="14.25" customHeight="1" x14ac:dyDescent="0.25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  <c r="AC412" s="10"/>
      <c r="AD412" s="10"/>
      <c r="AE412" s="10"/>
      <c r="AF412" s="10"/>
      <c r="AG412" s="10"/>
    </row>
    <row r="413" spans="1:33" ht="14.25" customHeight="1" x14ac:dyDescent="0.25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  <c r="AC413" s="10"/>
      <c r="AD413" s="10"/>
      <c r="AE413" s="10"/>
      <c r="AF413" s="10"/>
      <c r="AG413" s="10"/>
    </row>
    <row r="414" spans="1:33" ht="14.25" customHeight="1" x14ac:dyDescent="0.25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  <c r="AC414" s="10"/>
      <c r="AD414" s="10"/>
      <c r="AE414" s="10"/>
      <c r="AF414" s="10"/>
      <c r="AG414" s="10"/>
    </row>
    <row r="415" spans="1:33" ht="14.25" customHeight="1" x14ac:dyDescent="0.25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  <c r="AC415" s="10"/>
      <c r="AD415" s="10"/>
      <c r="AE415" s="10"/>
      <c r="AF415" s="10"/>
      <c r="AG415" s="10"/>
    </row>
    <row r="416" spans="1:33" ht="14.25" customHeight="1" x14ac:dyDescent="0.25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  <c r="AC416" s="10"/>
      <c r="AD416" s="10"/>
      <c r="AE416" s="10"/>
      <c r="AF416" s="10"/>
      <c r="AG416" s="10"/>
    </row>
    <row r="417" spans="1:33" ht="14.25" customHeight="1" x14ac:dyDescent="0.25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  <c r="AC417" s="10"/>
      <c r="AD417" s="10"/>
      <c r="AE417" s="10"/>
      <c r="AF417" s="10"/>
      <c r="AG417" s="10"/>
    </row>
    <row r="418" spans="1:33" ht="14.25" customHeight="1" x14ac:dyDescent="0.25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  <c r="AC418" s="10"/>
      <c r="AD418" s="10"/>
      <c r="AE418" s="10"/>
      <c r="AF418" s="10"/>
      <c r="AG418" s="10"/>
    </row>
    <row r="419" spans="1:33" ht="14.25" customHeight="1" x14ac:dyDescent="0.25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  <c r="AC419" s="10"/>
      <c r="AD419" s="10"/>
      <c r="AE419" s="10"/>
      <c r="AF419" s="10"/>
      <c r="AG419" s="10"/>
    </row>
    <row r="420" spans="1:33" ht="14.25" customHeight="1" x14ac:dyDescent="0.25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  <c r="AC420" s="10"/>
      <c r="AD420" s="10"/>
      <c r="AE420" s="10"/>
      <c r="AF420" s="10"/>
      <c r="AG420" s="10"/>
    </row>
    <row r="421" spans="1:33" ht="14.25" customHeight="1" x14ac:dyDescent="0.25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  <c r="AC421" s="10"/>
      <c r="AD421" s="10"/>
      <c r="AE421" s="10"/>
      <c r="AF421" s="10"/>
      <c r="AG421" s="10"/>
    </row>
    <row r="422" spans="1:33" ht="14.25" customHeight="1" x14ac:dyDescent="0.25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  <c r="AC422" s="10"/>
      <c r="AD422" s="10"/>
      <c r="AE422" s="10"/>
      <c r="AF422" s="10"/>
      <c r="AG422" s="10"/>
    </row>
    <row r="423" spans="1:33" ht="14.25" customHeight="1" x14ac:dyDescent="0.25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  <c r="AC423" s="10"/>
      <c r="AD423" s="10"/>
      <c r="AE423" s="10"/>
      <c r="AF423" s="10"/>
      <c r="AG423" s="10"/>
    </row>
    <row r="424" spans="1:33" ht="14.25" customHeight="1" x14ac:dyDescent="0.25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  <c r="AC424" s="10"/>
      <c r="AD424" s="10"/>
      <c r="AE424" s="10"/>
      <c r="AF424" s="10"/>
      <c r="AG424" s="10"/>
    </row>
    <row r="425" spans="1:33" ht="14.25" customHeight="1" x14ac:dyDescent="0.25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  <c r="AC425" s="10"/>
      <c r="AD425" s="10"/>
      <c r="AE425" s="10"/>
      <c r="AF425" s="10"/>
      <c r="AG425" s="10"/>
    </row>
    <row r="426" spans="1:33" ht="14.25" customHeight="1" x14ac:dyDescent="0.25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  <c r="AC426" s="10"/>
      <c r="AD426" s="10"/>
      <c r="AE426" s="10"/>
      <c r="AF426" s="10"/>
      <c r="AG426" s="10"/>
    </row>
    <row r="427" spans="1:33" ht="14.25" customHeight="1" x14ac:dyDescent="0.25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  <c r="AC427" s="10"/>
      <c r="AD427" s="10"/>
      <c r="AE427" s="10"/>
      <c r="AF427" s="10"/>
      <c r="AG427" s="10"/>
    </row>
    <row r="428" spans="1:33" ht="14.25" customHeight="1" x14ac:dyDescent="0.25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  <c r="AC428" s="10"/>
      <c r="AD428" s="10"/>
      <c r="AE428" s="10"/>
      <c r="AF428" s="10"/>
      <c r="AG428" s="10"/>
    </row>
    <row r="429" spans="1:33" ht="14.25" customHeight="1" x14ac:dyDescent="0.25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  <c r="AC429" s="10"/>
      <c r="AD429" s="10"/>
      <c r="AE429" s="10"/>
      <c r="AF429" s="10"/>
      <c r="AG429" s="10"/>
    </row>
    <row r="430" spans="1:33" ht="14.25" customHeight="1" x14ac:dyDescent="0.25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  <c r="AC430" s="10"/>
      <c r="AD430" s="10"/>
      <c r="AE430" s="10"/>
      <c r="AF430" s="10"/>
      <c r="AG430" s="10"/>
    </row>
    <row r="431" spans="1:33" ht="14.25" customHeight="1" x14ac:dyDescent="0.25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  <c r="AC431" s="10"/>
      <c r="AD431" s="10"/>
      <c r="AE431" s="10"/>
      <c r="AF431" s="10"/>
      <c r="AG431" s="10"/>
    </row>
    <row r="432" spans="1:33" ht="14.25" customHeight="1" x14ac:dyDescent="0.25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  <c r="AC432" s="10"/>
      <c r="AD432" s="10"/>
      <c r="AE432" s="10"/>
      <c r="AF432" s="10"/>
      <c r="AG432" s="10"/>
    </row>
    <row r="433" spans="1:33" ht="14.25" customHeight="1" x14ac:dyDescent="0.25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  <c r="AC433" s="10"/>
      <c r="AD433" s="10"/>
      <c r="AE433" s="10"/>
      <c r="AF433" s="10"/>
      <c r="AG433" s="10"/>
    </row>
    <row r="434" spans="1:33" ht="14.25" customHeight="1" x14ac:dyDescent="0.25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  <c r="AC434" s="10"/>
      <c r="AD434" s="10"/>
      <c r="AE434" s="10"/>
      <c r="AF434" s="10"/>
      <c r="AG434" s="10"/>
    </row>
    <row r="435" spans="1:33" ht="14.25" customHeight="1" x14ac:dyDescent="0.25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  <c r="AC435" s="10"/>
      <c r="AD435" s="10"/>
      <c r="AE435" s="10"/>
      <c r="AF435" s="10"/>
      <c r="AG435" s="10"/>
    </row>
    <row r="436" spans="1:33" ht="14.25" customHeight="1" x14ac:dyDescent="0.25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  <c r="AC436" s="10"/>
      <c r="AD436" s="10"/>
      <c r="AE436" s="10"/>
      <c r="AF436" s="10"/>
      <c r="AG436" s="10"/>
    </row>
    <row r="437" spans="1:33" ht="14.25" customHeight="1" x14ac:dyDescent="0.25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  <c r="AC437" s="10"/>
      <c r="AD437" s="10"/>
      <c r="AE437" s="10"/>
      <c r="AF437" s="10"/>
      <c r="AG437" s="10"/>
    </row>
    <row r="438" spans="1:33" ht="14.25" customHeight="1" x14ac:dyDescent="0.25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  <c r="AC438" s="10"/>
      <c r="AD438" s="10"/>
      <c r="AE438" s="10"/>
      <c r="AF438" s="10"/>
      <c r="AG438" s="10"/>
    </row>
    <row r="439" spans="1:33" ht="14.25" customHeight="1" x14ac:dyDescent="0.25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  <c r="AC439" s="10"/>
      <c r="AD439" s="10"/>
      <c r="AE439" s="10"/>
      <c r="AF439" s="10"/>
      <c r="AG439" s="10"/>
    </row>
    <row r="440" spans="1:33" ht="14.25" customHeight="1" x14ac:dyDescent="0.25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  <c r="AC440" s="10"/>
      <c r="AD440" s="10"/>
      <c r="AE440" s="10"/>
      <c r="AF440" s="10"/>
      <c r="AG440" s="10"/>
    </row>
    <row r="441" spans="1:33" ht="14.25" customHeight="1" x14ac:dyDescent="0.25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  <c r="AC441" s="10"/>
      <c r="AD441" s="10"/>
      <c r="AE441" s="10"/>
      <c r="AF441" s="10"/>
      <c r="AG441" s="10"/>
    </row>
    <row r="442" spans="1:33" ht="14.25" customHeight="1" x14ac:dyDescent="0.25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  <c r="AC442" s="10"/>
      <c r="AD442" s="10"/>
      <c r="AE442" s="10"/>
      <c r="AF442" s="10"/>
      <c r="AG442" s="10"/>
    </row>
    <row r="443" spans="1:33" ht="14.25" customHeight="1" x14ac:dyDescent="0.25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  <c r="AC443" s="10"/>
      <c r="AD443" s="10"/>
      <c r="AE443" s="10"/>
      <c r="AF443" s="10"/>
      <c r="AG443" s="10"/>
    </row>
    <row r="444" spans="1:33" ht="14.25" customHeight="1" x14ac:dyDescent="0.25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  <c r="AC444" s="10"/>
      <c r="AD444" s="10"/>
      <c r="AE444" s="10"/>
      <c r="AF444" s="10"/>
      <c r="AG444" s="10"/>
    </row>
    <row r="445" spans="1:33" ht="14.25" customHeight="1" x14ac:dyDescent="0.25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  <c r="AC445" s="10"/>
      <c r="AD445" s="10"/>
      <c r="AE445" s="10"/>
      <c r="AF445" s="10"/>
      <c r="AG445" s="10"/>
    </row>
    <row r="446" spans="1:33" ht="14.25" customHeight="1" x14ac:dyDescent="0.25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  <c r="AC446" s="10"/>
      <c r="AD446" s="10"/>
      <c r="AE446" s="10"/>
      <c r="AF446" s="10"/>
      <c r="AG446" s="10"/>
    </row>
    <row r="447" spans="1:33" ht="14.25" customHeight="1" x14ac:dyDescent="0.25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  <c r="AC447" s="10"/>
      <c r="AD447" s="10"/>
      <c r="AE447" s="10"/>
      <c r="AF447" s="10"/>
      <c r="AG447" s="10"/>
    </row>
    <row r="448" spans="1:33" ht="14.25" customHeight="1" x14ac:dyDescent="0.25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  <c r="AC448" s="10"/>
      <c r="AD448" s="10"/>
      <c r="AE448" s="10"/>
      <c r="AF448" s="10"/>
      <c r="AG448" s="10"/>
    </row>
    <row r="449" spans="1:33" ht="14.25" customHeight="1" x14ac:dyDescent="0.25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  <c r="AC449" s="10"/>
      <c r="AD449" s="10"/>
      <c r="AE449" s="10"/>
      <c r="AF449" s="10"/>
      <c r="AG449" s="10"/>
    </row>
    <row r="450" spans="1:33" ht="14.25" customHeight="1" x14ac:dyDescent="0.25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  <c r="AC450" s="10"/>
      <c r="AD450" s="10"/>
      <c r="AE450" s="10"/>
      <c r="AF450" s="10"/>
      <c r="AG450" s="10"/>
    </row>
    <row r="451" spans="1:33" ht="14.25" customHeight="1" x14ac:dyDescent="0.25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  <c r="AC451" s="10"/>
      <c r="AD451" s="10"/>
      <c r="AE451" s="10"/>
      <c r="AF451" s="10"/>
      <c r="AG451" s="10"/>
    </row>
    <row r="452" spans="1:33" ht="14.25" customHeight="1" x14ac:dyDescent="0.25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  <c r="AC452" s="10"/>
      <c r="AD452" s="10"/>
      <c r="AE452" s="10"/>
      <c r="AF452" s="10"/>
      <c r="AG452" s="10"/>
    </row>
    <row r="453" spans="1:33" ht="14.25" customHeight="1" x14ac:dyDescent="0.25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  <c r="AC453" s="10"/>
      <c r="AD453" s="10"/>
      <c r="AE453" s="10"/>
      <c r="AF453" s="10"/>
      <c r="AG453" s="10"/>
    </row>
    <row r="454" spans="1:33" ht="14.25" customHeight="1" x14ac:dyDescent="0.25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  <c r="AC454" s="10"/>
      <c r="AD454" s="10"/>
      <c r="AE454" s="10"/>
      <c r="AF454" s="10"/>
      <c r="AG454" s="10"/>
    </row>
    <row r="455" spans="1:33" ht="14.25" customHeight="1" x14ac:dyDescent="0.25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  <c r="AC455" s="10"/>
      <c r="AD455" s="10"/>
      <c r="AE455" s="10"/>
      <c r="AF455" s="10"/>
      <c r="AG455" s="10"/>
    </row>
    <row r="456" spans="1:33" ht="14.25" customHeight="1" x14ac:dyDescent="0.25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  <c r="AC456" s="10"/>
      <c r="AD456" s="10"/>
      <c r="AE456" s="10"/>
      <c r="AF456" s="10"/>
      <c r="AG456" s="10"/>
    </row>
    <row r="457" spans="1:33" ht="14.25" customHeight="1" x14ac:dyDescent="0.25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  <c r="AC457" s="10"/>
      <c r="AD457" s="10"/>
      <c r="AE457" s="10"/>
      <c r="AF457" s="10"/>
      <c r="AG457" s="10"/>
    </row>
    <row r="458" spans="1:33" ht="14.25" customHeight="1" x14ac:dyDescent="0.25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  <c r="AC458" s="10"/>
      <c r="AD458" s="10"/>
      <c r="AE458" s="10"/>
      <c r="AF458" s="10"/>
      <c r="AG458" s="10"/>
    </row>
    <row r="459" spans="1:33" ht="14.25" customHeight="1" x14ac:dyDescent="0.25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  <c r="AC459" s="10"/>
      <c r="AD459" s="10"/>
      <c r="AE459" s="10"/>
      <c r="AF459" s="10"/>
      <c r="AG459" s="10"/>
    </row>
    <row r="460" spans="1:33" ht="14.25" customHeight="1" x14ac:dyDescent="0.25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  <c r="AC460" s="10"/>
      <c r="AD460" s="10"/>
      <c r="AE460" s="10"/>
      <c r="AF460" s="10"/>
      <c r="AG460" s="10"/>
    </row>
    <row r="461" spans="1:33" ht="14.25" customHeight="1" x14ac:dyDescent="0.25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  <c r="AC461" s="10"/>
      <c r="AD461" s="10"/>
      <c r="AE461" s="10"/>
      <c r="AF461" s="10"/>
      <c r="AG461" s="10"/>
    </row>
    <row r="462" spans="1:33" ht="14.25" customHeight="1" x14ac:dyDescent="0.25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  <c r="AC462" s="10"/>
      <c r="AD462" s="10"/>
      <c r="AE462" s="10"/>
      <c r="AF462" s="10"/>
      <c r="AG462" s="10"/>
    </row>
    <row r="463" spans="1:33" ht="14.25" customHeight="1" x14ac:dyDescent="0.25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  <c r="AC463" s="10"/>
      <c r="AD463" s="10"/>
      <c r="AE463" s="10"/>
      <c r="AF463" s="10"/>
      <c r="AG463" s="10"/>
    </row>
    <row r="464" spans="1:33" ht="14.25" customHeight="1" x14ac:dyDescent="0.25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  <c r="AC464" s="10"/>
      <c r="AD464" s="10"/>
      <c r="AE464" s="10"/>
      <c r="AF464" s="10"/>
      <c r="AG464" s="10"/>
    </row>
    <row r="465" spans="1:33" ht="14.25" customHeight="1" x14ac:dyDescent="0.25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  <c r="AC465" s="10"/>
      <c r="AD465" s="10"/>
      <c r="AE465" s="10"/>
      <c r="AF465" s="10"/>
      <c r="AG465" s="10"/>
    </row>
    <row r="466" spans="1:33" ht="14.25" customHeight="1" x14ac:dyDescent="0.25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  <c r="AC466" s="10"/>
      <c r="AD466" s="10"/>
      <c r="AE466" s="10"/>
      <c r="AF466" s="10"/>
      <c r="AG466" s="10"/>
    </row>
    <row r="467" spans="1:33" ht="14.25" customHeight="1" x14ac:dyDescent="0.25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  <c r="AC467" s="10"/>
      <c r="AD467" s="10"/>
      <c r="AE467" s="10"/>
      <c r="AF467" s="10"/>
      <c r="AG467" s="10"/>
    </row>
    <row r="468" spans="1:33" ht="14.25" customHeight="1" x14ac:dyDescent="0.25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  <c r="AC468" s="10"/>
      <c r="AD468" s="10"/>
      <c r="AE468" s="10"/>
      <c r="AF468" s="10"/>
      <c r="AG468" s="10"/>
    </row>
    <row r="469" spans="1:33" ht="14.25" customHeight="1" x14ac:dyDescent="0.25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  <c r="AC469" s="10"/>
      <c r="AD469" s="10"/>
      <c r="AE469" s="10"/>
      <c r="AF469" s="10"/>
      <c r="AG469" s="10"/>
    </row>
    <row r="470" spans="1:33" ht="14.25" customHeight="1" x14ac:dyDescent="0.25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  <c r="AC470" s="10"/>
      <c r="AD470" s="10"/>
      <c r="AE470" s="10"/>
      <c r="AF470" s="10"/>
      <c r="AG470" s="10"/>
    </row>
    <row r="471" spans="1:33" ht="14.25" customHeight="1" x14ac:dyDescent="0.25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  <c r="AC471" s="10"/>
      <c r="AD471" s="10"/>
      <c r="AE471" s="10"/>
      <c r="AF471" s="10"/>
      <c r="AG471" s="10"/>
    </row>
    <row r="472" spans="1:33" ht="14.25" customHeight="1" x14ac:dyDescent="0.25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  <c r="AC472" s="10"/>
      <c r="AD472" s="10"/>
      <c r="AE472" s="10"/>
      <c r="AF472" s="10"/>
      <c r="AG472" s="10"/>
    </row>
    <row r="473" spans="1:33" ht="14.25" customHeight="1" x14ac:dyDescent="0.25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  <c r="AC473" s="10"/>
      <c r="AD473" s="10"/>
      <c r="AE473" s="10"/>
      <c r="AF473" s="10"/>
      <c r="AG473" s="10"/>
    </row>
    <row r="474" spans="1:33" ht="14.25" customHeight="1" x14ac:dyDescent="0.25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  <c r="AC474" s="10"/>
      <c r="AD474" s="10"/>
      <c r="AE474" s="10"/>
      <c r="AF474" s="10"/>
      <c r="AG474" s="10"/>
    </row>
    <row r="475" spans="1:33" ht="14.25" customHeight="1" x14ac:dyDescent="0.25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  <c r="AC475" s="10"/>
      <c r="AD475" s="10"/>
      <c r="AE475" s="10"/>
      <c r="AF475" s="10"/>
      <c r="AG475" s="10"/>
    </row>
    <row r="476" spans="1:33" ht="14.25" customHeight="1" x14ac:dyDescent="0.25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  <c r="AC476" s="10"/>
      <c r="AD476" s="10"/>
      <c r="AE476" s="10"/>
      <c r="AF476" s="10"/>
      <c r="AG476" s="10"/>
    </row>
    <row r="477" spans="1:33" ht="14.25" customHeight="1" x14ac:dyDescent="0.25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  <c r="AC477" s="10"/>
      <c r="AD477" s="10"/>
      <c r="AE477" s="10"/>
      <c r="AF477" s="10"/>
      <c r="AG477" s="10"/>
    </row>
    <row r="478" spans="1:33" ht="14.25" customHeight="1" x14ac:dyDescent="0.25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  <c r="AC478" s="10"/>
      <c r="AD478" s="10"/>
      <c r="AE478" s="10"/>
      <c r="AF478" s="10"/>
      <c r="AG478" s="10"/>
    </row>
    <row r="479" spans="1:33" ht="14.25" customHeight="1" x14ac:dyDescent="0.25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  <c r="AC479" s="10"/>
      <c r="AD479" s="10"/>
      <c r="AE479" s="10"/>
      <c r="AF479" s="10"/>
      <c r="AG479" s="10"/>
    </row>
    <row r="480" spans="1:33" ht="14.25" customHeight="1" x14ac:dyDescent="0.25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  <c r="AC480" s="10"/>
      <c r="AD480" s="10"/>
      <c r="AE480" s="10"/>
      <c r="AF480" s="10"/>
      <c r="AG480" s="10"/>
    </row>
    <row r="481" spans="1:33" ht="14.25" customHeight="1" x14ac:dyDescent="0.25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  <c r="AC481" s="10"/>
      <c r="AD481" s="10"/>
      <c r="AE481" s="10"/>
      <c r="AF481" s="10"/>
      <c r="AG481" s="10"/>
    </row>
    <row r="482" spans="1:33" ht="14.25" customHeight="1" x14ac:dyDescent="0.25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  <c r="AC482" s="10"/>
      <c r="AD482" s="10"/>
      <c r="AE482" s="10"/>
      <c r="AF482" s="10"/>
      <c r="AG482" s="10"/>
    </row>
    <row r="483" spans="1:33" ht="14.25" customHeight="1" x14ac:dyDescent="0.25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  <c r="AC483" s="10"/>
      <c r="AD483" s="10"/>
      <c r="AE483" s="10"/>
      <c r="AF483" s="10"/>
      <c r="AG483" s="10"/>
    </row>
    <row r="484" spans="1:33" ht="14.25" customHeight="1" x14ac:dyDescent="0.25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  <c r="AC484" s="10"/>
      <c r="AD484" s="10"/>
      <c r="AE484" s="10"/>
      <c r="AF484" s="10"/>
      <c r="AG484" s="10"/>
    </row>
    <row r="485" spans="1:33" ht="14.25" customHeight="1" x14ac:dyDescent="0.25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  <c r="AC485" s="10"/>
      <c r="AD485" s="10"/>
      <c r="AE485" s="10"/>
      <c r="AF485" s="10"/>
      <c r="AG485" s="10"/>
    </row>
    <row r="486" spans="1:33" ht="14.25" customHeight="1" x14ac:dyDescent="0.25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  <c r="AC486" s="10"/>
      <c r="AD486" s="10"/>
      <c r="AE486" s="10"/>
      <c r="AF486" s="10"/>
      <c r="AG486" s="10"/>
    </row>
    <row r="487" spans="1:33" ht="14.25" customHeight="1" x14ac:dyDescent="0.25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  <c r="AC487" s="10"/>
      <c r="AD487" s="10"/>
      <c r="AE487" s="10"/>
      <c r="AF487" s="10"/>
      <c r="AG487" s="10"/>
    </row>
    <row r="488" spans="1:33" ht="14.25" customHeight="1" x14ac:dyDescent="0.25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  <c r="AC488" s="10"/>
      <c r="AD488" s="10"/>
      <c r="AE488" s="10"/>
      <c r="AF488" s="10"/>
      <c r="AG488" s="10"/>
    </row>
    <row r="489" spans="1:33" ht="14.25" customHeight="1" x14ac:dyDescent="0.25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  <c r="AC489" s="10"/>
      <c r="AD489" s="10"/>
      <c r="AE489" s="10"/>
      <c r="AF489" s="10"/>
      <c r="AG489" s="10"/>
    </row>
    <row r="490" spans="1:33" ht="14.25" customHeight="1" x14ac:dyDescent="0.25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10"/>
      <c r="AC490" s="10"/>
      <c r="AD490" s="10"/>
      <c r="AE490" s="10"/>
      <c r="AF490" s="10"/>
      <c r="AG490" s="10"/>
    </row>
    <row r="491" spans="1:33" ht="14.25" customHeight="1" x14ac:dyDescent="0.25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  <c r="AC491" s="10"/>
      <c r="AD491" s="10"/>
      <c r="AE491" s="10"/>
      <c r="AF491" s="10"/>
      <c r="AG491" s="10"/>
    </row>
    <row r="492" spans="1:33" ht="14.25" customHeight="1" x14ac:dyDescent="0.25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10"/>
      <c r="AC492" s="10"/>
      <c r="AD492" s="10"/>
      <c r="AE492" s="10"/>
      <c r="AF492" s="10"/>
      <c r="AG492" s="10"/>
    </row>
    <row r="493" spans="1:33" ht="14.25" customHeight="1" x14ac:dyDescent="0.25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  <c r="AC493" s="10"/>
      <c r="AD493" s="10"/>
      <c r="AE493" s="10"/>
      <c r="AF493" s="10"/>
      <c r="AG493" s="10"/>
    </row>
    <row r="494" spans="1:33" ht="14.25" customHeight="1" x14ac:dyDescent="0.25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  <c r="AC494" s="10"/>
      <c r="AD494" s="10"/>
      <c r="AE494" s="10"/>
      <c r="AF494" s="10"/>
      <c r="AG494" s="10"/>
    </row>
    <row r="495" spans="1:33" ht="14.25" customHeight="1" x14ac:dyDescent="0.25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10"/>
      <c r="AC495" s="10"/>
      <c r="AD495" s="10"/>
      <c r="AE495" s="10"/>
      <c r="AF495" s="10"/>
      <c r="AG495" s="10"/>
    </row>
    <row r="496" spans="1:33" ht="14.25" customHeight="1" x14ac:dyDescent="0.25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10"/>
      <c r="AC496" s="10"/>
      <c r="AD496" s="10"/>
      <c r="AE496" s="10"/>
      <c r="AF496" s="10"/>
      <c r="AG496" s="10"/>
    </row>
    <row r="497" spans="1:33" ht="14.25" customHeight="1" x14ac:dyDescent="0.25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10"/>
      <c r="AC497" s="10"/>
      <c r="AD497" s="10"/>
      <c r="AE497" s="10"/>
      <c r="AF497" s="10"/>
      <c r="AG497" s="10"/>
    </row>
    <row r="498" spans="1:33" ht="14.25" customHeight="1" x14ac:dyDescent="0.25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10"/>
      <c r="AC498" s="10"/>
      <c r="AD498" s="10"/>
      <c r="AE498" s="10"/>
      <c r="AF498" s="10"/>
      <c r="AG498" s="10"/>
    </row>
    <row r="499" spans="1:33" ht="14.25" customHeight="1" x14ac:dyDescent="0.25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10"/>
      <c r="AC499" s="10"/>
      <c r="AD499" s="10"/>
      <c r="AE499" s="10"/>
      <c r="AF499" s="10"/>
      <c r="AG499" s="10"/>
    </row>
    <row r="500" spans="1:33" ht="14.25" customHeight="1" x14ac:dyDescent="0.25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10"/>
      <c r="AC500" s="10"/>
      <c r="AD500" s="10"/>
      <c r="AE500" s="10"/>
      <c r="AF500" s="10"/>
      <c r="AG500" s="10"/>
    </row>
    <row r="501" spans="1:33" ht="14.25" customHeight="1" x14ac:dyDescent="0.25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  <c r="AB501" s="10"/>
      <c r="AC501" s="10"/>
      <c r="AD501" s="10"/>
      <c r="AE501" s="10"/>
      <c r="AF501" s="10"/>
      <c r="AG501" s="10"/>
    </row>
    <row r="502" spans="1:33" ht="14.25" customHeight="1" x14ac:dyDescent="0.25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  <c r="AB502" s="10"/>
      <c r="AC502" s="10"/>
      <c r="AD502" s="10"/>
      <c r="AE502" s="10"/>
      <c r="AF502" s="10"/>
      <c r="AG502" s="10"/>
    </row>
    <row r="503" spans="1:33" ht="14.25" customHeight="1" x14ac:dyDescent="0.25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  <c r="AB503" s="10"/>
      <c r="AC503" s="10"/>
      <c r="AD503" s="10"/>
      <c r="AE503" s="10"/>
      <c r="AF503" s="10"/>
      <c r="AG503" s="10"/>
    </row>
    <row r="504" spans="1:33" ht="14.25" customHeight="1" x14ac:dyDescent="0.25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  <c r="AB504" s="10"/>
      <c r="AC504" s="10"/>
      <c r="AD504" s="10"/>
      <c r="AE504" s="10"/>
      <c r="AF504" s="10"/>
      <c r="AG504" s="10"/>
    </row>
    <row r="505" spans="1:33" ht="14.25" customHeight="1" x14ac:dyDescent="0.25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  <c r="AB505" s="10"/>
      <c r="AC505" s="10"/>
      <c r="AD505" s="10"/>
      <c r="AE505" s="10"/>
      <c r="AF505" s="10"/>
      <c r="AG505" s="10"/>
    </row>
    <row r="506" spans="1:33" ht="14.25" customHeight="1" x14ac:dyDescent="0.25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  <c r="AB506" s="10"/>
      <c r="AC506" s="10"/>
      <c r="AD506" s="10"/>
      <c r="AE506" s="10"/>
      <c r="AF506" s="10"/>
      <c r="AG506" s="10"/>
    </row>
    <row r="507" spans="1:33" ht="14.25" customHeight="1" x14ac:dyDescent="0.25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  <c r="AB507" s="10"/>
      <c r="AC507" s="10"/>
      <c r="AD507" s="10"/>
      <c r="AE507" s="10"/>
      <c r="AF507" s="10"/>
      <c r="AG507" s="10"/>
    </row>
    <row r="508" spans="1:33" ht="14.25" customHeight="1" x14ac:dyDescent="0.25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  <c r="AB508" s="10"/>
      <c r="AC508" s="10"/>
      <c r="AD508" s="10"/>
      <c r="AE508" s="10"/>
      <c r="AF508" s="10"/>
      <c r="AG508" s="10"/>
    </row>
    <row r="509" spans="1:33" ht="14.25" customHeight="1" x14ac:dyDescent="0.25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  <c r="AB509" s="10"/>
      <c r="AC509" s="10"/>
      <c r="AD509" s="10"/>
      <c r="AE509" s="10"/>
      <c r="AF509" s="10"/>
      <c r="AG509" s="10"/>
    </row>
    <row r="510" spans="1:33" ht="14.25" customHeight="1" x14ac:dyDescent="0.25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  <c r="AB510" s="10"/>
      <c r="AC510" s="10"/>
      <c r="AD510" s="10"/>
      <c r="AE510" s="10"/>
      <c r="AF510" s="10"/>
      <c r="AG510" s="10"/>
    </row>
    <row r="511" spans="1:33" ht="14.25" customHeight="1" x14ac:dyDescent="0.25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  <c r="AB511" s="10"/>
      <c r="AC511" s="10"/>
      <c r="AD511" s="10"/>
      <c r="AE511" s="10"/>
      <c r="AF511" s="10"/>
      <c r="AG511" s="10"/>
    </row>
    <row r="512" spans="1:33" ht="14.25" customHeight="1" x14ac:dyDescent="0.25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  <c r="AB512" s="10"/>
      <c r="AC512" s="10"/>
      <c r="AD512" s="10"/>
      <c r="AE512" s="10"/>
      <c r="AF512" s="10"/>
      <c r="AG512" s="10"/>
    </row>
    <row r="513" spans="1:33" ht="14.25" customHeight="1" x14ac:dyDescent="0.25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  <c r="AB513" s="10"/>
      <c r="AC513" s="10"/>
      <c r="AD513" s="10"/>
      <c r="AE513" s="10"/>
      <c r="AF513" s="10"/>
      <c r="AG513" s="10"/>
    </row>
    <row r="514" spans="1:33" ht="14.25" customHeight="1" x14ac:dyDescent="0.25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  <c r="AB514" s="10"/>
      <c r="AC514" s="10"/>
      <c r="AD514" s="10"/>
      <c r="AE514" s="10"/>
      <c r="AF514" s="10"/>
      <c r="AG514" s="10"/>
    </row>
    <row r="515" spans="1:33" ht="14.25" customHeight="1" x14ac:dyDescent="0.25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  <c r="AB515" s="10"/>
      <c r="AC515" s="10"/>
      <c r="AD515" s="10"/>
      <c r="AE515" s="10"/>
      <c r="AF515" s="10"/>
      <c r="AG515" s="10"/>
    </row>
    <row r="516" spans="1:33" ht="14.25" customHeight="1" x14ac:dyDescent="0.25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  <c r="AB516" s="10"/>
      <c r="AC516" s="10"/>
      <c r="AD516" s="10"/>
      <c r="AE516" s="10"/>
      <c r="AF516" s="10"/>
      <c r="AG516" s="10"/>
    </row>
    <row r="517" spans="1:33" ht="14.25" customHeight="1" x14ac:dyDescent="0.25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  <c r="AB517" s="10"/>
      <c r="AC517" s="10"/>
      <c r="AD517" s="10"/>
      <c r="AE517" s="10"/>
      <c r="AF517" s="10"/>
      <c r="AG517" s="10"/>
    </row>
    <row r="518" spans="1:33" ht="14.25" customHeight="1" x14ac:dyDescent="0.25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  <c r="AB518" s="10"/>
      <c r="AC518" s="10"/>
      <c r="AD518" s="10"/>
      <c r="AE518" s="10"/>
      <c r="AF518" s="10"/>
      <c r="AG518" s="10"/>
    </row>
    <row r="519" spans="1:33" ht="14.25" customHeight="1" x14ac:dyDescent="0.25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  <c r="AB519" s="10"/>
      <c r="AC519" s="10"/>
      <c r="AD519" s="10"/>
      <c r="AE519" s="10"/>
      <c r="AF519" s="10"/>
      <c r="AG519" s="10"/>
    </row>
    <row r="520" spans="1:33" ht="14.25" customHeight="1" x14ac:dyDescent="0.25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  <c r="AB520" s="10"/>
      <c r="AC520" s="10"/>
      <c r="AD520" s="10"/>
      <c r="AE520" s="10"/>
      <c r="AF520" s="10"/>
      <c r="AG520" s="10"/>
    </row>
    <row r="521" spans="1:33" ht="14.25" customHeight="1" x14ac:dyDescent="0.25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  <c r="AB521" s="10"/>
      <c r="AC521" s="10"/>
      <c r="AD521" s="10"/>
      <c r="AE521" s="10"/>
      <c r="AF521" s="10"/>
      <c r="AG521" s="10"/>
    </row>
    <row r="522" spans="1:33" ht="14.25" customHeight="1" x14ac:dyDescent="0.25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  <c r="AB522" s="10"/>
      <c r="AC522" s="10"/>
      <c r="AD522" s="10"/>
      <c r="AE522" s="10"/>
      <c r="AF522" s="10"/>
      <c r="AG522" s="10"/>
    </row>
    <row r="523" spans="1:33" ht="14.25" customHeight="1" x14ac:dyDescent="0.25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  <c r="AB523" s="10"/>
      <c r="AC523" s="10"/>
      <c r="AD523" s="10"/>
      <c r="AE523" s="10"/>
      <c r="AF523" s="10"/>
      <c r="AG523" s="10"/>
    </row>
    <row r="524" spans="1:33" ht="14.25" customHeight="1" x14ac:dyDescent="0.25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  <c r="AB524" s="10"/>
      <c r="AC524" s="10"/>
      <c r="AD524" s="10"/>
      <c r="AE524" s="10"/>
      <c r="AF524" s="10"/>
      <c r="AG524" s="10"/>
    </row>
    <row r="525" spans="1:33" ht="14.25" customHeight="1" x14ac:dyDescent="0.25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  <c r="AB525" s="10"/>
      <c r="AC525" s="10"/>
      <c r="AD525" s="10"/>
      <c r="AE525" s="10"/>
      <c r="AF525" s="10"/>
      <c r="AG525" s="10"/>
    </row>
    <row r="526" spans="1:33" ht="14.25" customHeight="1" x14ac:dyDescent="0.25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  <c r="AB526" s="10"/>
      <c r="AC526" s="10"/>
      <c r="AD526" s="10"/>
      <c r="AE526" s="10"/>
      <c r="AF526" s="10"/>
      <c r="AG526" s="10"/>
    </row>
    <row r="527" spans="1:33" ht="14.25" customHeight="1" x14ac:dyDescent="0.25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  <c r="AB527" s="10"/>
      <c r="AC527" s="10"/>
      <c r="AD527" s="10"/>
      <c r="AE527" s="10"/>
      <c r="AF527" s="10"/>
      <c r="AG527" s="10"/>
    </row>
    <row r="528" spans="1:33" ht="14.25" customHeight="1" x14ac:dyDescent="0.25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  <c r="AB528" s="10"/>
      <c r="AC528" s="10"/>
      <c r="AD528" s="10"/>
      <c r="AE528" s="10"/>
      <c r="AF528" s="10"/>
      <c r="AG528" s="10"/>
    </row>
    <row r="529" spans="1:33" ht="14.25" customHeight="1" x14ac:dyDescent="0.25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  <c r="AB529" s="10"/>
      <c r="AC529" s="10"/>
      <c r="AD529" s="10"/>
      <c r="AE529" s="10"/>
      <c r="AF529" s="10"/>
      <c r="AG529" s="10"/>
    </row>
    <row r="530" spans="1:33" ht="14.25" customHeight="1" x14ac:dyDescent="0.25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  <c r="AB530" s="10"/>
      <c r="AC530" s="10"/>
      <c r="AD530" s="10"/>
      <c r="AE530" s="10"/>
      <c r="AF530" s="10"/>
      <c r="AG530" s="10"/>
    </row>
    <row r="531" spans="1:33" ht="14.25" customHeight="1" x14ac:dyDescent="0.25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  <c r="AB531" s="10"/>
      <c r="AC531" s="10"/>
      <c r="AD531" s="10"/>
      <c r="AE531" s="10"/>
      <c r="AF531" s="10"/>
      <c r="AG531" s="10"/>
    </row>
    <row r="532" spans="1:33" ht="14.25" customHeight="1" x14ac:dyDescent="0.25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  <c r="AB532" s="10"/>
      <c r="AC532" s="10"/>
      <c r="AD532" s="10"/>
      <c r="AE532" s="10"/>
      <c r="AF532" s="10"/>
      <c r="AG532" s="10"/>
    </row>
    <row r="533" spans="1:33" ht="14.25" customHeight="1" x14ac:dyDescent="0.25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  <c r="AB533" s="10"/>
      <c r="AC533" s="10"/>
      <c r="AD533" s="10"/>
      <c r="AE533" s="10"/>
      <c r="AF533" s="10"/>
      <c r="AG533" s="10"/>
    </row>
    <row r="534" spans="1:33" ht="14.25" customHeight="1" x14ac:dyDescent="0.25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  <c r="AB534" s="10"/>
      <c r="AC534" s="10"/>
      <c r="AD534" s="10"/>
      <c r="AE534" s="10"/>
      <c r="AF534" s="10"/>
      <c r="AG534" s="10"/>
    </row>
    <row r="535" spans="1:33" ht="14.25" customHeight="1" x14ac:dyDescent="0.25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  <c r="AB535" s="10"/>
      <c r="AC535" s="10"/>
      <c r="AD535" s="10"/>
      <c r="AE535" s="10"/>
      <c r="AF535" s="10"/>
      <c r="AG535" s="10"/>
    </row>
    <row r="536" spans="1:33" ht="14.25" customHeight="1" x14ac:dyDescent="0.25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  <c r="AB536" s="10"/>
      <c r="AC536" s="10"/>
      <c r="AD536" s="10"/>
      <c r="AE536" s="10"/>
      <c r="AF536" s="10"/>
      <c r="AG536" s="10"/>
    </row>
    <row r="537" spans="1:33" ht="14.25" customHeight="1" x14ac:dyDescent="0.25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  <c r="AB537" s="10"/>
      <c r="AC537" s="10"/>
      <c r="AD537" s="10"/>
      <c r="AE537" s="10"/>
      <c r="AF537" s="10"/>
      <c r="AG537" s="10"/>
    </row>
    <row r="538" spans="1:33" ht="14.25" customHeight="1" x14ac:dyDescent="0.25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  <c r="AB538" s="10"/>
      <c r="AC538" s="10"/>
      <c r="AD538" s="10"/>
      <c r="AE538" s="10"/>
      <c r="AF538" s="10"/>
      <c r="AG538" s="10"/>
    </row>
    <row r="539" spans="1:33" ht="14.25" customHeight="1" x14ac:dyDescent="0.25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  <c r="AB539" s="10"/>
      <c r="AC539" s="10"/>
      <c r="AD539" s="10"/>
      <c r="AE539" s="10"/>
      <c r="AF539" s="10"/>
      <c r="AG539" s="10"/>
    </row>
    <row r="540" spans="1:33" ht="14.25" customHeight="1" x14ac:dyDescent="0.25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  <c r="AB540" s="10"/>
      <c r="AC540" s="10"/>
      <c r="AD540" s="10"/>
      <c r="AE540" s="10"/>
      <c r="AF540" s="10"/>
      <c r="AG540" s="10"/>
    </row>
    <row r="541" spans="1:33" ht="14.25" customHeight="1" x14ac:dyDescent="0.25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  <c r="AB541" s="10"/>
      <c r="AC541" s="10"/>
      <c r="AD541" s="10"/>
      <c r="AE541" s="10"/>
      <c r="AF541" s="10"/>
      <c r="AG541" s="10"/>
    </row>
    <row r="542" spans="1:33" ht="14.25" customHeight="1" x14ac:dyDescent="0.25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  <c r="AB542" s="10"/>
      <c r="AC542" s="10"/>
      <c r="AD542" s="10"/>
      <c r="AE542" s="10"/>
      <c r="AF542" s="10"/>
      <c r="AG542" s="10"/>
    </row>
    <row r="543" spans="1:33" ht="14.25" customHeight="1" x14ac:dyDescent="0.25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  <c r="AB543" s="10"/>
      <c r="AC543" s="10"/>
      <c r="AD543" s="10"/>
      <c r="AE543" s="10"/>
      <c r="AF543" s="10"/>
      <c r="AG543" s="10"/>
    </row>
    <row r="544" spans="1:33" ht="14.25" customHeight="1" x14ac:dyDescent="0.25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  <c r="AB544" s="10"/>
      <c r="AC544" s="10"/>
      <c r="AD544" s="10"/>
      <c r="AE544" s="10"/>
      <c r="AF544" s="10"/>
      <c r="AG544" s="10"/>
    </row>
    <row r="545" spans="1:33" ht="14.25" customHeight="1" x14ac:dyDescent="0.25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  <c r="AB545" s="10"/>
      <c r="AC545" s="10"/>
      <c r="AD545" s="10"/>
      <c r="AE545" s="10"/>
      <c r="AF545" s="10"/>
      <c r="AG545" s="10"/>
    </row>
    <row r="546" spans="1:33" ht="14.25" customHeight="1" x14ac:dyDescent="0.25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  <c r="AB546" s="10"/>
      <c r="AC546" s="10"/>
      <c r="AD546" s="10"/>
      <c r="AE546" s="10"/>
      <c r="AF546" s="10"/>
      <c r="AG546" s="10"/>
    </row>
    <row r="547" spans="1:33" ht="14.25" customHeight="1" x14ac:dyDescent="0.25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  <c r="AB547" s="10"/>
      <c r="AC547" s="10"/>
      <c r="AD547" s="10"/>
      <c r="AE547" s="10"/>
      <c r="AF547" s="10"/>
      <c r="AG547" s="10"/>
    </row>
    <row r="548" spans="1:33" ht="14.25" customHeight="1" x14ac:dyDescent="0.25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  <c r="AB548" s="10"/>
      <c r="AC548" s="10"/>
      <c r="AD548" s="10"/>
      <c r="AE548" s="10"/>
      <c r="AF548" s="10"/>
      <c r="AG548" s="10"/>
    </row>
    <row r="549" spans="1:33" ht="14.25" customHeight="1" x14ac:dyDescent="0.25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  <c r="AB549" s="10"/>
      <c r="AC549" s="10"/>
      <c r="AD549" s="10"/>
      <c r="AE549" s="10"/>
      <c r="AF549" s="10"/>
      <c r="AG549" s="10"/>
    </row>
    <row r="550" spans="1:33" ht="14.25" customHeight="1" x14ac:dyDescent="0.25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  <c r="AB550" s="10"/>
      <c r="AC550" s="10"/>
      <c r="AD550" s="10"/>
      <c r="AE550" s="10"/>
      <c r="AF550" s="10"/>
      <c r="AG550" s="10"/>
    </row>
    <row r="551" spans="1:33" ht="14.25" customHeight="1" x14ac:dyDescent="0.25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  <c r="AB551" s="10"/>
      <c r="AC551" s="10"/>
      <c r="AD551" s="10"/>
      <c r="AE551" s="10"/>
      <c r="AF551" s="10"/>
      <c r="AG551" s="10"/>
    </row>
    <row r="552" spans="1:33" ht="14.25" customHeight="1" x14ac:dyDescent="0.25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  <c r="AB552" s="10"/>
      <c r="AC552" s="10"/>
      <c r="AD552" s="10"/>
      <c r="AE552" s="10"/>
      <c r="AF552" s="10"/>
      <c r="AG552" s="10"/>
    </row>
    <row r="553" spans="1:33" ht="14.25" customHeight="1" x14ac:dyDescent="0.25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  <c r="AB553" s="10"/>
      <c r="AC553" s="10"/>
      <c r="AD553" s="10"/>
      <c r="AE553" s="10"/>
      <c r="AF553" s="10"/>
      <c r="AG553" s="10"/>
    </row>
    <row r="554" spans="1:33" ht="14.25" customHeight="1" x14ac:dyDescent="0.25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  <c r="AB554" s="10"/>
      <c r="AC554" s="10"/>
      <c r="AD554" s="10"/>
      <c r="AE554" s="10"/>
      <c r="AF554" s="10"/>
      <c r="AG554" s="10"/>
    </row>
    <row r="555" spans="1:33" ht="14.25" customHeight="1" x14ac:dyDescent="0.25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  <c r="AB555" s="10"/>
      <c r="AC555" s="10"/>
      <c r="AD555" s="10"/>
      <c r="AE555" s="10"/>
      <c r="AF555" s="10"/>
      <c r="AG555" s="10"/>
    </row>
    <row r="556" spans="1:33" ht="14.25" customHeight="1" x14ac:dyDescent="0.25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  <c r="AB556" s="10"/>
      <c r="AC556" s="10"/>
      <c r="AD556" s="10"/>
      <c r="AE556" s="10"/>
      <c r="AF556" s="10"/>
      <c r="AG556" s="10"/>
    </row>
    <row r="557" spans="1:33" ht="14.25" customHeight="1" x14ac:dyDescent="0.25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  <c r="AB557" s="10"/>
      <c r="AC557" s="10"/>
      <c r="AD557" s="10"/>
      <c r="AE557" s="10"/>
      <c r="AF557" s="10"/>
      <c r="AG557" s="10"/>
    </row>
    <row r="558" spans="1:33" ht="14.25" customHeight="1" x14ac:dyDescent="0.25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  <c r="AB558" s="10"/>
      <c r="AC558" s="10"/>
      <c r="AD558" s="10"/>
      <c r="AE558" s="10"/>
      <c r="AF558" s="10"/>
      <c r="AG558" s="10"/>
    </row>
    <row r="559" spans="1:33" ht="14.25" customHeight="1" x14ac:dyDescent="0.25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  <c r="AB559" s="10"/>
      <c r="AC559" s="10"/>
      <c r="AD559" s="10"/>
      <c r="AE559" s="10"/>
      <c r="AF559" s="10"/>
      <c r="AG559" s="10"/>
    </row>
    <row r="560" spans="1:33" ht="14.25" customHeight="1" x14ac:dyDescent="0.25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  <c r="AB560" s="10"/>
      <c r="AC560" s="10"/>
      <c r="AD560" s="10"/>
      <c r="AE560" s="10"/>
      <c r="AF560" s="10"/>
      <c r="AG560" s="10"/>
    </row>
    <row r="561" spans="1:33" ht="14.25" customHeight="1" x14ac:dyDescent="0.25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  <c r="AB561" s="10"/>
      <c r="AC561" s="10"/>
      <c r="AD561" s="10"/>
      <c r="AE561" s="10"/>
      <c r="AF561" s="10"/>
      <c r="AG561" s="10"/>
    </row>
    <row r="562" spans="1:33" ht="14.25" customHeight="1" x14ac:dyDescent="0.25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  <c r="AB562" s="10"/>
      <c r="AC562" s="10"/>
      <c r="AD562" s="10"/>
      <c r="AE562" s="10"/>
      <c r="AF562" s="10"/>
      <c r="AG562" s="10"/>
    </row>
    <row r="563" spans="1:33" ht="14.25" customHeight="1" x14ac:dyDescent="0.25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  <c r="AB563" s="10"/>
      <c r="AC563" s="10"/>
      <c r="AD563" s="10"/>
      <c r="AE563" s="10"/>
      <c r="AF563" s="10"/>
      <c r="AG563" s="10"/>
    </row>
    <row r="564" spans="1:33" ht="14.25" customHeight="1" x14ac:dyDescent="0.25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  <c r="AB564" s="10"/>
      <c r="AC564" s="10"/>
      <c r="AD564" s="10"/>
      <c r="AE564" s="10"/>
      <c r="AF564" s="10"/>
      <c r="AG564" s="10"/>
    </row>
    <row r="565" spans="1:33" ht="14.25" customHeight="1" x14ac:dyDescent="0.25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  <c r="AB565" s="10"/>
      <c r="AC565" s="10"/>
      <c r="AD565" s="10"/>
      <c r="AE565" s="10"/>
      <c r="AF565" s="10"/>
      <c r="AG565" s="10"/>
    </row>
    <row r="566" spans="1:33" ht="14.25" customHeight="1" x14ac:dyDescent="0.25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  <c r="AB566" s="10"/>
      <c r="AC566" s="10"/>
      <c r="AD566" s="10"/>
      <c r="AE566" s="10"/>
      <c r="AF566" s="10"/>
      <c r="AG566" s="10"/>
    </row>
    <row r="567" spans="1:33" ht="14.25" customHeight="1" x14ac:dyDescent="0.25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  <c r="AB567" s="10"/>
      <c r="AC567" s="10"/>
      <c r="AD567" s="10"/>
      <c r="AE567" s="10"/>
      <c r="AF567" s="10"/>
      <c r="AG567" s="10"/>
    </row>
    <row r="568" spans="1:33" ht="14.25" customHeight="1" x14ac:dyDescent="0.25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  <c r="AB568" s="10"/>
      <c r="AC568" s="10"/>
      <c r="AD568" s="10"/>
      <c r="AE568" s="10"/>
      <c r="AF568" s="10"/>
      <c r="AG568" s="10"/>
    </row>
    <row r="569" spans="1:33" ht="14.25" customHeight="1" x14ac:dyDescent="0.25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  <c r="AB569" s="10"/>
      <c r="AC569" s="10"/>
      <c r="AD569" s="10"/>
      <c r="AE569" s="10"/>
      <c r="AF569" s="10"/>
      <c r="AG569" s="10"/>
    </row>
    <row r="570" spans="1:33" ht="14.25" customHeight="1" x14ac:dyDescent="0.25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  <c r="AB570" s="10"/>
      <c r="AC570" s="10"/>
      <c r="AD570" s="10"/>
      <c r="AE570" s="10"/>
      <c r="AF570" s="10"/>
      <c r="AG570" s="10"/>
    </row>
    <row r="571" spans="1:33" ht="14.25" customHeight="1" x14ac:dyDescent="0.25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  <c r="AB571" s="10"/>
      <c r="AC571" s="10"/>
      <c r="AD571" s="10"/>
      <c r="AE571" s="10"/>
      <c r="AF571" s="10"/>
      <c r="AG571" s="10"/>
    </row>
    <row r="572" spans="1:33" ht="14.25" customHeight="1" x14ac:dyDescent="0.25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  <c r="AB572" s="10"/>
      <c r="AC572" s="10"/>
      <c r="AD572" s="10"/>
      <c r="AE572" s="10"/>
      <c r="AF572" s="10"/>
      <c r="AG572" s="10"/>
    </row>
    <row r="573" spans="1:33" ht="14.25" customHeight="1" x14ac:dyDescent="0.25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  <c r="AB573" s="10"/>
      <c r="AC573" s="10"/>
      <c r="AD573" s="10"/>
      <c r="AE573" s="10"/>
      <c r="AF573" s="10"/>
      <c r="AG573" s="10"/>
    </row>
    <row r="574" spans="1:33" ht="14.25" customHeight="1" x14ac:dyDescent="0.25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  <c r="AB574" s="10"/>
      <c r="AC574" s="10"/>
      <c r="AD574" s="10"/>
      <c r="AE574" s="10"/>
      <c r="AF574" s="10"/>
      <c r="AG574" s="10"/>
    </row>
    <row r="575" spans="1:33" ht="14.25" customHeight="1" x14ac:dyDescent="0.25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  <c r="AB575" s="10"/>
      <c r="AC575" s="10"/>
      <c r="AD575" s="10"/>
      <c r="AE575" s="10"/>
      <c r="AF575" s="10"/>
      <c r="AG575" s="10"/>
    </row>
    <row r="576" spans="1:33" ht="14.25" customHeight="1" x14ac:dyDescent="0.25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  <c r="AB576" s="10"/>
      <c r="AC576" s="10"/>
      <c r="AD576" s="10"/>
      <c r="AE576" s="10"/>
      <c r="AF576" s="10"/>
      <c r="AG576" s="10"/>
    </row>
    <row r="577" spans="1:33" ht="14.25" customHeight="1" x14ac:dyDescent="0.25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  <c r="AB577" s="10"/>
      <c r="AC577" s="10"/>
      <c r="AD577" s="10"/>
      <c r="AE577" s="10"/>
      <c r="AF577" s="10"/>
      <c r="AG577" s="10"/>
    </row>
    <row r="578" spans="1:33" ht="14.25" customHeight="1" x14ac:dyDescent="0.25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  <c r="AB578" s="10"/>
      <c r="AC578" s="10"/>
      <c r="AD578" s="10"/>
      <c r="AE578" s="10"/>
      <c r="AF578" s="10"/>
      <c r="AG578" s="10"/>
    </row>
    <row r="579" spans="1:33" ht="14.25" customHeight="1" x14ac:dyDescent="0.25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  <c r="AB579" s="10"/>
      <c r="AC579" s="10"/>
      <c r="AD579" s="10"/>
      <c r="AE579" s="10"/>
      <c r="AF579" s="10"/>
      <c r="AG579" s="10"/>
    </row>
    <row r="580" spans="1:33" ht="14.25" customHeight="1" x14ac:dyDescent="0.25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  <c r="AB580" s="10"/>
      <c r="AC580" s="10"/>
      <c r="AD580" s="10"/>
      <c r="AE580" s="10"/>
      <c r="AF580" s="10"/>
      <c r="AG580" s="10"/>
    </row>
    <row r="581" spans="1:33" ht="14.25" customHeight="1" x14ac:dyDescent="0.25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  <c r="AB581" s="10"/>
      <c r="AC581" s="10"/>
      <c r="AD581" s="10"/>
      <c r="AE581" s="10"/>
      <c r="AF581" s="10"/>
      <c r="AG581" s="10"/>
    </row>
    <row r="582" spans="1:33" ht="14.25" customHeight="1" x14ac:dyDescent="0.25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  <c r="AB582" s="10"/>
      <c r="AC582" s="10"/>
      <c r="AD582" s="10"/>
      <c r="AE582" s="10"/>
      <c r="AF582" s="10"/>
      <c r="AG582" s="10"/>
    </row>
    <row r="583" spans="1:33" ht="14.25" customHeight="1" x14ac:dyDescent="0.25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  <c r="AB583" s="10"/>
      <c r="AC583" s="10"/>
      <c r="AD583" s="10"/>
      <c r="AE583" s="10"/>
      <c r="AF583" s="10"/>
      <c r="AG583" s="10"/>
    </row>
    <row r="584" spans="1:33" ht="14.25" customHeight="1" x14ac:dyDescent="0.25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  <c r="AB584" s="10"/>
      <c r="AC584" s="10"/>
      <c r="AD584" s="10"/>
      <c r="AE584" s="10"/>
      <c r="AF584" s="10"/>
      <c r="AG584" s="10"/>
    </row>
    <row r="585" spans="1:33" ht="14.25" customHeight="1" x14ac:dyDescent="0.25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  <c r="AB585" s="10"/>
      <c r="AC585" s="10"/>
      <c r="AD585" s="10"/>
      <c r="AE585" s="10"/>
      <c r="AF585" s="10"/>
      <c r="AG585" s="10"/>
    </row>
    <row r="586" spans="1:33" ht="14.25" customHeight="1" x14ac:dyDescent="0.25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  <c r="AB586" s="10"/>
      <c r="AC586" s="10"/>
      <c r="AD586" s="10"/>
      <c r="AE586" s="10"/>
      <c r="AF586" s="10"/>
      <c r="AG586" s="10"/>
    </row>
    <row r="587" spans="1:33" ht="14.25" customHeight="1" x14ac:dyDescent="0.25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  <c r="AB587" s="10"/>
      <c r="AC587" s="10"/>
      <c r="AD587" s="10"/>
      <c r="AE587" s="10"/>
      <c r="AF587" s="10"/>
      <c r="AG587" s="10"/>
    </row>
    <row r="588" spans="1:33" ht="14.25" customHeight="1" x14ac:dyDescent="0.25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  <c r="AB588" s="10"/>
      <c r="AC588" s="10"/>
      <c r="AD588" s="10"/>
      <c r="AE588" s="10"/>
      <c r="AF588" s="10"/>
      <c r="AG588" s="10"/>
    </row>
    <row r="589" spans="1:33" ht="14.25" customHeight="1" x14ac:dyDescent="0.25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  <c r="AB589" s="10"/>
      <c r="AC589" s="10"/>
      <c r="AD589" s="10"/>
      <c r="AE589" s="10"/>
      <c r="AF589" s="10"/>
      <c r="AG589" s="10"/>
    </row>
    <row r="590" spans="1:33" ht="14.25" customHeight="1" x14ac:dyDescent="0.25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  <c r="AB590" s="10"/>
      <c r="AC590" s="10"/>
      <c r="AD590" s="10"/>
      <c r="AE590" s="10"/>
      <c r="AF590" s="10"/>
      <c r="AG590" s="10"/>
    </row>
    <row r="591" spans="1:33" ht="14.25" customHeight="1" x14ac:dyDescent="0.25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  <c r="AB591" s="10"/>
      <c r="AC591" s="10"/>
      <c r="AD591" s="10"/>
      <c r="AE591" s="10"/>
      <c r="AF591" s="10"/>
      <c r="AG591" s="10"/>
    </row>
    <row r="592" spans="1:33" ht="14.25" customHeight="1" x14ac:dyDescent="0.25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  <c r="AB592" s="10"/>
      <c r="AC592" s="10"/>
      <c r="AD592" s="10"/>
      <c r="AE592" s="10"/>
      <c r="AF592" s="10"/>
      <c r="AG592" s="10"/>
    </row>
    <row r="593" spans="1:33" ht="14.25" customHeight="1" x14ac:dyDescent="0.25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  <c r="AB593" s="10"/>
      <c r="AC593" s="10"/>
      <c r="AD593" s="10"/>
      <c r="AE593" s="10"/>
      <c r="AF593" s="10"/>
      <c r="AG593" s="10"/>
    </row>
    <row r="594" spans="1:33" ht="14.25" customHeight="1" x14ac:dyDescent="0.25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  <c r="AB594" s="10"/>
      <c r="AC594" s="10"/>
      <c r="AD594" s="10"/>
      <c r="AE594" s="10"/>
      <c r="AF594" s="10"/>
      <c r="AG594" s="10"/>
    </row>
    <row r="595" spans="1:33" ht="14.25" customHeight="1" x14ac:dyDescent="0.25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  <c r="AB595" s="10"/>
      <c r="AC595" s="10"/>
      <c r="AD595" s="10"/>
      <c r="AE595" s="10"/>
      <c r="AF595" s="10"/>
      <c r="AG595" s="10"/>
    </row>
    <row r="596" spans="1:33" ht="14.25" customHeight="1" x14ac:dyDescent="0.25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  <c r="AB596" s="10"/>
      <c r="AC596" s="10"/>
      <c r="AD596" s="10"/>
      <c r="AE596" s="10"/>
      <c r="AF596" s="10"/>
      <c r="AG596" s="10"/>
    </row>
    <row r="597" spans="1:33" ht="14.25" customHeight="1" x14ac:dyDescent="0.25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  <c r="AB597" s="10"/>
      <c r="AC597" s="10"/>
      <c r="AD597" s="10"/>
      <c r="AE597" s="10"/>
      <c r="AF597" s="10"/>
      <c r="AG597" s="10"/>
    </row>
    <row r="598" spans="1:33" ht="14.25" customHeight="1" x14ac:dyDescent="0.25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  <c r="AB598" s="10"/>
      <c r="AC598" s="10"/>
      <c r="AD598" s="10"/>
      <c r="AE598" s="10"/>
      <c r="AF598" s="10"/>
      <c r="AG598" s="10"/>
    </row>
    <row r="599" spans="1:33" ht="14.25" customHeight="1" x14ac:dyDescent="0.25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  <c r="AB599" s="10"/>
      <c r="AC599" s="10"/>
      <c r="AD599" s="10"/>
      <c r="AE599" s="10"/>
      <c r="AF599" s="10"/>
      <c r="AG599" s="10"/>
    </row>
    <row r="600" spans="1:33" ht="14.25" customHeight="1" x14ac:dyDescent="0.25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  <c r="AB600" s="10"/>
      <c r="AC600" s="10"/>
      <c r="AD600" s="10"/>
      <c r="AE600" s="10"/>
      <c r="AF600" s="10"/>
      <c r="AG600" s="10"/>
    </row>
    <row r="601" spans="1:33" ht="14.25" customHeight="1" x14ac:dyDescent="0.25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  <c r="AB601" s="10"/>
      <c r="AC601" s="10"/>
      <c r="AD601" s="10"/>
      <c r="AE601" s="10"/>
      <c r="AF601" s="10"/>
      <c r="AG601" s="10"/>
    </row>
    <row r="602" spans="1:33" ht="14.25" customHeight="1" x14ac:dyDescent="0.25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  <c r="AB602" s="10"/>
      <c r="AC602" s="10"/>
      <c r="AD602" s="10"/>
      <c r="AE602" s="10"/>
      <c r="AF602" s="10"/>
      <c r="AG602" s="10"/>
    </row>
    <row r="603" spans="1:33" ht="14.25" customHeight="1" x14ac:dyDescent="0.25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  <c r="AB603" s="10"/>
      <c r="AC603" s="10"/>
      <c r="AD603" s="10"/>
      <c r="AE603" s="10"/>
      <c r="AF603" s="10"/>
      <c r="AG603" s="10"/>
    </row>
    <row r="604" spans="1:33" ht="14.25" customHeight="1" x14ac:dyDescent="0.25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  <c r="AB604" s="10"/>
      <c r="AC604" s="10"/>
      <c r="AD604" s="10"/>
      <c r="AE604" s="10"/>
      <c r="AF604" s="10"/>
      <c r="AG604" s="10"/>
    </row>
    <row r="605" spans="1:33" ht="14.25" customHeight="1" x14ac:dyDescent="0.25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  <c r="AB605" s="10"/>
      <c r="AC605" s="10"/>
      <c r="AD605" s="10"/>
      <c r="AE605" s="10"/>
      <c r="AF605" s="10"/>
      <c r="AG605" s="10"/>
    </row>
    <row r="606" spans="1:33" ht="14.25" customHeight="1" x14ac:dyDescent="0.25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  <c r="AB606" s="10"/>
      <c r="AC606" s="10"/>
      <c r="AD606" s="10"/>
      <c r="AE606" s="10"/>
      <c r="AF606" s="10"/>
      <c r="AG606" s="10"/>
    </row>
    <row r="607" spans="1:33" ht="14.25" customHeight="1" x14ac:dyDescent="0.25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  <c r="AB607" s="10"/>
      <c r="AC607" s="10"/>
      <c r="AD607" s="10"/>
      <c r="AE607" s="10"/>
      <c r="AF607" s="10"/>
      <c r="AG607" s="10"/>
    </row>
    <row r="608" spans="1:33" ht="14.25" customHeight="1" x14ac:dyDescent="0.25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  <c r="AB608" s="10"/>
      <c r="AC608" s="10"/>
      <c r="AD608" s="10"/>
      <c r="AE608" s="10"/>
      <c r="AF608" s="10"/>
      <c r="AG608" s="10"/>
    </row>
    <row r="609" spans="1:33" ht="14.25" customHeight="1" x14ac:dyDescent="0.25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  <c r="AB609" s="10"/>
      <c r="AC609" s="10"/>
      <c r="AD609" s="10"/>
      <c r="AE609" s="10"/>
      <c r="AF609" s="10"/>
      <c r="AG609" s="10"/>
    </row>
    <row r="610" spans="1:33" ht="14.25" customHeight="1" x14ac:dyDescent="0.25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  <c r="AB610" s="10"/>
      <c r="AC610" s="10"/>
      <c r="AD610" s="10"/>
      <c r="AE610" s="10"/>
      <c r="AF610" s="10"/>
      <c r="AG610" s="10"/>
    </row>
    <row r="611" spans="1:33" ht="14.25" customHeight="1" x14ac:dyDescent="0.25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  <c r="AB611" s="10"/>
      <c r="AC611" s="10"/>
      <c r="AD611" s="10"/>
      <c r="AE611" s="10"/>
      <c r="AF611" s="10"/>
      <c r="AG611" s="10"/>
    </row>
    <row r="612" spans="1:33" ht="14.25" customHeight="1" x14ac:dyDescent="0.25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  <c r="AB612" s="10"/>
      <c r="AC612" s="10"/>
      <c r="AD612" s="10"/>
      <c r="AE612" s="10"/>
      <c r="AF612" s="10"/>
      <c r="AG612" s="10"/>
    </row>
    <row r="613" spans="1:33" ht="14.25" customHeight="1" x14ac:dyDescent="0.25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  <c r="AB613" s="10"/>
      <c r="AC613" s="10"/>
      <c r="AD613" s="10"/>
      <c r="AE613" s="10"/>
      <c r="AF613" s="10"/>
      <c r="AG613" s="10"/>
    </row>
    <row r="614" spans="1:33" ht="14.25" customHeight="1" x14ac:dyDescent="0.25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  <c r="AB614" s="10"/>
      <c r="AC614" s="10"/>
      <c r="AD614" s="10"/>
      <c r="AE614" s="10"/>
      <c r="AF614" s="10"/>
      <c r="AG614" s="10"/>
    </row>
    <row r="615" spans="1:33" ht="14.25" customHeight="1" x14ac:dyDescent="0.25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  <c r="AB615" s="10"/>
      <c r="AC615" s="10"/>
      <c r="AD615" s="10"/>
      <c r="AE615" s="10"/>
      <c r="AF615" s="10"/>
      <c r="AG615" s="10"/>
    </row>
    <row r="616" spans="1:33" ht="14.25" customHeight="1" x14ac:dyDescent="0.25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  <c r="AB616" s="10"/>
      <c r="AC616" s="10"/>
      <c r="AD616" s="10"/>
      <c r="AE616" s="10"/>
      <c r="AF616" s="10"/>
      <c r="AG616" s="10"/>
    </row>
    <row r="617" spans="1:33" ht="14.25" customHeight="1" x14ac:dyDescent="0.25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  <c r="AB617" s="10"/>
      <c r="AC617" s="10"/>
      <c r="AD617" s="10"/>
      <c r="AE617" s="10"/>
      <c r="AF617" s="10"/>
      <c r="AG617" s="10"/>
    </row>
    <row r="618" spans="1:33" ht="14.25" customHeight="1" x14ac:dyDescent="0.25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  <c r="AB618" s="10"/>
      <c r="AC618" s="10"/>
      <c r="AD618" s="10"/>
      <c r="AE618" s="10"/>
      <c r="AF618" s="10"/>
      <c r="AG618" s="10"/>
    </row>
    <row r="619" spans="1:33" ht="14.25" customHeight="1" x14ac:dyDescent="0.25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  <c r="AB619" s="10"/>
      <c r="AC619" s="10"/>
      <c r="AD619" s="10"/>
      <c r="AE619" s="10"/>
      <c r="AF619" s="10"/>
      <c r="AG619" s="10"/>
    </row>
    <row r="620" spans="1:33" ht="14.25" customHeight="1" x14ac:dyDescent="0.25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  <c r="AB620" s="10"/>
      <c r="AC620" s="10"/>
      <c r="AD620" s="10"/>
      <c r="AE620" s="10"/>
      <c r="AF620" s="10"/>
      <c r="AG620" s="10"/>
    </row>
    <row r="621" spans="1:33" ht="14.25" customHeight="1" x14ac:dyDescent="0.25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  <c r="AB621" s="10"/>
      <c r="AC621" s="10"/>
      <c r="AD621" s="10"/>
      <c r="AE621" s="10"/>
      <c r="AF621" s="10"/>
      <c r="AG621" s="10"/>
    </row>
    <row r="622" spans="1:33" ht="14.25" customHeight="1" x14ac:dyDescent="0.25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  <c r="AB622" s="10"/>
      <c r="AC622" s="10"/>
      <c r="AD622" s="10"/>
      <c r="AE622" s="10"/>
      <c r="AF622" s="10"/>
      <c r="AG622" s="10"/>
    </row>
    <row r="623" spans="1:33" ht="14.25" customHeight="1" x14ac:dyDescent="0.25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  <c r="AB623" s="10"/>
      <c r="AC623" s="10"/>
      <c r="AD623" s="10"/>
      <c r="AE623" s="10"/>
      <c r="AF623" s="10"/>
      <c r="AG623" s="10"/>
    </row>
    <row r="624" spans="1:33" ht="14.25" customHeight="1" x14ac:dyDescent="0.25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  <c r="AB624" s="10"/>
      <c r="AC624" s="10"/>
      <c r="AD624" s="10"/>
      <c r="AE624" s="10"/>
      <c r="AF624" s="10"/>
      <c r="AG624" s="10"/>
    </row>
    <row r="625" spans="1:33" ht="14.25" customHeight="1" x14ac:dyDescent="0.25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  <c r="AB625" s="10"/>
      <c r="AC625" s="10"/>
      <c r="AD625" s="10"/>
      <c r="AE625" s="10"/>
      <c r="AF625" s="10"/>
      <c r="AG625" s="10"/>
    </row>
    <row r="626" spans="1:33" ht="14.25" customHeight="1" x14ac:dyDescent="0.25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  <c r="AB626" s="10"/>
      <c r="AC626" s="10"/>
      <c r="AD626" s="10"/>
      <c r="AE626" s="10"/>
      <c r="AF626" s="10"/>
      <c r="AG626" s="10"/>
    </row>
    <row r="627" spans="1:33" ht="14.25" customHeight="1" x14ac:dyDescent="0.25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  <c r="AB627" s="10"/>
      <c r="AC627" s="10"/>
      <c r="AD627" s="10"/>
      <c r="AE627" s="10"/>
      <c r="AF627" s="10"/>
      <c r="AG627" s="10"/>
    </row>
    <row r="628" spans="1:33" ht="14.25" customHeight="1" x14ac:dyDescent="0.25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  <c r="AB628" s="10"/>
      <c r="AC628" s="10"/>
      <c r="AD628" s="10"/>
      <c r="AE628" s="10"/>
      <c r="AF628" s="10"/>
      <c r="AG628" s="10"/>
    </row>
    <row r="629" spans="1:33" ht="14.25" customHeight="1" x14ac:dyDescent="0.25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  <c r="AB629" s="10"/>
      <c r="AC629" s="10"/>
      <c r="AD629" s="10"/>
      <c r="AE629" s="10"/>
      <c r="AF629" s="10"/>
      <c r="AG629" s="10"/>
    </row>
    <row r="630" spans="1:33" ht="14.25" customHeight="1" x14ac:dyDescent="0.25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  <c r="AB630" s="10"/>
      <c r="AC630" s="10"/>
      <c r="AD630" s="10"/>
      <c r="AE630" s="10"/>
      <c r="AF630" s="10"/>
      <c r="AG630" s="10"/>
    </row>
    <row r="631" spans="1:33" ht="14.25" customHeight="1" x14ac:dyDescent="0.25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  <c r="AB631" s="10"/>
      <c r="AC631" s="10"/>
      <c r="AD631" s="10"/>
      <c r="AE631" s="10"/>
      <c r="AF631" s="10"/>
      <c r="AG631" s="10"/>
    </row>
    <row r="632" spans="1:33" ht="14.25" customHeight="1" x14ac:dyDescent="0.25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  <c r="AB632" s="10"/>
      <c r="AC632" s="10"/>
      <c r="AD632" s="10"/>
      <c r="AE632" s="10"/>
      <c r="AF632" s="10"/>
      <c r="AG632" s="10"/>
    </row>
    <row r="633" spans="1:33" ht="14.25" customHeight="1" x14ac:dyDescent="0.25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  <c r="AB633" s="10"/>
      <c r="AC633" s="10"/>
      <c r="AD633" s="10"/>
      <c r="AE633" s="10"/>
      <c r="AF633" s="10"/>
      <c r="AG633" s="10"/>
    </row>
    <row r="634" spans="1:33" ht="14.25" customHeight="1" x14ac:dyDescent="0.25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  <c r="AB634" s="10"/>
      <c r="AC634" s="10"/>
      <c r="AD634" s="10"/>
      <c r="AE634" s="10"/>
      <c r="AF634" s="10"/>
      <c r="AG634" s="10"/>
    </row>
    <row r="635" spans="1:33" ht="14.25" customHeight="1" x14ac:dyDescent="0.25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  <c r="AB635" s="10"/>
      <c r="AC635" s="10"/>
      <c r="AD635" s="10"/>
      <c r="AE635" s="10"/>
      <c r="AF635" s="10"/>
      <c r="AG635" s="10"/>
    </row>
    <row r="636" spans="1:33" ht="14.25" customHeight="1" x14ac:dyDescent="0.25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  <c r="AB636" s="10"/>
      <c r="AC636" s="10"/>
      <c r="AD636" s="10"/>
      <c r="AE636" s="10"/>
      <c r="AF636" s="10"/>
      <c r="AG636" s="10"/>
    </row>
    <row r="637" spans="1:33" ht="14.25" customHeight="1" x14ac:dyDescent="0.25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  <c r="AB637" s="10"/>
      <c r="AC637" s="10"/>
      <c r="AD637" s="10"/>
      <c r="AE637" s="10"/>
      <c r="AF637" s="10"/>
      <c r="AG637" s="10"/>
    </row>
    <row r="638" spans="1:33" ht="14.25" customHeight="1" x14ac:dyDescent="0.25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  <c r="AB638" s="10"/>
      <c r="AC638" s="10"/>
      <c r="AD638" s="10"/>
      <c r="AE638" s="10"/>
      <c r="AF638" s="10"/>
      <c r="AG638" s="10"/>
    </row>
    <row r="639" spans="1:33" ht="14.25" customHeight="1" x14ac:dyDescent="0.25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  <c r="AB639" s="10"/>
      <c r="AC639" s="10"/>
      <c r="AD639" s="10"/>
      <c r="AE639" s="10"/>
      <c r="AF639" s="10"/>
      <c r="AG639" s="10"/>
    </row>
    <row r="640" spans="1:33" ht="14.25" customHeight="1" x14ac:dyDescent="0.25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  <c r="AB640" s="10"/>
      <c r="AC640" s="10"/>
      <c r="AD640" s="10"/>
      <c r="AE640" s="10"/>
      <c r="AF640" s="10"/>
      <c r="AG640" s="10"/>
    </row>
    <row r="641" spans="1:33" ht="14.25" customHeight="1" x14ac:dyDescent="0.25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  <c r="AB641" s="10"/>
      <c r="AC641" s="10"/>
      <c r="AD641" s="10"/>
      <c r="AE641" s="10"/>
      <c r="AF641" s="10"/>
      <c r="AG641" s="10"/>
    </row>
    <row r="642" spans="1:33" ht="14.25" customHeight="1" x14ac:dyDescent="0.25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  <c r="AB642" s="10"/>
      <c r="AC642" s="10"/>
      <c r="AD642" s="10"/>
      <c r="AE642" s="10"/>
      <c r="AF642" s="10"/>
      <c r="AG642" s="10"/>
    </row>
    <row r="643" spans="1:33" ht="14.25" customHeight="1" x14ac:dyDescent="0.25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  <c r="AB643" s="10"/>
      <c r="AC643" s="10"/>
      <c r="AD643" s="10"/>
      <c r="AE643" s="10"/>
      <c r="AF643" s="10"/>
      <c r="AG643" s="10"/>
    </row>
    <row r="644" spans="1:33" ht="14.25" customHeight="1" x14ac:dyDescent="0.25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  <c r="AB644" s="10"/>
      <c r="AC644" s="10"/>
      <c r="AD644" s="10"/>
      <c r="AE644" s="10"/>
      <c r="AF644" s="10"/>
      <c r="AG644" s="10"/>
    </row>
    <row r="645" spans="1:33" ht="14.25" customHeight="1" x14ac:dyDescent="0.25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  <c r="AB645" s="10"/>
      <c r="AC645" s="10"/>
      <c r="AD645" s="10"/>
      <c r="AE645" s="10"/>
      <c r="AF645" s="10"/>
      <c r="AG645" s="10"/>
    </row>
    <row r="646" spans="1:33" ht="14.25" customHeight="1" x14ac:dyDescent="0.25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  <c r="AB646" s="10"/>
      <c r="AC646" s="10"/>
      <c r="AD646" s="10"/>
      <c r="AE646" s="10"/>
      <c r="AF646" s="10"/>
      <c r="AG646" s="10"/>
    </row>
    <row r="647" spans="1:33" ht="14.25" customHeight="1" x14ac:dyDescent="0.25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  <c r="AB647" s="10"/>
      <c r="AC647" s="10"/>
      <c r="AD647" s="10"/>
      <c r="AE647" s="10"/>
      <c r="AF647" s="10"/>
      <c r="AG647" s="10"/>
    </row>
    <row r="648" spans="1:33" ht="14.25" customHeight="1" x14ac:dyDescent="0.25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  <c r="AB648" s="10"/>
      <c r="AC648" s="10"/>
      <c r="AD648" s="10"/>
      <c r="AE648" s="10"/>
      <c r="AF648" s="10"/>
      <c r="AG648" s="10"/>
    </row>
    <row r="649" spans="1:33" ht="14.25" customHeight="1" x14ac:dyDescent="0.25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  <c r="AB649" s="10"/>
      <c r="AC649" s="10"/>
      <c r="AD649" s="10"/>
      <c r="AE649" s="10"/>
      <c r="AF649" s="10"/>
      <c r="AG649" s="10"/>
    </row>
    <row r="650" spans="1:33" ht="14.25" customHeight="1" x14ac:dyDescent="0.25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  <c r="AB650" s="10"/>
      <c r="AC650" s="10"/>
      <c r="AD650" s="10"/>
      <c r="AE650" s="10"/>
      <c r="AF650" s="10"/>
      <c r="AG650" s="10"/>
    </row>
    <row r="651" spans="1:33" ht="14.25" customHeight="1" x14ac:dyDescent="0.25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  <c r="AB651" s="10"/>
      <c r="AC651" s="10"/>
      <c r="AD651" s="10"/>
      <c r="AE651" s="10"/>
      <c r="AF651" s="10"/>
      <c r="AG651" s="10"/>
    </row>
    <row r="652" spans="1:33" ht="14.25" customHeight="1" x14ac:dyDescent="0.25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  <c r="AB652" s="10"/>
      <c r="AC652" s="10"/>
      <c r="AD652" s="10"/>
      <c r="AE652" s="10"/>
      <c r="AF652" s="10"/>
      <c r="AG652" s="10"/>
    </row>
    <row r="653" spans="1:33" ht="14.25" customHeight="1" x14ac:dyDescent="0.25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  <c r="AB653" s="10"/>
      <c r="AC653" s="10"/>
      <c r="AD653" s="10"/>
      <c r="AE653" s="10"/>
      <c r="AF653" s="10"/>
      <c r="AG653" s="10"/>
    </row>
    <row r="654" spans="1:33" ht="14.25" customHeight="1" x14ac:dyDescent="0.25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  <c r="AB654" s="10"/>
      <c r="AC654" s="10"/>
      <c r="AD654" s="10"/>
      <c r="AE654" s="10"/>
      <c r="AF654" s="10"/>
      <c r="AG654" s="10"/>
    </row>
    <row r="655" spans="1:33" ht="14.25" customHeight="1" x14ac:dyDescent="0.25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  <c r="AB655" s="10"/>
      <c r="AC655" s="10"/>
      <c r="AD655" s="10"/>
      <c r="AE655" s="10"/>
      <c r="AF655" s="10"/>
      <c r="AG655" s="10"/>
    </row>
    <row r="656" spans="1:33" ht="14.25" customHeight="1" x14ac:dyDescent="0.25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  <c r="AB656" s="10"/>
      <c r="AC656" s="10"/>
      <c r="AD656" s="10"/>
      <c r="AE656" s="10"/>
      <c r="AF656" s="10"/>
      <c r="AG656" s="10"/>
    </row>
    <row r="657" spans="1:33" ht="14.25" customHeight="1" x14ac:dyDescent="0.25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  <c r="AB657" s="10"/>
      <c r="AC657" s="10"/>
      <c r="AD657" s="10"/>
      <c r="AE657" s="10"/>
      <c r="AF657" s="10"/>
      <c r="AG657" s="10"/>
    </row>
    <row r="658" spans="1:33" ht="14.25" customHeight="1" x14ac:dyDescent="0.25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  <c r="AB658" s="10"/>
      <c r="AC658" s="10"/>
      <c r="AD658" s="10"/>
      <c r="AE658" s="10"/>
      <c r="AF658" s="10"/>
      <c r="AG658" s="10"/>
    </row>
    <row r="659" spans="1:33" ht="14.25" customHeight="1" x14ac:dyDescent="0.25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  <c r="AB659" s="10"/>
      <c r="AC659" s="10"/>
      <c r="AD659" s="10"/>
      <c r="AE659" s="10"/>
      <c r="AF659" s="10"/>
      <c r="AG659" s="10"/>
    </row>
    <row r="660" spans="1:33" ht="14.25" customHeight="1" x14ac:dyDescent="0.25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  <c r="AB660" s="10"/>
      <c r="AC660" s="10"/>
      <c r="AD660" s="10"/>
      <c r="AE660" s="10"/>
      <c r="AF660" s="10"/>
      <c r="AG660" s="10"/>
    </row>
    <row r="661" spans="1:33" ht="14.25" customHeight="1" x14ac:dyDescent="0.25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  <c r="AB661" s="10"/>
      <c r="AC661" s="10"/>
      <c r="AD661" s="10"/>
      <c r="AE661" s="10"/>
      <c r="AF661" s="10"/>
      <c r="AG661" s="10"/>
    </row>
    <row r="662" spans="1:33" ht="14.25" customHeight="1" x14ac:dyDescent="0.25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  <c r="AB662" s="10"/>
      <c r="AC662" s="10"/>
      <c r="AD662" s="10"/>
      <c r="AE662" s="10"/>
      <c r="AF662" s="10"/>
      <c r="AG662" s="10"/>
    </row>
    <row r="663" spans="1:33" ht="14.25" customHeight="1" x14ac:dyDescent="0.25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  <c r="AB663" s="10"/>
      <c r="AC663" s="10"/>
      <c r="AD663" s="10"/>
      <c r="AE663" s="10"/>
      <c r="AF663" s="10"/>
      <c r="AG663" s="10"/>
    </row>
    <row r="664" spans="1:33" ht="14.25" customHeight="1" x14ac:dyDescent="0.25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  <c r="AB664" s="10"/>
      <c r="AC664" s="10"/>
      <c r="AD664" s="10"/>
      <c r="AE664" s="10"/>
      <c r="AF664" s="10"/>
      <c r="AG664" s="10"/>
    </row>
    <row r="665" spans="1:33" ht="14.25" customHeight="1" x14ac:dyDescent="0.25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  <c r="AB665" s="10"/>
      <c r="AC665" s="10"/>
      <c r="AD665" s="10"/>
      <c r="AE665" s="10"/>
      <c r="AF665" s="10"/>
      <c r="AG665" s="10"/>
    </row>
    <row r="666" spans="1:33" ht="14.25" customHeight="1" x14ac:dyDescent="0.25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  <c r="AB666" s="10"/>
      <c r="AC666" s="10"/>
      <c r="AD666" s="10"/>
      <c r="AE666" s="10"/>
      <c r="AF666" s="10"/>
      <c r="AG666" s="10"/>
    </row>
    <row r="667" spans="1:33" ht="14.25" customHeight="1" x14ac:dyDescent="0.25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  <c r="AB667" s="10"/>
      <c r="AC667" s="10"/>
      <c r="AD667" s="10"/>
      <c r="AE667" s="10"/>
      <c r="AF667" s="10"/>
      <c r="AG667" s="10"/>
    </row>
    <row r="668" spans="1:33" ht="14.25" customHeight="1" x14ac:dyDescent="0.25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  <c r="AB668" s="10"/>
      <c r="AC668" s="10"/>
      <c r="AD668" s="10"/>
      <c r="AE668" s="10"/>
      <c r="AF668" s="10"/>
      <c r="AG668" s="10"/>
    </row>
    <row r="669" spans="1:33" ht="14.25" customHeight="1" x14ac:dyDescent="0.25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  <c r="AB669" s="10"/>
      <c r="AC669" s="10"/>
      <c r="AD669" s="10"/>
      <c r="AE669" s="10"/>
      <c r="AF669" s="10"/>
      <c r="AG669" s="10"/>
    </row>
    <row r="670" spans="1:33" ht="14.25" customHeight="1" x14ac:dyDescent="0.25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  <c r="AB670" s="10"/>
      <c r="AC670" s="10"/>
      <c r="AD670" s="10"/>
      <c r="AE670" s="10"/>
      <c r="AF670" s="10"/>
      <c r="AG670" s="10"/>
    </row>
    <row r="671" spans="1:33" ht="14.25" customHeight="1" x14ac:dyDescent="0.25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  <c r="AB671" s="10"/>
      <c r="AC671" s="10"/>
      <c r="AD671" s="10"/>
      <c r="AE671" s="10"/>
      <c r="AF671" s="10"/>
      <c r="AG671" s="10"/>
    </row>
    <row r="672" spans="1:33" ht="14.25" customHeight="1" x14ac:dyDescent="0.25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  <c r="AB672" s="10"/>
      <c r="AC672" s="10"/>
      <c r="AD672" s="10"/>
      <c r="AE672" s="10"/>
      <c r="AF672" s="10"/>
      <c r="AG672" s="10"/>
    </row>
    <row r="673" spans="1:33" ht="14.25" customHeight="1" x14ac:dyDescent="0.25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  <c r="AB673" s="10"/>
      <c r="AC673" s="10"/>
      <c r="AD673" s="10"/>
      <c r="AE673" s="10"/>
      <c r="AF673" s="10"/>
      <c r="AG673" s="10"/>
    </row>
    <row r="674" spans="1:33" ht="14.25" customHeight="1" x14ac:dyDescent="0.25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  <c r="AB674" s="10"/>
      <c r="AC674" s="10"/>
      <c r="AD674" s="10"/>
      <c r="AE674" s="10"/>
      <c r="AF674" s="10"/>
      <c r="AG674" s="10"/>
    </row>
    <row r="675" spans="1:33" ht="14.25" customHeight="1" x14ac:dyDescent="0.25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  <c r="AB675" s="10"/>
      <c r="AC675" s="10"/>
      <c r="AD675" s="10"/>
      <c r="AE675" s="10"/>
      <c r="AF675" s="10"/>
      <c r="AG675" s="10"/>
    </row>
    <row r="676" spans="1:33" ht="14.25" customHeight="1" x14ac:dyDescent="0.25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  <c r="AB676" s="10"/>
      <c r="AC676" s="10"/>
      <c r="AD676" s="10"/>
      <c r="AE676" s="10"/>
      <c r="AF676" s="10"/>
      <c r="AG676" s="10"/>
    </row>
    <row r="677" spans="1:33" ht="14.25" customHeight="1" x14ac:dyDescent="0.25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  <c r="AB677" s="10"/>
      <c r="AC677" s="10"/>
      <c r="AD677" s="10"/>
      <c r="AE677" s="10"/>
      <c r="AF677" s="10"/>
      <c r="AG677" s="10"/>
    </row>
    <row r="678" spans="1:33" ht="14.25" customHeight="1" x14ac:dyDescent="0.25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  <c r="AB678" s="10"/>
      <c r="AC678" s="10"/>
      <c r="AD678" s="10"/>
      <c r="AE678" s="10"/>
      <c r="AF678" s="10"/>
      <c r="AG678" s="10"/>
    </row>
    <row r="679" spans="1:33" ht="14.25" customHeight="1" x14ac:dyDescent="0.25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  <c r="AB679" s="10"/>
      <c r="AC679" s="10"/>
      <c r="AD679" s="10"/>
      <c r="AE679" s="10"/>
      <c r="AF679" s="10"/>
      <c r="AG679" s="10"/>
    </row>
    <row r="680" spans="1:33" ht="14.25" customHeight="1" x14ac:dyDescent="0.25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  <c r="AB680" s="10"/>
      <c r="AC680" s="10"/>
      <c r="AD680" s="10"/>
      <c r="AE680" s="10"/>
      <c r="AF680" s="10"/>
      <c r="AG680" s="10"/>
    </row>
    <row r="681" spans="1:33" ht="14.25" customHeight="1" x14ac:dyDescent="0.25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  <c r="AB681" s="10"/>
      <c r="AC681" s="10"/>
      <c r="AD681" s="10"/>
      <c r="AE681" s="10"/>
      <c r="AF681" s="10"/>
      <c r="AG681" s="10"/>
    </row>
    <row r="682" spans="1:33" ht="14.25" customHeight="1" x14ac:dyDescent="0.25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  <c r="AB682" s="10"/>
      <c r="AC682" s="10"/>
      <c r="AD682" s="10"/>
      <c r="AE682" s="10"/>
      <c r="AF682" s="10"/>
      <c r="AG682" s="10"/>
    </row>
    <row r="683" spans="1:33" ht="14.25" customHeight="1" x14ac:dyDescent="0.25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  <c r="AB683" s="10"/>
      <c r="AC683" s="10"/>
      <c r="AD683" s="10"/>
      <c r="AE683" s="10"/>
      <c r="AF683" s="10"/>
      <c r="AG683" s="10"/>
    </row>
    <row r="684" spans="1:33" ht="14.25" customHeight="1" x14ac:dyDescent="0.25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  <c r="AB684" s="10"/>
      <c r="AC684" s="10"/>
      <c r="AD684" s="10"/>
      <c r="AE684" s="10"/>
      <c r="AF684" s="10"/>
      <c r="AG684" s="10"/>
    </row>
    <row r="685" spans="1:33" ht="14.25" customHeight="1" x14ac:dyDescent="0.25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  <c r="AB685" s="10"/>
      <c r="AC685" s="10"/>
      <c r="AD685" s="10"/>
      <c r="AE685" s="10"/>
      <c r="AF685" s="10"/>
      <c r="AG685" s="10"/>
    </row>
    <row r="686" spans="1:33" ht="14.25" customHeight="1" x14ac:dyDescent="0.25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  <c r="AB686" s="10"/>
      <c r="AC686" s="10"/>
      <c r="AD686" s="10"/>
      <c r="AE686" s="10"/>
      <c r="AF686" s="10"/>
      <c r="AG686" s="10"/>
    </row>
    <row r="687" spans="1:33" ht="14.25" customHeight="1" x14ac:dyDescent="0.25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  <c r="AB687" s="10"/>
      <c r="AC687" s="10"/>
      <c r="AD687" s="10"/>
      <c r="AE687" s="10"/>
      <c r="AF687" s="10"/>
      <c r="AG687" s="10"/>
    </row>
    <row r="688" spans="1:33" ht="14.25" customHeight="1" x14ac:dyDescent="0.25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  <c r="AB688" s="10"/>
      <c r="AC688" s="10"/>
      <c r="AD688" s="10"/>
      <c r="AE688" s="10"/>
      <c r="AF688" s="10"/>
      <c r="AG688" s="10"/>
    </row>
    <row r="689" spans="1:33" ht="14.25" customHeight="1" x14ac:dyDescent="0.25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  <c r="AB689" s="10"/>
      <c r="AC689" s="10"/>
      <c r="AD689" s="10"/>
      <c r="AE689" s="10"/>
      <c r="AF689" s="10"/>
      <c r="AG689" s="10"/>
    </row>
    <row r="690" spans="1:33" ht="14.25" customHeight="1" x14ac:dyDescent="0.25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  <c r="AB690" s="10"/>
      <c r="AC690" s="10"/>
      <c r="AD690" s="10"/>
      <c r="AE690" s="10"/>
      <c r="AF690" s="10"/>
      <c r="AG690" s="10"/>
    </row>
    <row r="691" spans="1:33" ht="14.25" customHeight="1" x14ac:dyDescent="0.25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  <c r="AB691" s="10"/>
      <c r="AC691" s="10"/>
      <c r="AD691" s="10"/>
      <c r="AE691" s="10"/>
      <c r="AF691" s="10"/>
      <c r="AG691" s="10"/>
    </row>
    <row r="692" spans="1:33" ht="14.25" customHeight="1" x14ac:dyDescent="0.25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  <c r="AB692" s="10"/>
      <c r="AC692" s="10"/>
      <c r="AD692" s="10"/>
      <c r="AE692" s="10"/>
      <c r="AF692" s="10"/>
      <c r="AG692" s="10"/>
    </row>
    <row r="693" spans="1:33" ht="14.25" customHeight="1" x14ac:dyDescent="0.25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  <c r="AB693" s="10"/>
      <c r="AC693" s="10"/>
      <c r="AD693" s="10"/>
      <c r="AE693" s="10"/>
      <c r="AF693" s="10"/>
      <c r="AG693" s="10"/>
    </row>
    <row r="694" spans="1:33" ht="14.25" customHeight="1" x14ac:dyDescent="0.25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  <c r="AB694" s="10"/>
      <c r="AC694" s="10"/>
      <c r="AD694" s="10"/>
      <c r="AE694" s="10"/>
      <c r="AF694" s="10"/>
      <c r="AG694" s="10"/>
    </row>
    <row r="695" spans="1:33" ht="14.25" customHeight="1" x14ac:dyDescent="0.25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  <c r="AB695" s="10"/>
      <c r="AC695" s="10"/>
      <c r="AD695" s="10"/>
      <c r="AE695" s="10"/>
      <c r="AF695" s="10"/>
      <c r="AG695" s="10"/>
    </row>
    <row r="696" spans="1:33" ht="14.25" customHeight="1" x14ac:dyDescent="0.25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  <c r="AB696" s="10"/>
      <c r="AC696" s="10"/>
      <c r="AD696" s="10"/>
      <c r="AE696" s="10"/>
      <c r="AF696" s="10"/>
      <c r="AG696" s="10"/>
    </row>
    <row r="697" spans="1:33" ht="14.25" customHeight="1" x14ac:dyDescent="0.25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  <c r="AB697" s="10"/>
      <c r="AC697" s="10"/>
      <c r="AD697" s="10"/>
      <c r="AE697" s="10"/>
      <c r="AF697" s="10"/>
      <c r="AG697" s="10"/>
    </row>
    <row r="698" spans="1:33" ht="14.25" customHeight="1" x14ac:dyDescent="0.25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  <c r="AB698" s="10"/>
      <c r="AC698" s="10"/>
      <c r="AD698" s="10"/>
      <c r="AE698" s="10"/>
      <c r="AF698" s="10"/>
      <c r="AG698" s="10"/>
    </row>
    <row r="699" spans="1:33" ht="14.25" customHeight="1" x14ac:dyDescent="0.25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  <c r="AB699" s="10"/>
      <c r="AC699" s="10"/>
      <c r="AD699" s="10"/>
      <c r="AE699" s="10"/>
      <c r="AF699" s="10"/>
      <c r="AG699" s="10"/>
    </row>
    <row r="700" spans="1:33" ht="14.25" customHeight="1" x14ac:dyDescent="0.25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  <c r="AB700" s="10"/>
      <c r="AC700" s="10"/>
      <c r="AD700" s="10"/>
      <c r="AE700" s="10"/>
      <c r="AF700" s="10"/>
      <c r="AG700" s="10"/>
    </row>
    <row r="701" spans="1:33" ht="14.25" customHeight="1" x14ac:dyDescent="0.25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  <c r="AB701" s="10"/>
      <c r="AC701" s="10"/>
      <c r="AD701" s="10"/>
      <c r="AE701" s="10"/>
      <c r="AF701" s="10"/>
      <c r="AG701" s="10"/>
    </row>
    <row r="702" spans="1:33" ht="14.25" customHeight="1" x14ac:dyDescent="0.25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  <c r="AB702" s="10"/>
      <c r="AC702" s="10"/>
      <c r="AD702" s="10"/>
      <c r="AE702" s="10"/>
      <c r="AF702" s="10"/>
      <c r="AG702" s="10"/>
    </row>
    <row r="703" spans="1:33" ht="14.25" customHeight="1" x14ac:dyDescent="0.25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  <c r="AB703" s="10"/>
      <c r="AC703" s="10"/>
      <c r="AD703" s="10"/>
      <c r="AE703" s="10"/>
      <c r="AF703" s="10"/>
      <c r="AG703" s="10"/>
    </row>
    <row r="704" spans="1:33" ht="14.25" customHeight="1" x14ac:dyDescent="0.25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  <c r="AB704" s="10"/>
      <c r="AC704" s="10"/>
      <c r="AD704" s="10"/>
      <c r="AE704" s="10"/>
      <c r="AF704" s="10"/>
      <c r="AG704" s="10"/>
    </row>
    <row r="705" spans="1:33" ht="14.25" customHeight="1" x14ac:dyDescent="0.25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  <c r="AB705" s="10"/>
      <c r="AC705" s="10"/>
      <c r="AD705" s="10"/>
      <c r="AE705" s="10"/>
      <c r="AF705" s="10"/>
      <c r="AG705" s="10"/>
    </row>
    <row r="706" spans="1:33" ht="14.25" customHeight="1" x14ac:dyDescent="0.25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  <c r="AB706" s="10"/>
      <c r="AC706" s="10"/>
      <c r="AD706" s="10"/>
      <c r="AE706" s="10"/>
      <c r="AF706" s="10"/>
      <c r="AG706" s="10"/>
    </row>
    <row r="707" spans="1:33" ht="14.25" customHeight="1" x14ac:dyDescent="0.25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  <c r="AB707" s="10"/>
      <c r="AC707" s="10"/>
      <c r="AD707" s="10"/>
      <c r="AE707" s="10"/>
      <c r="AF707" s="10"/>
      <c r="AG707" s="10"/>
    </row>
    <row r="708" spans="1:33" ht="14.25" customHeight="1" x14ac:dyDescent="0.25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  <c r="AB708" s="10"/>
      <c r="AC708" s="10"/>
      <c r="AD708" s="10"/>
      <c r="AE708" s="10"/>
      <c r="AF708" s="10"/>
      <c r="AG708" s="10"/>
    </row>
    <row r="709" spans="1:33" ht="14.25" customHeight="1" x14ac:dyDescent="0.25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  <c r="AB709" s="10"/>
      <c r="AC709" s="10"/>
      <c r="AD709" s="10"/>
      <c r="AE709" s="10"/>
      <c r="AF709" s="10"/>
      <c r="AG709" s="10"/>
    </row>
    <row r="710" spans="1:33" ht="14.25" customHeight="1" x14ac:dyDescent="0.25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  <c r="AB710" s="10"/>
      <c r="AC710" s="10"/>
      <c r="AD710" s="10"/>
      <c r="AE710" s="10"/>
      <c r="AF710" s="10"/>
      <c r="AG710" s="10"/>
    </row>
    <row r="711" spans="1:33" ht="14.25" customHeight="1" x14ac:dyDescent="0.25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  <c r="AB711" s="10"/>
      <c r="AC711" s="10"/>
      <c r="AD711" s="10"/>
      <c r="AE711" s="10"/>
      <c r="AF711" s="10"/>
      <c r="AG711" s="10"/>
    </row>
    <row r="712" spans="1:33" ht="14.25" customHeight="1" x14ac:dyDescent="0.25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  <c r="AB712" s="10"/>
      <c r="AC712" s="10"/>
      <c r="AD712" s="10"/>
      <c r="AE712" s="10"/>
      <c r="AF712" s="10"/>
      <c r="AG712" s="10"/>
    </row>
    <row r="713" spans="1:33" ht="14.25" customHeight="1" x14ac:dyDescent="0.25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  <c r="AB713" s="10"/>
      <c r="AC713" s="10"/>
      <c r="AD713" s="10"/>
      <c r="AE713" s="10"/>
      <c r="AF713" s="10"/>
      <c r="AG713" s="10"/>
    </row>
    <row r="714" spans="1:33" ht="14.25" customHeight="1" x14ac:dyDescent="0.25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  <c r="AB714" s="10"/>
      <c r="AC714" s="10"/>
      <c r="AD714" s="10"/>
      <c r="AE714" s="10"/>
      <c r="AF714" s="10"/>
      <c r="AG714" s="10"/>
    </row>
    <row r="715" spans="1:33" ht="14.25" customHeight="1" x14ac:dyDescent="0.25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  <c r="AB715" s="10"/>
      <c r="AC715" s="10"/>
      <c r="AD715" s="10"/>
      <c r="AE715" s="10"/>
      <c r="AF715" s="10"/>
      <c r="AG715" s="10"/>
    </row>
    <row r="716" spans="1:33" ht="14.25" customHeight="1" x14ac:dyDescent="0.25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  <c r="AB716" s="10"/>
      <c r="AC716" s="10"/>
      <c r="AD716" s="10"/>
      <c r="AE716" s="10"/>
      <c r="AF716" s="10"/>
      <c r="AG716" s="10"/>
    </row>
    <row r="717" spans="1:33" ht="14.25" customHeight="1" x14ac:dyDescent="0.25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  <c r="AB717" s="10"/>
      <c r="AC717" s="10"/>
      <c r="AD717" s="10"/>
      <c r="AE717" s="10"/>
      <c r="AF717" s="10"/>
      <c r="AG717" s="10"/>
    </row>
    <row r="718" spans="1:33" ht="14.25" customHeight="1" x14ac:dyDescent="0.25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  <c r="AB718" s="10"/>
      <c r="AC718" s="10"/>
      <c r="AD718" s="10"/>
      <c r="AE718" s="10"/>
      <c r="AF718" s="10"/>
      <c r="AG718" s="10"/>
    </row>
    <row r="719" spans="1:33" ht="14.25" customHeight="1" x14ac:dyDescent="0.25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  <c r="AB719" s="10"/>
      <c r="AC719" s="10"/>
      <c r="AD719" s="10"/>
      <c r="AE719" s="10"/>
      <c r="AF719" s="10"/>
      <c r="AG719" s="10"/>
    </row>
    <row r="720" spans="1:33" ht="14.25" customHeight="1" x14ac:dyDescent="0.25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  <c r="AB720" s="10"/>
      <c r="AC720" s="10"/>
      <c r="AD720" s="10"/>
      <c r="AE720" s="10"/>
      <c r="AF720" s="10"/>
      <c r="AG720" s="10"/>
    </row>
    <row r="721" spans="1:33" ht="14.25" customHeight="1" x14ac:dyDescent="0.25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  <c r="AB721" s="10"/>
      <c r="AC721" s="10"/>
      <c r="AD721" s="10"/>
      <c r="AE721" s="10"/>
      <c r="AF721" s="10"/>
      <c r="AG721" s="10"/>
    </row>
    <row r="722" spans="1:33" ht="14.25" customHeight="1" x14ac:dyDescent="0.25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  <c r="AB722" s="10"/>
      <c r="AC722" s="10"/>
      <c r="AD722" s="10"/>
      <c r="AE722" s="10"/>
      <c r="AF722" s="10"/>
      <c r="AG722" s="10"/>
    </row>
    <row r="723" spans="1:33" ht="14.25" customHeight="1" x14ac:dyDescent="0.25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  <c r="AB723" s="10"/>
      <c r="AC723" s="10"/>
      <c r="AD723" s="10"/>
      <c r="AE723" s="10"/>
      <c r="AF723" s="10"/>
      <c r="AG723" s="10"/>
    </row>
    <row r="724" spans="1:33" ht="14.25" customHeight="1" x14ac:dyDescent="0.25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  <c r="AB724" s="10"/>
      <c r="AC724" s="10"/>
      <c r="AD724" s="10"/>
      <c r="AE724" s="10"/>
      <c r="AF724" s="10"/>
      <c r="AG724" s="10"/>
    </row>
    <row r="725" spans="1:33" ht="14.25" customHeight="1" x14ac:dyDescent="0.25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  <c r="AB725" s="10"/>
      <c r="AC725" s="10"/>
      <c r="AD725" s="10"/>
      <c r="AE725" s="10"/>
      <c r="AF725" s="10"/>
      <c r="AG725" s="10"/>
    </row>
    <row r="726" spans="1:33" ht="14.25" customHeight="1" x14ac:dyDescent="0.25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  <c r="AB726" s="10"/>
      <c r="AC726" s="10"/>
      <c r="AD726" s="10"/>
      <c r="AE726" s="10"/>
      <c r="AF726" s="10"/>
      <c r="AG726" s="10"/>
    </row>
    <row r="727" spans="1:33" ht="14.25" customHeight="1" x14ac:dyDescent="0.25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  <c r="AB727" s="10"/>
      <c r="AC727" s="10"/>
      <c r="AD727" s="10"/>
      <c r="AE727" s="10"/>
      <c r="AF727" s="10"/>
      <c r="AG727" s="10"/>
    </row>
    <row r="728" spans="1:33" ht="14.25" customHeight="1" x14ac:dyDescent="0.25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  <c r="AB728" s="10"/>
      <c r="AC728" s="10"/>
      <c r="AD728" s="10"/>
      <c r="AE728" s="10"/>
      <c r="AF728" s="10"/>
      <c r="AG728" s="10"/>
    </row>
    <row r="729" spans="1:33" ht="14.25" customHeight="1" x14ac:dyDescent="0.25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  <c r="AB729" s="10"/>
      <c r="AC729" s="10"/>
      <c r="AD729" s="10"/>
      <c r="AE729" s="10"/>
      <c r="AF729" s="10"/>
      <c r="AG729" s="10"/>
    </row>
    <row r="730" spans="1:33" ht="14.25" customHeight="1" x14ac:dyDescent="0.25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  <c r="AB730" s="10"/>
      <c r="AC730" s="10"/>
      <c r="AD730" s="10"/>
      <c r="AE730" s="10"/>
      <c r="AF730" s="10"/>
      <c r="AG730" s="10"/>
    </row>
    <row r="731" spans="1:33" ht="14.25" customHeight="1" x14ac:dyDescent="0.25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  <c r="AB731" s="10"/>
      <c r="AC731" s="10"/>
      <c r="AD731" s="10"/>
      <c r="AE731" s="10"/>
      <c r="AF731" s="10"/>
      <c r="AG731" s="10"/>
    </row>
    <row r="732" spans="1:33" ht="14.25" customHeight="1" x14ac:dyDescent="0.25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  <c r="AB732" s="10"/>
      <c r="AC732" s="10"/>
      <c r="AD732" s="10"/>
      <c r="AE732" s="10"/>
      <c r="AF732" s="10"/>
      <c r="AG732" s="10"/>
    </row>
    <row r="733" spans="1:33" ht="14.25" customHeight="1" x14ac:dyDescent="0.25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  <c r="AB733" s="10"/>
      <c r="AC733" s="10"/>
      <c r="AD733" s="10"/>
      <c r="AE733" s="10"/>
      <c r="AF733" s="10"/>
      <c r="AG733" s="10"/>
    </row>
    <row r="734" spans="1:33" ht="14.25" customHeight="1" x14ac:dyDescent="0.25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  <c r="AB734" s="10"/>
      <c r="AC734" s="10"/>
      <c r="AD734" s="10"/>
      <c r="AE734" s="10"/>
      <c r="AF734" s="10"/>
      <c r="AG734" s="10"/>
    </row>
    <row r="735" spans="1:33" ht="14.25" customHeight="1" x14ac:dyDescent="0.25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  <c r="AB735" s="10"/>
      <c r="AC735" s="10"/>
      <c r="AD735" s="10"/>
      <c r="AE735" s="10"/>
      <c r="AF735" s="10"/>
      <c r="AG735" s="10"/>
    </row>
    <row r="736" spans="1:33" ht="14.25" customHeight="1" x14ac:dyDescent="0.25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  <c r="AB736" s="10"/>
      <c r="AC736" s="10"/>
      <c r="AD736" s="10"/>
      <c r="AE736" s="10"/>
      <c r="AF736" s="10"/>
      <c r="AG736" s="10"/>
    </row>
    <row r="737" spans="1:33" ht="14.25" customHeight="1" x14ac:dyDescent="0.25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  <c r="AB737" s="10"/>
      <c r="AC737" s="10"/>
      <c r="AD737" s="10"/>
      <c r="AE737" s="10"/>
      <c r="AF737" s="10"/>
      <c r="AG737" s="10"/>
    </row>
    <row r="738" spans="1:33" ht="14.25" customHeight="1" x14ac:dyDescent="0.25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  <c r="AB738" s="10"/>
      <c r="AC738" s="10"/>
      <c r="AD738" s="10"/>
      <c r="AE738" s="10"/>
      <c r="AF738" s="10"/>
      <c r="AG738" s="10"/>
    </row>
    <row r="739" spans="1:33" ht="14.25" customHeight="1" x14ac:dyDescent="0.25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  <c r="AB739" s="10"/>
      <c r="AC739" s="10"/>
      <c r="AD739" s="10"/>
      <c r="AE739" s="10"/>
      <c r="AF739" s="10"/>
      <c r="AG739" s="10"/>
    </row>
    <row r="740" spans="1:33" ht="14.25" customHeight="1" x14ac:dyDescent="0.25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  <c r="AB740" s="10"/>
      <c r="AC740" s="10"/>
      <c r="AD740" s="10"/>
      <c r="AE740" s="10"/>
      <c r="AF740" s="10"/>
      <c r="AG740" s="10"/>
    </row>
    <row r="741" spans="1:33" ht="14.25" customHeight="1" x14ac:dyDescent="0.25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  <c r="AB741" s="10"/>
      <c r="AC741" s="10"/>
      <c r="AD741" s="10"/>
      <c r="AE741" s="10"/>
      <c r="AF741" s="10"/>
      <c r="AG741" s="10"/>
    </row>
    <row r="742" spans="1:33" ht="14.25" customHeight="1" x14ac:dyDescent="0.25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  <c r="AB742" s="10"/>
      <c r="AC742" s="10"/>
      <c r="AD742" s="10"/>
      <c r="AE742" s="10"/>
      <c r="AF742" s="10"/>
      <c r="AG742" s="10"/>
    </row>
    <row r="743" spans="1:33" ht="14.25" customHeight="1" x14ac:dyDescent="0.25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  <c r="AB743" s="10"/>
      <c r="AC743" s="10"/>
      <c r="AD743" s="10"/>
      <c r="AE743" s="10"/>
      <c r="AF743" s="10"/>
      <c r="AG743" s="10"/>
    </row>
    <row r="744" spans="1:33" ht="14.25" customHeight="1" x14ac:dyDescent="0.25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  <c r="AB744" s="10"/>
      <c r="AC744" s="10"/>
      <c r="AD744" s="10"/>
      <c r="AE744" s="10"/>
      <c r="AF744" s="10"/>
      <c r="AG744" s="10"/>
    </row>
    <row r="745" spans="1:33" ht="14.25" customHeight="1" x14ac:dyDescent="0.25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  <c r="AB745" s="10"/>
      <c r="AC745" s="10"/>
      <c r="AD745" s="10"/>
      <c r="AE745" s="10"/>
      <c r="AF745" s="10"/>
      <c r="AG745" s="10"/>
    </row>
    <row r="746" spans="1:33" ht="14.25" customHeight="1" x14ac:dyDescent="0.25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  <c r="AB746" s="10"/>
      <c r="AC746" s="10"/>
      <c r="AD746" s="10"/>
      <c r="AE746" s="10"/>
      <c r="AF746" s="10"/>
      <c r="AG746" s="10"/>
    </row>
    <row r="747" spans="1:33" ht="14.25" customHeight="1" x14ac:dyDescent="0.25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  <c r="AB747" s="10"/>
      <c r="AC747" s="10"/>
      <c r="AD747" s="10"/>
      <c r="AE747" s="10"/>
      <c r="AF747" s="10"/>
      <c r="AG747" s="10"/>
    </row>
    <row r="748" spans="1:33" ht="14.25" customHeight="1" x14ac:dyDescent="0.25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  <c r="AB748" s="10"/>
      <c r="AC748" s="10"/>
      <c r="AD748" s="10"/>
      <c r="AE748" s="10"/>
      <c r="AF748" s="10"/>
      <c r="AG748" s="10"/>
    </row>
    <row r="749" spans="1:33" ht="14.25" customHeight="1" x14ac:dyDescent="0.25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  <c r="AB749" s="10"/>
      <c r="AC749" s="10"/>
      <c r="AD749" s="10"/>
      <c r="AE749" s="10"/>
      <c r="AF749" s="10"/>
      <c r="AG749" s="10"/>
    </row>
    <row r="750" spans="1:33" ht="14.25" customHeight="1" x14ac:dyDescent="0.25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  <c r="AB750" s="10"/>
      <c r="AC750" s="10"/>
      <c r="AD750" s="10"/>
      <c r="AE750" s="10"/>
      <c r="AF750" s="10"/>
      <c r="AG750" s="10"/>
    </row>
    <row r="751" spans="1:33" ht="14.25" customHeight="1" x14ac:dyDescent="0.25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  <c r="AB751" s="10"/>
      <c r="AC751" s="10"/>
      <c r="AD751" s="10"/>
      <c r="AE751" s="10"/>
      <c r="AF751" s="10"/>
      <c r="AG751" s="10"/>
    </row>
    <row r="752" spans="1:33" ht="14.25" customHeight="1" x14ac:dyDescent="0.25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  <c r="AB752" s="10"/>
      <c r="AC752" s="10"/>
      <c r="AD752" s="10"/>
      <c r="AE752" s="10"/>
      <c r="AF752" s="10"/>
      <c r="AG752" s="10"/>
    </row>
    <row r="753" spans="1:33" ht="14.25" customHeight="1" x14ac:dyDescent="0.25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  <c r="AB753" s="10"/>
      <c r="AC753" s="10"/>
      <c r="AD753" s="10"/>
      <c r="AE753" s="10"/>
      <c r="AF753" s="10"/>
      <c r="AG753" s="10"/>
    </row>
    <row r="754" spans="1:33" ht="14.25" customHeight="1" x14ac:dyDescent="0.25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  <c r="AB754" s="10"/>
      <c r="AC754" s="10"/>
      <c r="AD754" s="10"/>
      <c r="AE754" s="10"/>
      <c r="AF754" s="10"/>
      <c r="AG754" s="10"/>
    </row>
    <row r="755" spans="1:33" ht="14.25" customHeight="1" x14ac:dyDescent="0.25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  <c r="AB755" s="10"/>
      <c r="AC755" s="10"/>
      <c r="AD755" s="10"/>
      <c r="AE755" s="10"/>
      <c r="AF755" s="10"/>
      <c r="AG755" s="10"/>
    </row>
    <row r="756" spans="1:33" ht="14.25" customHeight="1" x14ac:dyDescent="0.25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  <c r="AB756" s="10"/>
      <c r="AC756" s="10"/>
      <c r="AD756" s="10"/>
      <c r="AE756" s="10"/>
      <c r="AF756" s="10"/>
      <c r="AG756" s="10"/>
    </row>
    <row r="757" spans="1:33" ht="14.25" customHeight="1" x14ac:dyDescent="0.25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  <c r="AB757" s="10"/>
      <c r="AC757" s="10"/>
      <c r="AD757" s="10"/>
      <c r="AE757" s="10"/>
      <c r="AF757" s="10"/>
      <c r="AG757" s="10"/>
    </row>
    <row r="758" spans="1:33" ht="14.25" customHeight="1" x14ac:dyDescent="0.25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  <c r="AB758" s="10"/>
      <c r="AC758" s="10"/>
      <c r="AD758" s="10"/>
      <c r="AE758" s="10"/>
      <c r="AF758" s="10"/>
      <c r="AG758" s="10"/>
    </row>
    <row r="759" spans="1:33" ht="14.25" customHeight="1" x14ac:dyDescent="0.25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  <c r="AB759" s="10"/>
      <c r="AC759" s="10"/>
      <c r="AD759" s="10"/>
      <c r="AE759" s="10"/>
      <c r="AF759" s="10"/>
      <c r="AG759" s="10"/>
    </row>
    <row r="760" spans="1:33" ht="14.25" customHeight="1" x14ac:dyDescent="0.25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  <c r="AB760" s="10"/>
      <c r="AC760" s="10"/>
      <c r="AD760" s="10"/>
      <c r="AE760" s="10"/>
      <c r="AF760" s="10"/>
      <c r="AG760" s="10"/>
    </row>
    <row r="761" spans="1:33" ht="14.25" customHeight="1" x14ac:dyDescent="0.25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  <c r="AB761" s="10"/>
      <c r="AC761" s="10"/>
      <c r="AD761" s="10"/>
      <c r="AE761" s="10"/>
      <c r="AF761" s="10"/>
      <c r="AG761" s="10"/>
    </row>
    <row r="762" spans="1:33" ht="14.25" customHeight="1" x14ac:dyDescent="0.25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  <c r="AB762" s="10"/>
      <c r="AC762" s="10"/>
      <c r="AD762" s="10"/>
      <c r="AE762" s="10"/>
      <c r="AF762" s="10"/>
      <c r="AG762" s="10"/>
    </row>
    <row r="763" spans="1:33" ht="14.25" customHeight="1" x14ac:dyDescent="0.25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  <c r="AB763" s="10"/>
      <c r="AC763" s="10"/>
      <c r="AD763" s="10"/>
      <c r="AE763" s="10"/>
      <c r="AF763" s="10"/>
      <c r="AG763" s="10"/>
    </row>
    <row r="764" spans="1:33" ht="14.25" customHeight="1" x14ac:dyDescent="0.25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  <c r="AB764" s="10"/>
      <c r="AC764" s="10"/>
      <c r="AD764" s="10"/>
      <c r="AE764" s="10"/>
      <c r="AF764" s="10"/>
      <c r="AG764" s="10"/>
    </row>
    <row r="765" spans="1:33" ht="14.25" customHeight="1" x14ac:dyDescent="0.25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  <c r="AB765" s="10"/>
      <c r="AC765" s="10"/>
      <c r="AD765" s="10"/>
      <c r="AE765" s="10"/>
      <c r="AF765" s="10"/>
      <c r="AG765" s="10"/>
    </row>
    <row r="766" spans="1:33" ht="14.25" customHeight="1" x14ac:dyDescent="0.25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  <c r="AB766" s="10"/>
      <c r="AC766" s="10"/>
      <c r="AD766" s="10"/>
      <c r="AE766" s="10"/>
      <c r="AF766" s="10"/>
      <c r="AG766" s="10"/>
    </row>
    <row r="767" spans="1:33" ht="14.25" customHeight="1" x14ac:dyDescent="0.25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  <c r="AB767" s="10"/>
      <c r="AC767" s="10"/>
      <c r="AD767" s="10"/>
      <c r="AE767" s="10"/>
      <c r="AF767" s="10"/>
      <c r="AG767" s="10"/>
    </row>
    <row r="768" spans="1:33" ht="14.25" customHeight="1" x14ac:dyDescent="0.25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  <c r="AB768" s="10"/>
      <c r="AC768" s="10"/>
      <c r="AD768" s="10"/>
      <c r="AE768" s="10"/>
      <c r="AF768" s="10"/>
      <c r="AG768" s="10"/>
    </row>
    <row r="769" spans="1:33" ht="14.25" customHeight="1" x14ac:dyDescent="0.25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  <c r="AB769" s="10"/>
      <c r="AC769" s="10"/>
      <c r="AD769" s="10"/>
      <c r="AE769" s="10"/>
      <c r="AF769" s="10"/>
      <c r="AG769" s="10"/>
    </row>
    <row r="770" spans="1:33" ht="14.25" customHeight="1" x14ac:dyDescent="0.25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  <c r="AB770" s="10"/>
      <c r="AC770" s="10"/>
      <c r="AD770" s="10"/>
      <c r="AE770" s="10"/>
      <c r="AF770" s="10"/>
      <c r="AG770" s="10"/>
    </row>
    <row r="771" spans="1:33" ht="14.25" customHeight="1" x14ac:dyDescent="0.25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  <c r="AB771" s="10"/>
      <c r="AC771" s="10"/>
      <c r="AD771" s="10"/>
      <c r="AE771" s="10"/>
      <c r="AF771" s="10"/>
      <c r="AG771" s="10"/>
    </row>
    <row r="772" spans="1:33" ht="14.25" customHeight="1" x14ac:dyDescent="0.25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  <c r="AB772" s="10"/>
      <c r="AC772" s="10"/>
      <c r="AD772" s="10"/>
      <c r="AE772" s="10"/>
      <c r="AF772" s="10"/>
      <c r="AG772" s="10"/>
    </row>
    <row r="773" spans="1:33" ht="14.25" customHeight="1" x14ac:dyDescent="0.25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  <c r="AB773" s="10"/>
      <c r="AC773" s="10"/>
      <c r="AD773" s="10"/>
      <c r="AE773" s="10"/>
      <c r="AF773" s="10"/>
      <c r="AG773" s="10"/>
    </row>
    <row r="774" spans="1:33" ht="14.25" customHeight="1" x14ac:dyDescent="0.25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  <c r="AB774" s="10"/>
      <c r="AC774" s="10"/>
      <c r="AD774" s="10"/>
      <c r="AE774" s="10"/>
      <c r="AF774" s="10"/>
      <c r="AG774" s="10"/>
    </row>
    <row r="775" spans="1:33" ht="14.25" customHeight="1" x14ac:dyDescent="0.25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  <c r="AB775" s="10"/>
      <c r="AC775" s="10"/>
      <c r="AD775" s="10"/>
      <c r="AE775" s="10"/>
      <c r="AF775" s="10"/>
      <c r="AG775" s="10"/>
    </row>
    <row r="776" spans="1:33" ht="14.25" customHeight="1" x14ac:dyDescent="0.25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  <c r="AB776" s="10"/>
      <c r="AC776" s="10"/>
      <c r="AD776" s="10"/>
      <c r="AE776" s="10"/>
      <c r="AF776" s="10"/>
      <c r="AG776" s="10"/>
    </row>
    <row r="777" spans="1:33" ht="14.25" customHeight="1" x14ac:dyDescent="0.25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  <c r="AB777" s="10"/>
      <c r="AC777" s="10"/>
      <c r="AD777" s="10"/>
      <c r="AE777" s="10"/>
      <c r="AF777" s="10"/>
      <c r="AG777" s="10"/>
    </row>
    <row r="778" spans="1:33" ht="14.25" customHeight="1" x14ac:dyDescent="0.25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  <c r="AB778" s="10"/>
      <c r="AC778" s="10"/>
      <c r="AD778" s="10"/>
      <c r="AE778" s="10"/>
      <c r="AF778" s="10"/>
      <c r="AG778" s="10"/>
    </row>
    <row r="779" spans="1:33" ht="14.25" customHeight="1" x14ac:dyDescent="0.25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  <c r="AB779" s="10"/>
      <c r="AC779" s="10"/>
      <c r="AD779" s="10"/>
      <c r="AE779" s="10"/>
      <c r="AF779" s="10"/>
      <c r="AG779" s="10"/>
    </row>
    <row r="780" spans="1:33" ht="14.25" customHeight="1" x14ac:dyDescent="0.25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  <c r="AB780" s="10"/>
      <c r="AC780" s="10"/>
      <c r="AD780" s="10"/>
      <c r="AE780" s="10"/>
      <c r="AF780" s="10"/>
      <c r="AG780" s="10"/>
    </row>
    <row r="781" spans="1:33" ht="14.25" customHeight="1" x14ac:dyDescent="0.25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  <c r="AB781" s="10"/>
      <c r="AC781" s="10"/>
      <c r="AD781" s="10"/>
      <c r="AE781" s="10"/>
      <c r="AF781" s="10"/>
      <c r="AG781" s="10"/>
    </row>
    <row r="782" spans="1:33" ht="14.25" customHeight="1" x14ac:dyDescent="0.25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  <c r="AB782" s="10"/>
      <c r="AC782" s="10"/>
      <c r="AD782" s="10"/>
      <c r="AE782" s="10"/>
      <c r="AF782" s="10"/>
      <c r="AG782" s="10"/>
    </row>
    <row r="783" spans="1:33" ht="14.25" customHeight="1" x14ac:dyDescent="0.25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  <c r="AB783" s="10"/>
      <c r="AC783" s="10"/>
      <c r="AD783" s="10"/>
      <c r="AE783" s="10"/>
      <c r="AF783" s="10"/>
      <c r="AG783" s="10"/>
    </row>
    <row r="784" spans="1:33" ht="14.25" customHeight="1" x14ac:dyDescent="0.25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  <c r="AB784" s="10"/>
      <c r="AC784" s="10"/>
      <c r="AD784" s="10"/>
      <c r="AE784" s="10"/>
      <c r="AF784" s="10"/>
      <c r="AG784" s="10"/>
    </row>
    <row r="785" spans="1:33" ht="14.25" customHeight="1" x14ac:dyDescent="0.25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  <c r="AB785" s="10"/>
      <c r="AC785" s="10"/>
      <c r="AD785" s="10"/>
      <c r="AE785" s="10"/>
      <c r="AF785" s="10"/>
      <c r="AG785" s="10"/>
    </row>
    <row r="786" spans="1:33" ht="14.25" customHeight="1" x14ac:dyDescent="0.25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  <c r="AB786" s="10"/>
      <c r="AC786" s="10"/>
      <c r="AD786" s="10"/>
      <c r="AE786" s="10"/>
      <c r="AF786" s="10"/>
      <c r="AG786" s="10"/>
    </row>
    <row r="787" spans="1:33" ht="14.25" customHeight="1" x14ac:dyDescent="0.25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  <c r="AB787" s="10"/>
      <c r="AC787" s="10"/>
      <c r="AD787" s="10"/>
      <c r="AE787" s="10"/>
      <c r="AF787" s="10"/>
      <c r="AG787" s="10"/>
    </row>
    <row r="788" spans="1:33" ht="14.25" customHeight="1" x14ac:dyDescent="0.25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  <c r="AB788" s="10"/>
      <c r="AC788" s="10"/>
      <c r="AD788" s="10"/>
      <c r="AE788" s="10"/>
      <c r="AF788" s="10"/>
      <c r="AG788" s="10"/>
    </row>
    <row r="789" spans="1:33" ht="14.25" customHeight="1" x14ac:dyDescent="0.25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  <c r="AB789" s="10"/>
      <c r="AC789" s="10"/>
      <c r="AD789" s="10"/>
      <c r="AE789" s="10"/>
      <c r="AF789" s="10"/>
      <c r="AG789" s="10"/>
    </row>
    <row r="790" spans="1:33" ht="14.25" customHeight="1" x14ac:dyDescent="0.25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  <c r="AB790" s="10"/>
      <c r="AC790" s="10"/>
      <c r="AD790" s="10"/>
      <c r="AE790" s="10"/>
      <c r="AF790" s="10"/>
      <c r="AG790" s="10"/>
    </row>
    <row r="791" spans="1:33" ht="14.25" customHeight="1" x14ac:dyDescent="0.25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  <c r="AB791" s="10"/>
      <c r="AC791" s="10"/>
      <c r="AD791" s="10"/>
      <c r="AE791" s="10"/>
      <c r="AF791" s="10"/>
      <c r="AG791" s="10"/>
    </row>
    <row r="792" spans="1:33" ht="14.25" customHeight="1" x14ac:dyDescent="0.25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  <c r="AB792" s="10"/>
      <c r="AC792" s="10"/>
      <c r="AD792" s="10"/>
      <c r="AE792" s="10"/>
      <c r="AF792" s="10"/>
      <c r="AG792" s="10"/>
    </row>
    <row r="793" spans="1:33" ht="14.25" customHeight="1" x14ac:dyDescent="0.25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  <c r="AB793" s="10"/>
      <c r="AC793" s="10"/>
      <c r="AD793" s="10"/>
      <c r="AE793" s="10"/>
      <c r="AF793" s="10"/>
      <c r="AG793" s="10"/>
    </row>
    <row r="794" spans="1:33" ht="14.25" customHeight="1" x14ac:dyDescent="0.25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  <c r="AB794" s="10"/>
      <c r="AC794" s="10"/>
      <c r="AD794" s="10"/>
      <c r="AE794" s="10"/>
      <c r="AF794" s="10"/>
      <c r="AG794" s="10"/>
    </row>
    <row r="795" spans="1:33" ht="14.25" customHeight="1" x14ac:dyDescent="0.25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  <c r="AB795" s="10"/>
      <c r="AC795" s="10"/>
      <c r="AD795" s="10"/>
      <c r="AE795" s="10"/>
      <c r="AF795" s="10"/>
      <c r="AG795" s="10"/>
    </row>
    <row r="796" spans="1:33" ht="14.25" customHeight="1" x14ac:dyDescent="0.25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  <c r="AB796" s="10"/>
      <c r="AC796" s="10"/>
      <c r="AD796" s="10"/>
      <c r="AE796" s="10"/>
      <c r="AF796" s="10"/>
      <c r="AG796" s="10"/>
    </row>
    <row r="797" spans="1:33" ht="14.25" customHeight="1" x14ac:dyDescent="0.25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  <c r="AB797" s="10"/>
      <c r="AC797" s="10"/>
      <c r="AD797" s="10"/>
      <c r="AE797" s="10"/>
      <c r="AF797" s="10"/>
      <c r="AG797" s="10"/>
    </row>
    <row r="798" spans="1:33" ht="14.25" customHeight="1" x14ac:dyDescent="0.25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  <c r="AB798" s="10"/>
      <c r="AC798" s="10"/>
      <c r="AD798" s="10"/>
      <c r="AE798" s="10"/>
      <c r="AF798" s="10"/>
      <c r="AG798" s="10"/>
    </row>
    <row r="799" spans="1:33" ht="14.25" customHeight="1" x14ac:dyDescent="0.25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  <c r="AB799" s="10"/>
      <c r="AC799" s="10"/>
      <c r="AD799" s="10"/>
      <c r="AE799" s="10"/>
      <c r="AF799" s="10"/>
      <c r="AG799" s="10"/>
    </row>
    <row r="800" spans="1:33" ht="14.25" customHeight="1" x14ac:dyDescent="0.25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  <c r="AB800" s="10"/>
      <c r="AC800" s="10"/>
      <c r="AD800" s="10"/>
      <c r="AE800" s="10"/>
      <c r="AF800" s="10"/>
      <c r="AG800" s="10"/>
    </row>
    <row r="801" spans="1:33" ht="14.25" customHeight="1" x14ac:dyDescent="0.25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  <c r="AB801" s="10"/>
      <c r="AC801" s="10"/>
      <c r="AD801" s="10"/>
      <c r="AE801" s="10"/>
      <c r="AF801" s="10"/>
      <c r="AG801" s="10"/>
    </row>
    <row r="802" spans="1:33" ht="14.25" customHeight="1" x14ac:dyDescent="0.25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  <c r="AB802" s="10"/>
      <c r="AC802" s="10"/>
      <c r="AD802" s="10"/>
      <c r="AE802" s="10"/>
      <c r="AF802" s="10"/>
      <c r="AG802" s="10"/>
    </row>
    <row r="803" spans="1:33" ht="14.25" customHeight="1" x14ac:dyDescent="0.25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  <c r="AB803" s="10"/>
      <c r="AC803" s="10"/>
      <c r="AD803" s="10"/>
      <c r="AE803" s="10"/>
      <c r="AF803" s="10"/>
      <c r="AG803" s="10"/>
    </row>
    <row r="804" spans="1:33" ht="14.25" customHeight="1" x14ac:dyDescent="0.25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  <c r="AB804" s="10"/>
      <c r="AC804" s="10"/>
      <c r="AD804" s="10"/>
      <c r="AE804" s="10"/>
      <c r="AF804" s="10"/>
      <c r="AG804" s="10"/>
    </row>
    <row r="805" spans="1:33" ht="14.25" customHeight="1" x14ac:dyDescent="0.25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  <c r="AB805" s="10"/>
      <c r="AC805" s="10"/>
      <c r="AD805" s="10"/>
      <c r="AE805" s="10"/>
      <c r="AF805" s="10"/>
      <c r="AG805" s="10"/>
    </row>
    <row r="806" spans="1:33" ht="14.25" customHeight="1" x14ac:dyDescent="0.25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  <c r="AB806" s="10"/>
      <c r="AC806" s="10"/>
      <c r="AD806" s="10"/>
      <c r="AE806" s="10"/>
      <c r="AF806" s="10"/>
      <c r="AG806" s="10"/>
    </row>
    <row r="807" spans="1:33" ht="14.25" customHeight="1" x14ac:dyDescent="0.25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  <c r="AB807" s="10"/>
      <c r="AC807" s="10"/>
      <c r="AD807" s="10"/>
      <c r="AE807" s="10"/>
      <c r="AF807" s="10"/>
      <c r="AG807" s="10"/>
    </row>
    <row r="808" spans="1:33" ht="14.25" customHeight="1" x14ac:dyDescent="0.25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  <c r="AB808" s="10"/>
      <c r="AC808" s="10"/>
      <c r="AD808" s="10"/>
      <c r="AE808" s="10"/>
      <c r="AF808" s="10"/>
      <c r="AG808" s="10"/>
    </row>
    <row r="809" spans="1:33" ht="14.25" customHeight="1" x14ac:dyDescent="0.25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  <c r="AB809" s="10"/>
      <c r="AC809" s="10"/>
      <c r="AD809" s="10"/>
      <c r="AE809" s="10"/>
      <c r="AF809" s="10"/>
      <c r="AG809" s="10"/>
    </row>
    <row r="810" spans="1:33" ht="14.25" customHeight="1" x14ac:dyDescent="0.25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  <c r="AB810" s="10"/>
      <c r="AC810" s="10"/>
      <c r="AD810" s="10"/>
      <c r="AE810" s="10"/>
      <c r="AF810" s="10"/>
      <c r="AG810" s="10"/>
    </row>
    <row r="811" spans="1:33" ht="14.25" customHeight="1" x14ac:dyDescent="0.25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  <c r="AB811" s="10"/>
      <c r="AC811" s="10"/>
      <c r="AD811" s="10"/>
      <c r="AE811" s="10"/>
      <c r="AF811" s="10"/>
      <c r="AG811" s="10"/>
    </row>
    <row r="812" spans="1:33" ht="14.25" customHeight="1" x14ac:dyDescent="0.25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  <c r="AB812" s="10"/>
      <c r="AC812" s="10"/>
      <c r="AD812" s="10"/>
      <c r="AE812" s="10"/>
      <c r="AF812" s="10"/>
      <c r="AG812" s="10"/>
    </row>
    <row r="813" spans="1:33" ht="14.25" customHeight="1" x14ac:dyDescent="0.25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  <c r="AB813" s="10"/>
      <c r="AC813" s="10"/>
      <c r="AD813" s="10"/>
      <c r="AE813" s="10"/>
      <c r="AF813" s="10"/>
      <c r="AG813" s="10"/>
    </row>
    <row r="814" spans="1:33" ht="14.25" customHeight="1" x14ac:dyDescent="0.25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  <c r="AB814" s="10"/>
      <c r="AC814" s="10"/>
      <c r="AD814" s="10"/>
      <c r="AE814" s="10"/>
      <c r="AF814" s="10"/>
      <c r="AG814" s="10"/>
    </row>
    <row r="815" spans="1:33" ht="14.25" customHeight="1" x14ac:dyDescent="0.25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  <c r="AB815" s="10"/>
      <c r="AC815" s="10"/>
      <c r="AD815" s="10"/>
      <c r="AE815" s="10"/>
      <c r="AF815" s="10"/>
      <c r="AG815" s="10"/>
    </row>
    <row r="816" spans="1:33" ht="14.25" customHeight="1" x14ac:dyDescent="0.25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  <c r="AB816" s="10"/>
      <c r="AC816" s="10"/>
      <c r="AD816" s="10"/>
      <c r="AE816" s="10"/>
      <c r="AF816" s="10"/>
      <c r="AG816" s="10"/>
    </row>
    <row r="817" spans="1:33" ht="14.25" customHeight="1" x14ac:dyDescent="0.25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  <c r="AB817" s="10"/>
      <c r="AC817" s="10"/>
      <c r="AD817" s="10"/>
      <c r="AE817" s="10"/>
      <c r="AF817" s="10"/>
      <c r="AG817" s="10"/>
    </row>
    <row r="818" spans="1:33" ht="14.25" customHeight="1" x14ac:dyDescent="0.25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  <c r="AB818" s="10"/>
      <c r="AC818" s="10"/>
      <c r="AD818" s="10"/>
      <c r="AE818" s="10"/>
      <c r="AF818" s="10"/>
      <c r="AG818" s="10"/>
    </row>
    <row r="819" spans="1:33" ht="14.25" customHeight="1" x14ac:dyDescent="0.25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  <c r="AB819" s="10"/>
      <c r="AC819" s="10"/>
      <c r="AD819" s="10"/>
      <c r="AE819" s="10"/>
      <c r="AF819" s="10"/>
      <c r="AG819" s="10"/>
    </row>
    <row r="820" spans="1:33" ht="14.25" customHeight="1" x14ac:dyDescent="0.25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  <c r="AB820" s="10"/>
      <c r="AC820" s="10"/>
      <c r="AD820" s="10"/>
      <c r="AE820" s="10"/>
      <c r="AF820" s="10"/>
      <c r="AG820" s="10"/>
    </row>
    <row r="821" spans="1:33" ht="14.25" customHeight="1" x14ac:dyDescent="0.25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  <c r="AB821" s="10"/>
      <c r="AC821" s="10"/>
      <c r="AD821" s="10"/>
      <c r="AE821" s="10"/>
      <c r="AF821" s="10"/>
      <c r="AG821" s="10"/>
    </row>
    <row r="822" spans="1:33" ht="14.25" customHeight="1" x14ac:dyDescent="0.25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  <c r="AB822" s="10"/>
      <c r="AC822" s="10"/>
      <c r="AD822" s="10"/>
      <c r="AE822" s="10"/>
      <c r="AF822" s="10"/>
      <c r="AG822" s="10"/>
    </row>
    <row r="823" spans="1:33" ht="14.25" customHeight="1" x14ac:dyDescent="0.25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  <c r="AB823" s="10"/>
      <c r="AC823" s="10"/>
      <c r="AD823" s="10"/>
      <c r="AE823" s="10"/>
      <c r="AF823" s="10"/>
      <c r="AG823" s="10"/>
    </row>
    <row r="824" spans="1:33" ht="14.25" customHeight="1" x14ac:dyDescent="0.25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  <c r="AB824" s="10"/>
      <c r="AC824" s="10"/>
      <c r="AD824" s="10"/>
      <c r="AE824" s="10"/>
      <c r="AF824" s="10"/>
      <c r="AG824" s="10"/>
    </row>
    <row r="825" spans="1:33" ht="14.25" customHeight="1" x14ac:dyDescent="0.25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  <c r="AB825" s="10"/>
      <c r="AC825" s="10"/>
      <c r="AD825" s="10"/>
      <c r="AE825" s="10"/>
      <c r="AF825" s="10"/>
      <c r="AG825" s="10"/>
    </row>
    <row r="826" spans="1:33" ht="14.25" customHeight="1" x14ac:dyDescent="0.25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  <c r="AB826" s="10"/>
      <c r="AC826" s="10"/>
      <c r="AD826" s="10"/>
      <c r="AE826" s="10"/>
      <c r="AF826" s="10"/>
      <c r="AG826" s="10"/>
    </row>
    <row r="827" spans="1:33" ht="14.25" customHeight="1" x14ac:dyDescent="0.25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  <c r="AB827" s="10"/>
      <c r="AC827" s="10"/>
      <c r="AD827" s="10"/>
      <c r="AE827" s="10"/>
      <c r="AF827" s="10"/>
      <c r="AG827" s="10"/>
    </row>
    <row r="828" spans="1:33" ht="14.25" customHeight="1" x14ac:dyDescent="0.25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  <c r="AB828" s="10"/>
      <c r="AC828" s="10"/>
      <c r="AD828" s="10"/>
      <c r="AE828" s="10"/>
      <c r="AF828" s="10"/>
      <c r="AG828" s="10"/>
    </row>
    <row r="829" spans="1:33" ht="14.25" customHeight="1" x14ac:dyDescent="0.25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  <c r="AB829" s="10"/>
      <c r="AC829" s="10"/>
      <c r="AD829" s="10"/>
      <c r="AE829" s="10"/>
      <c r="AF829" s="10"/>
      <c r="AG829" s="10"/>
    </row>
    <row r="830" spans="1:33" ht="14.25" customHeight="1" x14ac:dyDescent="0.25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  <c r="AB830" s="10"/>
      <c r="AC830" s="10"/>
      <c r="AD830" s="10"/>
      <c r="AE830" s="10"/>
      <c r="AF830" s="10"/>
      <c r="AG830" s="10"/>
    </row>
    <row r="831" spans="1:33" ht="14.25" customHeight="1" x14ac:dyDescent="0.25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  <c r="AB831" s="10"/>
      <c r="AC831" s="10"/>
      <c r="AD831" s="10"/>
      <c r="AE831" s="10"/>
      <c r="AF831" s="10"/>
      <c r="AG831" s="10"/>
    </row>
    <row r="832" spans="1:33" ht="14.25" customHeight="1" x14ac:dyDescent="0.25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  <c r="AB832" s="10"/>
      <c r="AC832" s="10"/>
      <c r="AD832" s="10"/>
      <c r="AE832" s="10"/>
      <c r="AF832" s="10"/>
      <c r="AG832" s="10"/>
    </row>
    <row r="833" spans="1:33" ht="14.25" customHeight="1" x14ac:dyDescent="0.25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  <c r="AB833" s="10"/>
      <c r="AC833" s="10"/>
      <c r="AD833" s="10"/>
      <c r="AE833" s="10"/>
      <c r="AF833" s="10"/>
      <c r="AG833" s="10"/>
    </row>
    <row r="834" spans="1:33" ht="14.25" customHeight="1" x14ac:dyDescent="0.25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  <c r="AB834" s="10"/>
      <c r="AC834" s="10"/>
      <c r="AD834" s="10"/>
      <c r="AE834" s="10"/>
      <c r="AF834" s="10"/>
      <c r="AG834" s="10"/>
    </row>
    <row r="835" spans="1:33" ht="14.25" customHeight="1" x14ac:dyDescent="0.25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  <c r="AB835" s="10"/>
      <c r="AC835" s="10"/>
      <c r="AD835" s="10"/>
      <c r="AE835" s="10"/>
      <c r="AF835" s="10"/>
      <c r="AG835" s="10"/>
    </row>
    <row r="836" spans="1:33" ht="14.25" customHeight="1" x14ac:dyDescent="0.25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  <c r="AB836" s="10"/>
      <c r="AC836" s="10"/>
      <c r="AD836" s="10"/>
      <c r="AE836" s="10"/>
      <c r="AF836" s="10"/>
      <c r="AG836" s="10"/>
    </row>
    <row r="837" spans="1:33" ht="14.25" customHeight="1" x14ac:dyDescent="0.25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  <c r="AB837" s="10"/>
      <c r="AC837" s="10"/>
      <c r="AD837" s="10"/>
      <c r="AE837" s="10"/>
      <c r="AF837" s="10"/>
      <c r="AG837" s="10"/>
    </row>
    <row r="838" spans="1:33" ht="14.25" customHeight="1" x14ac:dyDescent="0.25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  <c r="AB838" s="10"/>
      <c r="AC838" s="10"/>
      <c r="AD838" s="10"/>
      <c r="AE838" s="10"/>
      <c r="AF838" s="10"/>
      <c r="AG838" s="10"/>
    </row>
    <row r="839" spans="1:33" ht="14.25" customHeight="1" x14ac:dyDescent="0.25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  <c r="AB839" s="10"/>
      <c r="AC839" s="10"/>
      <c r="AD839" s="10"/>
      <c r="AE839" s="10"/>
      <c r="AF839" s="10"/>
      <c r="AG839" s="10"/>
    </row>
    <row r="840" spans="1:33" ht="14.25" customHeight="1" x14ac:dyDescent="0.25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  <c r="AB840" s="10"/>
      <c r="AC840" s="10"/>
      <c r="AD840" s="10"/>
      <c r="AE840" s="10"/>
      <c r="AF840" s="10"/>
      <c r="AG840" s="10"/>
    </row>
    <row r="841" spans="1:33" ht="14.25" customHeight="1" x14ac:dyDescent="0.25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  <c r="AB841" s="10"/>
      <c r="AC841" s="10"/>
      <c r="AD841" s="10"/>
      <c r="AE841" s="10"/>
      <c r="AF841" s="10"/>
      <c r="AG841" s="10"/>
    </row>
    <row r="842" spans="1:33" ht="14.25" customHeight="1" x14ac:dyDescent="0.25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  <c r="AB842" s="10"/>
      <c r="AC842" s="10"/>
      <c r="AD842" s="10"/>
      <c r="AE842" s="10"/>
      <c r="AF842" s="10"/>
      <c r="AG842" s="10"/>
    </row>
    <row r="843" spans="1:33" ht="14.25" customHeight="1" x14ac:dyDescent="0.25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  <c r="AB843" s="10"/>
      <c r="AC843" s="10"/>
      <c r="AD843" s="10"/>
      <c r="AE843" s="10"/>
      <c r="AF843" s="10"/>
      <c r="AG843" s="10"/>
    </row>
    <row r="844" spans="1:33" ht="14.25" customHeight="1" x14ac:dyDescent="0.25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  <c r="AB844" s="10"/>
      <c r="AC844" s="10"/>
      <c r="AD844" s="10"/>
      <c r="AE844" s="10"/>
      <c r="AF844" s="10"/>
      <c r="AG844" s="10"/>
    </row>
    <row r="845" spans="1:33" ht="14.25" customHeight="1" x14ac:dyDescent="0.25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  <c r="AB845" s="10"/>
      <c r="AC845" s="10"/>
      <c r="AD845" s="10"/>
      <c r="AE845" s="10"/>
      <c r="AF845" s="10"/>
      <c r="AG845" s="10"/>
    </row>
    <row r="846" spans="1:33" ht="14.25" customHeight="1" x14ac:dyDescent="0.25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  <c r="AB846" s="10"/>
      <c r="AC846" s="10"/>
      <c r="AD846" s="10"/>
      <c r="AE846" s="10"/>
      <c r="AF846" s="10"/>
      <c r="AG846" s="10"/>
    </row>
    <row r="847" spans="1:33" ht="14.25" customHeight="1" x14ac:dyDescent="0.25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  <c r="AB847" s="10"/>
      <c r="AC847" s="10"/>
      <c r="AD847" s="10"/>
      <c r="AE847" s="10"/>
      <c r="AF847" s="10"/>
      <c r="AG847" s="10"/>
    </row>
    <row r="848" spans="1:33" ht="14.25" customHeight="1" x14ac:dyDescent="0.25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  <c r="AB848" s="10"/>
      <c r="AC848" s="10"/>
      <c r="AD848" s="10"/>
      <c r="AE848" s="10"/>
      <c r="AF848" s="10"/>
      <c r="AG848" s="10"/>
    </row>
    <row r="849" spans="1:33" ht="14.25" customHeight="1" x14ac:dyDescent="0.25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  <c r="AB849" s="10"/>
      <c r="AC849" s="10"/>
      <c r="AD849" s="10"/>
      <c r="AE849" s="10"/>
      <c r="AF849" s="10"/>
      <c r="AG849" s="10"/>
    </row>
    <row r="850" spans="1:33" ht="14.25" customHeight="1" x14ac:dyDescent="0.25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  <c r="AB850" s="10"/>
      <c r="AC850" s="10"/>
      <c r="AD850" s="10"/>
      <c r="AE850" s="10"/>
      <c r="AF850" s="10"/>
      <c r="AG850" s="10"/>
    </row>
    <row r="851" spans="1:33" ht="14.25" customHeight="1" x14ac:dyDescent="0.25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  <c r="AB851" s="10"/>
      <c r="AC851" s="10"/>
      <c r="AD851" s="10"/>
      <c r="AE851" s="10"/>
      <c r="AF851" s="10"/>
      <c r="AG851" s="10"/>
    </row>
    <row r="852" spans="1:33" ht="14.25" customHeight="1" x14ac:dyDescent="0.25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  <c r="AB852" s="10"/>
      <c r="AC852" s="10"/>
      <c r="AD852" s="10"/>
      <c r="AE852" s="10"/>
      <c r="AF852" s="10"/>
      <c r="AG852" s="10"/>
    </row>
    <row r="853" spans="1:33" ht="14.25" customHeight="1" x14ac:dyDescent="0.25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  <c r="AB853" s="10"/>
      <c r="AC853" s="10"/>
      <c r="AD853" s="10"/>
      <c r="AE853" s="10"/>
      <c r="AF853" s="10"/>
      <c r="AG853" s="10"/>
    </row>
    <row r="854" spans="1:33" ht="14.25" customHeight="1" x14ac:dyDescent="0.25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  <c r="AB854" s="10"/>
      <c r="AC854" s="10"/>
      <c r="AD854" s="10"/>
      <c r="AE854" s="10"/>
      <c r="AF854" s="10"/>
      <c r="AG854" s="10"/>
    </row>
    <row r="855" spans="1:33" ht="14.25" customHeight="1" x14ac:dyDescent="0.25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  <c r="AB855" s="10"/>
      <c r="AC855" s="10"/>
      <c r="AD855" s="10"/>
      <c r="AE855" s="10"/>
      <c r="AF855" s="10"/>
      <c r="AG855" s="10"/>
    </row>
    <row r="856" spans="1:33" ht="14.25" customHeight="1" x14ac:dyDescent="0.25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  <c r="AB856" s="10"/>
      <c r="AC856" s="10"/>
      <c r="AD856" s="10"/>
      <c r="AE856" s="10"/>
      <c r="AF856" s="10"/>
      <c r="AG856" s="10"/>
    </row>
    <row r="857" spans="1:33" ht="14.25" customHeight="1" x14ac:dyDescent="0.25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  <c r="AB857" s="10"/>
      <c r="AC857" s="10"/>
      <c r="AD857" s="10"/>
      <c r="AE857" s="10"/>
      <c r="AF857" s="10"/>
      <c r="AG857" s="10"/>
    </row>
    <row r="858" spans="1:33" ht="14.25" customHeight="1" x14ac:dyDescent="0.25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  <c r="AB858" s="10"/>
      <c r="AC858" s="10"/>
      <c r="AD858" s="10"/>
      <c r="AE858" s="10"/>
      <c r="AF858" s="10"/>
      <c r="AG858" s="10"/>
    </row>
    <row r="859" spans="1:33" ht="14.25" customHeight="1" x14ac:dyDescent="0.25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  <c r="AB859" s="10"/>
      <c r="AC859" s="10"/>
      <c r="AD859" s="10"/>
      <c r="AE859" s="10"/>
      <c r="AF859" s="10"/>
      <c r="AG859" s="10"/>
    </row>
    <row r="860" spans="1:33" ht="14.25" customHeight="1" x14ac:dyDescent="0.25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  <c r="AB860" s="10"/>
      <c r="AC860" s="10"/>
      <c r="AD860" s="10"/>
      <c r="AE860" s="10"/>
      <c r="AF860" s="10"/>
      <c r="AG860" s="10"/>
    </row>
    <row r="861" spans="1:33" ht="14.25" customHeight="1" x14ac:dyDescent="0.25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  <c r="AB861" s="10"/>
      <c r="AC861" s="10"/>
      <c r="AD861" s="10"/>
      <c r="AE861" s="10"/>
      <c r="AF861" s="10"/>
      <c r="AG861" s="10"/>
    </row>
    <row r="862" spans="1:33" ht="14.25" customHeight="1" x14ac:dyDescent="0.25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  <c r="AB862" s="10"/>
      <c r="AC862" s="10"/>
      <c r="AD862" s="10"/>
      <c r="AE862" s="10"/>
      <c r="AF862" s="10"/>
      <c r="AG862" s="10"/>
    </row>
    <row r="863" spans="1:33" ht="14.25" customHeight="1" x14ac:dyDescent="0.25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  <c r="AB863" s="10"/>
      <c r="AC863" s="10"/>
      <c r="AD863" s="10"/>
      <c r="AE863" s="10"/>
      <c r="AF863" s="10"/>
      <c r="AG863" s="10"/>
    </row>
    <row r="864" spans="1:33" ht="14.25" customHeight="1" x14ac:dyDescent="0.25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  <c r="AB864" s="10"/>
      <c r="AC864" s="10"/>
      <c r="AD864" s="10"/>
      <c r="AE864" s="10"/>
      <c r="AF864" s="10"/>
      <c r="AG864" s="10"/>
    </row>
    <row r="865" spans="1:33" ht="14.25" customHeight="1" x14ac:dyDescent="0.25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  <c r="AB865" s="10"/>
      <c r="AC865" s="10"/>
      <c r="AD865" s="10"/>
      <c r="AE865" s="10"/>
      <c r="AF865" s="10"/>
      <c r="AG865" s="10"/>
    </row>
    <row r="866" spans="1:33" ht="14.25" customHeight="1" x14ac:dyDescent="0.25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  <c r="AB866" s="10"/>
      <c r="AC866" s="10"/>
      <c r="AD866" s="10"/>
      <c r="AE866" s="10"/>
      <c r="AF866" s="10"/>
      <c r="AG866" s="10"/>
    </row>
    <row r="867" spans="1:33" ht="14.25" customHeight="1" x14ac:dyDescent="0.25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  <c r="AB867" s="10"/>
      <c r="AC867" s="10"/>
      <c r="AD867" s="10"/>
      <c r="AE867" s="10"/>
      <c r="AF867" s="10"/>
      <c r="AG867" s="10"/>
    </row>
    <row r="868" spans="1:33" ht="14.25" customHeight="1" x14ac:dyDescent="0.25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  <c r="AB868" s="10"/>
      <c r="AC868" s="10"/>
      <c r="AD868" s="10"/>
      <c r="AE868" s="10"/>
      <c r="AF868" s="10"/>
      <c r="AG868" s="10"/>
    </row>
    <row r="869" spans="1:33" ht="14.25" customHeight="1" x14ac:dyDescent="0.25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  <c r="AB869" s="10"/>
      <c r="AC869" s="10"/>
      <c r="AD869" s="10"/>
      <c r="AE869" s="10"/>
      <c r="AF869" s="10"/>
      <c r="AG869" s="10"/>
    </row>
    <row r="870" spans="1:33" ht="14.25" customHeight="1" x14ac:dyDescent="0.25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  <c r="AB870" s="10"/>
      <c r="AC870" s="10"/>
      <c r="AD870" s="10"/>
      <c r="AE870" s="10"/>
      <c r="AF870" s="10"/>
      <c r="AG870" s="10"/>
    </row>
    <row r="871" spans="1:33" ht="14.25" customHeight="1" x14ac:dyDescent="0.25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  <c r="AB871" s="10"/>
      <c r="AC871" s="10"/>
      <c r="AD871" s="10"/>
      <c r="AE871" s="10"/>
      <c r="AF871" s="10"/>
      <c r="AG871" s="10"/>
    </row>
    <row r="872" spans="1:33" ht="14.25" customHeight="1" x14ac:dyDescent="0.25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  <c r="AB872" s="10"/>
      <c r="AC872" s="10"/>
      <c r="AD872" s="10"/>
      <c r="AE872" s="10"/>
      <c r="AF872" s="10"/>
      <c r="AG872" s="10"/>
    </row>
    <row r="873" spans="1:33" ht="14.25" customHeight="1" x14ac:dyDescent="0.25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  <c r="AB873" s="10"/>
      <c r="AC873" s="10"/>
      <c r="AD873" s="10"/>
      <c r="AE873" s="10"/>
      <c r="AF873" s="10"/>
      <c r="AG873" s="10"/>
    </row>
    <row r="874" spans="1:33" ht="14.25" customHeight="1" x14ac:dyDescent="0.25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  <c r="AB874" s="10"/>
      <c r="AC874" s="10"/>
      <c r="AD874" s="10"/>
      <c r="AE874" s="10"/>
      <c r="AF874" s="10"/>
      <c r="AG874" s="10"/>
    </row>
    <row r="875" spans="1:33" ht="14.25" customHeight="1" x14ac:dyDescent="0.25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  <c r="AB875" s="10"/>
      <c r="AC875" s="10"/>
      <c r="AD875" s="10"/>
      <c r="AE875" s="10"/>
      <c r="AF875" s="10"/>
      <c r="AG875" s="10"/>
    </row>
    <row r="876" spans="1:33" ht="14.25" customHeight="1" x14ac:dyDescent="0.25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  <c r="AB876" s="10"/>
      <c r="AC876" s="10"/>
      <c r="AD876" s="10"/>
      <c r="AE876" s="10"/>
      <c r="AF876" s="10"/>
      <c r="AG876" s="10"/>
    </row>
    <row r="877" spans="1:33" ht="14.25" customHeight="1" x14ac:dyDescent="0.25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  <c r="AB877" s="10"/>
      <c r="AC877" s="10"/>
      <c r="AD877" s="10"/>
      <c r="AE877" s="10"/>
      <c r="AF877" s="10"/>
      <c r="AG877" s="10"/>
    </row>
    <row r="878" spans="1:33" ht="14.25" customHeight="1" x14ac:dyDescent="0.25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  <c r="AB878" s="10"/>
      <c r="AC878" s="10"/>
      <c r="AD878" s="10"/>
      <c r="AE878" s="10"/>
      <c r="AF878" s="10"/>
      <c r="AG878" s="10"/>
    </row>
    <row r="879" spans="1:33" ht="14.25" customHeight="1" x14ac:dyDescent="0.25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  <c r="AB879" s="10"/>
      <c r="AC879" s="10"/>
      <c r="AD879" s="10"/>
      <c r="AE879" s="10"/>
      <c r="AF879" s="10"/>
      <c r="AG879" s="10"/>
    </row>
    <row r="880" spans="1:33" ht="14.25" customHeight="1" x14ac:dyDescent="0.25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  <c r="AB880" s="10"/>
      <c r="AC880" s="10"/>
      <c r="AD880" s="10"/>
      <c r="AE880" s="10"/>
      <c r="AF880" s="10"/>
      <c r="AG880" s="10"/>
    </row>
    <row r="881" spans="1:33" ht="14.25" customHeight="1" x14ac:dyDescent="0.25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  <c r="AB881" s="10"/>
      <c r="AC881" s="10"/>
      <c r="AD881" s="10"/>
      <c r="AE881" s="10"/>
      <c r="AF881" s="10"/>
      <c r="AG881" s="10"/>
    </row>
    <row r="882" spans="1:33" ht="14.25" customHeight="1" x14ac:dyDescent="0.25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  <c r="AB882" s="10"/>
      <c r="AC882" s="10"/>
      <c r="AD882" s="10"/>
      <c r="AE882" s="10"/>
      <c r="AF882" s="10"/>
      <c r="AG882" s="10"/>
    </row>
    <row r="883" spans="1:33" ht="14.25" customHeight="1" x14ac:dyDescent="0.25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  <c r="AB883" s="10"/>
      <c r="AC883" s="10"/>
      <c r="AD883" s="10"/>
      <c r="AE883" s="10"/>
      <c r="AF883" s="10"/>
      <c r="AG883" s="10"/>
    </row>
    <row r="884" spans="1:33" ht="14.25" customHeight="1" x14ac:dyDescent="0.25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  <c r="AB884" s="10"/>
      <c r="AC884" s="10"/>
      <c r="AD884" s="10"/>
      <c r="AE884" s="10"/>
      <c r="AF884" s="10"/>
      <c r="AG884" s="10"/>
    </row>
    <row r="885" spans="1:33" ht="14.25" customHeight="1" x14ac:dyDescent="0.25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  <c r="AB885" s="10"/>
      <c r="AC885" s="10"/>
      <c r="AD885" s="10"/>
      <c r="AE885" s="10"/>
      <c r="AF885" s="10"/>
      <c r="AG885" s="10"/>
    </row>
    <row r="886" spans="1:33" ht="14.25" customHeight="1" x14ac:dyDescent="0.25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  <c r="AB886" s="10"/>
      <c r="AC886" s="10"/>
      <c r="AD886" s="10"/>
      <c r="AE886" s="10"/>
      <c r="AF886" s="10"/>
      <c r="AG886" s="10"/>
    </row>
    <row r="887" spans="1:33" ht="14.25" customHeight="1" x14ac:dyDescent="0.25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  <c r="AB887" s="10"/>
      <c r="AC887" s="10"/>
      <c r="AD887" s="10"/>
      <c r="AE887" s="10"/>
      <c r="AF887" s="10"/>
      <c r="AG887" s="10"/>
    </row>
    <row r="888" spans="1:33" ht="14.25" customHeight="1" x14ac:dyDescent="0.25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  <c r="AB888" s="10"/>
      <c r="AC888" s="10"/>
      <c r="AD888" s="10"/>
      <c r="AE888" s="10"/>
      <c r="AF888" s="10"/>
      <c r="AG888" s="10"/>
    </row>
    <row r="889" spans="1:33" ht="14.25" customHeight="1" x14ac:dyDescent="0.25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  <c r="AB889" s="10"/>
      <c r="AC889" s="10"/>
      <c r="AD889" s="10"/>
      <c r="AE889" s="10"/>
      <c r="AF889" s="10"/>
      <c r="AG889" s="10"/>
    </row>
    <row r="890" spans="1:33" ht="14.25" customHeight="1" x14ac:dyDescent="0.25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  <c r="AB890" s="10"/>
      <c r="AC890" s="10"/>
      <c r="AD890" s="10"/>
      <c r="AE890" s="10"/>
      <c r="AF890" s="10"/>
      <c r="AG890" s="10"/>
    </row>
    <row r="891" spans="1:33" ht="14.25" customHeight="1" x14ac:dyDescent="0.25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  <c r="AB891" s="10"/>
      <c r="AC891" s="10"/>
      <c r="AD891" s="10"/>
      <c r="AE891" s="10"/>
      <c r="AF891" s="10"/>
      <c r="AG891" s="10"/>
    </row>
    <row r="892" spans="1:33" ht="14.25" customHeight="1" x14ac:dyDescent="0.25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  <c r="AB892" s="10"/>
      <c r="AC892" s="10"/>
      <c r="AD892" s="10"/>
      <c r="AE892" s="10"/>
      <c r="AF892" s="10"/>
      <c r="AG892" s="10"/>
    </row>
    <row r="893" spans="1:33" ht="14.25" customHeight="1" x14ac:dyDescent="0.25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  <c r="AB893" s="10"/>
      <c r="AC893" s="10"/>
      <c r="AD893" s="10"/>
      <c r="AE893" s="10"/>
      <c r="AF893" s="10"/>
      <c r="AG893" s="10"/>
    </row>
    <row r="894" spans="1:33" ht="14.25" customHeight="1" x14ac:dyDescent="0.25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  <c r="AB894" s="10"/>
      <c r="AC894" s="10"/>
      <c r="AD894" s="10"/>
      <c r="AE894" s="10"/>
      <c r="AF894" s="10"/>
      <c r="AG894" s="10"/>
    </row>
    <row r="895" spans="1:33" ht="14.25" customHeight="1" x14ac:dyDescent="0.25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  <c r="AB895" s="10"/>
      <c r="AC895" s="10"/>
      <c r="AD895" s="10"/>
      <c r="AE895" s="10"/>
      <c r="AF895" s="10"/>
      <c r="AG895" s="10"/>
    </row>
    <row r="896" spans="1:33" ht="14.25" customHeight="1" x14ac:dyDescent="0.25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  <c r="AB896" s="10"/>
      <c r="AC896" s="10"/>
      <c r="AD896" s="10"/>
      <c r="AE896" s="10"/>
      <c r="AF896" s="10"/>
      <c r="AG896" s="10"/>
    </row>
    <row r="897" spans="1:33" ht="14.25" customHeight="1" x14ac:dyDescent="0.25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  <c r="AB897" s="10"/>
      <c r="AC897" s="10"/>
      <c r="AD897" s="10"/>
      <c r="AE897" s="10"/>
      <c r="AF897" s="10"/>
      <c r="AG897" s="10"/>
    </row>
    <row r="898" spans="1:33" ht="14.25" customHeight="1" x14ac:dyDescent="0.25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  <c r="AB898" s="10"/>
      <c r="AC898" s="10"/>
      <c r="AD898" s="10"/>
      <c r="AE898" s="10"/>
      <c r="AF898" s="10"/>
      <c r="AG898" s="10"/>
    </row>
    <row r="899" spans="1:33" ht="14.25" customHeight="1" x14ac:dyDescent="0.25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  <c r="AB899" s="10"/>
      <c r="AC899" s="10"/>
      <c r="AD899" s="10"/>
      <c r="AE899" s="10"/>
      <c r="AF899" s="10"/>
      <c r="AG899" s="10"/>
    </row>
    <row r="900" spans="1:33" ht="14.25" customHeight="1" x14ac:dyDescent="0.25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  <c r="AB900" s="10"/>
      <c r="AC900" s="10"/>
      <c r="AD900" s="10"/>
      <c r="AE900" s="10"/>
      <c r="AF900" s="10"/>
      <c r="AG900" s="10"/>
    </row>
    <row r="901" spans="1:33" ht="14.25" customHeight="1" x14ac:dyDescent="0.25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  <c r="AB901" s="10"/>
      <c r="AC901" s="10"/>
      <c r="AD901" s="10"/>
      <c r="AE901" s="10"/>
      <c r="AF901" s="10"/>
      <c r="AG901" s="10"/>
    </row>
    <row r="902" spans="1:33" ht="14.25" customHeight="1" x14ac:dyDescent="0.25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  <c r="AB902" s="10"/>
      <c r="AC902" s="10"/>
      <c r="AD902" s="10"/>
      <c r="AE902" s="10"/>
      <c r="AF902" s="10"/>
      <c r="AG902" s="10"/>
    </row>
    <row r="903" spans="1:33" ht="14.25" customHeight="1" x14ac:dyDescent="0.25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  <c r="AB903" s="10"/>
      <c r="AC903" s="10"/>
      <c r="AD903" s="10"/>
      <c r="AE903" s="10"/>
      <c r="AF903" s="10"/>
      <c r="AG903" s="10"/>
    </row>
    <row r="904" spans="1:33" ht="14.25" customHeight="1" x14ac:dyDescent="0.25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  <c r="AB904" s="10"/>
      <c r="AC904" s="10"/>
      <c r="AD904" s="10"/>
      <c r="AE904" s="10"/>
      <c r="AF904" s="10"/>
      <c r="AG904" s="10"/>
    </row>
    <row r="905" spans="1:33" ht="14.25" customHeight="1" x14ac:dyDescent="0.25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  <c r="AB905" s="10"/>
      <c r="AC905" s="10"/>
      <c r="AD905" s="10"/>
      <c r="AE905" s="10"/>
      <c r="AF905" s="10"/>
      <c r="AG905" s="10"/>
    </row>
    <row r="906" spans="1:33" ht="14.25" customHeight="1" x14ac:dyDescent="0.25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  <c r="AB906" s="10"/>
      <c r="AC906" s="10"/>
      <c r="AD906" s="10"/>
      <c r="AE906" s="10"/>
      <c r="AF906" s="10"/>
      <c r="AG906" s="10"/>
    </row>
    <row r="907" spans="1:33" ht="14.25" customHeight="1" x14ac:dyDescent="0.25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  <c r="AB907" s="10"/>
      <c r="AC907" s="10"/>
      <c r="AD907" s="10"/>
      <c r="AE907" s="10"/>
      <c r="AF907" s="10"/>
      <c r="AG907" s="10"/>
    </row>
    <row r="908" spans="1:33" ht="14.25" customHeight="1" x14ac:dyDescent="0.25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  <c r="AB908" s="10"/>
      <c r="AC908" s="10"/>
      <c r="AD908" s="10"/>
      <c r="AE908" s="10"/>
      <c r="AF908" s="10"/>
      <c r="AG908" s="10"/>
    </row>
    <row r="909" spans="1:33" ht="14.25" customHeight="1" x14ac:dyDescent="0.25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  <c r="AB909" s="10"/>
      <c r="AC909" s="10"/>
      <c r="AD909" s="10"/>
      <c r="AE909" s="10"/>
      <c r="AF909" s="10"/>
      <c r="AG909" s="10"/>
    </row>
    <row r="910" spans="1:33" ht="14.25" customHeight="1" x14ac:dyDescent="0.25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  <c r="AB910" s="10"/>
      <c r="AC910" s="10"/>
      <c r="AD910" s="10"/>
      <c r="AE910" s="10"/>
      <c r="AF910" s="10"/>
      <c r="AG910" s="10"/>
    </row>
    <row r="911" spans="1:33" ht="14.25" customHeight="1" x14ac:dyDescent="0.25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  <c r="AB911" s="10"/>
      <c r="AC911" s="10"/>
      <c r="AD911" s="10"/>
      <c r="AE911" s="10"/>
      <c r="AF911" s="10"/>
      <c r="AG911" s="10"/>
    </row>
    <row r="912" spans="1:33" ht="14.25" customHeight="1" x14ac:dyDescent="0.25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  <c r="AB912" s="10"/>
      <c r="AC912" s="10"/>
      <c r="AD912" s="10"/>
      <c r="AE912" s="10"/>
      <c r="AF912" s="10"/>
      <c r="AG912" s="10"/>
    </row>
    <row r="913" spans="1:33" ht="14.25" customHeight="1" x14ac:dyDescent="0.25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  <c r="AB913" s="10"/>
      <c r="AC913" s="10"/>
      <c r="AD913" s="10"/>
      <c r="AE913" s="10"/>
      <c r="AF913" s="10"/>
      <c r="AG913" s="10"/>
    </row>
    <row r="914" spans="1:33" ht="14.25" customHeight="1" x14ac:dyDescent="0.25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  <c r="AB914" s="10"/>
      <c r="AC914" s="10"/>
      <c r="AD914" s="10"/>
      <c r="AE914" s="10"/>
      <c r="AF914" s="10"/>
      <c r="AG914" s="10"/>
    </row>
    <row r="915" spans="1:33" ht="14.25" customHeight="1" x14ac:dyDescent="0.25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  <c r="AB915" s="10"/>
      <c r="AC915" s="10"/>
      <c r="AD915" s="10"/>
      <c r="AE915" s="10"/>
      <c r="AF915" s="10"/>
      <c r="AG915" s="10"/>
    </row>
    <row r="916" spans="1:33" ht="14.25" customHeight="1" x14ac:dyDescent="0.25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  <c r="AB916" s="10"/>
      <c r="AC916" s="10"/>
      <c r="AD916" s="10"/>
      <c r="AE916" s="10"/>
      <c r="AF916" s="10"/>
      <c r="AG916" s="10"/>
    </row>
    <row r="917" spans="1:33" ht="14.25" customHeight="1" x14ac:dyDescent="0.25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  <c r="AB917" s="10"/>
      <c r="AC917" s="10"/>
      <c r="AD917" s="10"/>
      <c r="AE917" s="10"/>
      <c r="AF917" s="10"/>
      <c r="AG917" s="10"/>
    </row>
    <row r="918" spans="1:33" ht="14.25" customHeight="1" x14ac:dyDescent="0.25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  <c r="AB918" s="10"/>
      <c r="AC918" s="10"/>
      <c r="AD918" s="10"/>
      <c r="AE918" s="10"/>
      <c r="AF918" s="10"/>
      <c r="AG918" s="10"/>
    </row>
    <row r="919" spans="1:33" ht="14.25" customHeight="1" x14ac:dyDescent="0.25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  <c r="AB919" s="10"/>
      <c r="AC919" s="10"/>
      <c r="AD919" s="10"/>
      <c r="AE919" s="10"/>
      <c r="AF919" s="10"/>
      <c r="AG919" s="10"/>
    </row>
    <row r="920" spans="1:33" ht="14.25" customHeight="1" x14ac:dyDescent="0.25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  <c r="AB920" s="10"/>
      <c r="AC920" s="10"/>
      <c r="AD920" s="10"/>
      <c r="AE920" s="10"/>
      <c r="AF920" s="10"/>
      <c r="AG920" s="10"/>
    </row>
    <row r="921" spans="1:33" ht="14.25" customHeight="1" x14ac:dyDescent="0.25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  <c r="AB921" s="10"/>
      <c r="AC921" s="10"/>
      <c r="AD921" s="10"/>
      <c r="AE921" s="10"/>
      <c r="AF921" s="10"/>
      <c r="AG921" s="10"/>
    </row>
    <row r="922" spans="1:33" ht="14.25" customHeight="1" x14ac:dyDescent="0.25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  <c r="AB922" s="10"/>
      <c r="AC922" s="10"/>
      <c r="AD922" s="10"/>
      <c r="AE922" s="10"/>
      <c r="AF922" s="10"/>
      <c r="AG922" s="10"/>
    </row>
    <row r="923" spans="1:33" ht="14.25" customHeight="1" x14ac:dyDescent="0.25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  <c r="AB923" s="10"/>
      <c r="AC923" s="10"/>
      <c r="AD923" s="10"/>
      <c r="AE923" s="10"/>
      <c r="AF923" s="10"/>
      <c r="AG923" s="10"/>
    </row>
    <row r="924" spans="1:33" ht="14.25" customHeight="1" x14ac:dyDescent="0.25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  <c r="AB924" s="10"/>
      <c r="AC924" s="10"/>
      <c r="AD924" s="10"/>
      <c r="AE924" s="10"/>
      <c r="AF924" s="10"/>
      <c r="AG924" s="10"/>
    </row>
    <row r="925" spans="1:33" ht="14.25" customHeight="1" x14ac:dyDescent="0.25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  <c r="AB925" s="10"/>
      <c r="AC925" s="10"/>
      <c r="AD925" s="10"/>
      <c r="AE925" s="10"/>
      <c r="AF925" s="10"/>
      <c r="AG925" s="10"/>
    </row>
    <row r="926" spans="1:33" ht="14.25" customHeight="1" x14ac:dyDescent="0.25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  <c r="AB926" s="10"/>
      <c r="AC926" s="10"/>
      <c r="AD926" s="10"/>
      <c r="AE926" s="10"/>
      <c r="AF926" s="10"/>
      <c r="AG926" s="10"/>
    </row>
    <row r="927" spans="1:33" ht="14.25" customHeight="1" x14ac:dyDescent="0.25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  <c r="AB927" s="10"/>
      <c r="AC927" s="10"/>
      <c r="AD927" s="10"/>
      <c r="AE927" s="10"/>
      <c r="AF927" s="10"/>
      <c r="AG927" s="10"/>
    </row>
    <row r="928" spans="1:33" ht="14.25" customHeight="1" x14ac:dyDescent="0.25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  <c r="AB928" s="10"/>
      <c r="AC928" s="10"/>
      <c r="AD928" s="10"/>
      <c r="AE928" s="10"/>
      <c r="AF928" s="10"/>
      <c r="AG928" s="10"/>
    </row>
    <row r="929" spans="1:33" ht="14.25" customHeight="1" x14ac:dyDescent="0.25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  <c r="AB929" s="10"/>
      <c r="AC929" s="10"/>
      <c r="AD929" s="10"/>
      <c r="AE929" s="10"/>
      <c r="AF929" s="10"/>
      <c r="AG929" s="10"/>
    </row>
    <row r="930" spans="1:33" ht="14.25" customHeight="1" x14ac:dyDescent="0.25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  <c r="AB930" s="10"/>
      <c r="AC930" s="10"/>
      <c r="AD930" s="10"/>
      <c r="AE930" s="10"/>
      <c r="AF930" s="10"/>
      <c r="AG930" s="10"/>
    </row>
    <row r="931" spans="1:33" ht="14.25" customHeight="1" x14ac:dyDescent="0.25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  <c r="AB931" s="10"/>
      <c r="AC931" s="10"/>
      <c r="AD931" s="10"/>
      <c r="AE931" s="10"/>
      <c r="AF931" s="10"/>
      <c r="AG931" s="10"/>
    </row>
    <row r="932" spans="1:33" ht="14.25" customHeight="1" x14ac:dyDescent="0.25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  <c r="AB932" s="10"/>
      <c r="AC932" s="10"/>
      <c r="AD932" s="10"/>
      <c r="AE932" s="10"/>
      <c r="AF932" s="10"/>
      <c r="AG932" s="10"/>
    </row>
    <row r="933" spans="1:33" ht="14.25" customHeight="1" x14ac:dyDescent="0.25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/>
      <c r="AB933" s="10"/>
      <c r="AC933" s="10"/>
      <c r="AD933" s="10"/>
      <c r="AE933" s="10"/>
      <c r="AF933" s="10"/>
      <c r="AG933" s="10"/>
    </row>
    <row r="934" spans="1:33" ht="14.25" customHeight="1" x14ac:dyDescent="0.25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  <c r="AB934" s="10"/>
      <c r="AC934" s="10"/>
      <c r="AD934" s="10"/>
      <c r="AE934" s="10"/>
      <c r="AF934" s="10"/>
      <c r="AG934" s="10"/>
    </row>
    <row r="935" spans="1:33" ht="14.25" customHeight="1" x14ac:dyDescent="0.25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  <c r="AB935" s="10"/>
      <c r="AC935" s="10"/>
      <c r="AD935" s="10"/>
      <c r="AE935" s="10"/>
      <c r="AF935" s="10"/>
      <c r="AG935" s="10"/>
    </row>
    <row r="936" spans="1:33" ht="14.25" customHeight="1" x14ac:dyDescent="0.25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  <c r="AB936" s="10"/>
      <c r="AC936" s="10"/>
      <c r="AD936" s="10"/>
      <c r="AE936" s="10"/>
      <c r="AF936" s="10"/>
      <c r="AG936" s="10"/>
    </row>
    <row r="937" spans="1:33" ht="14.25" customHeight="1" x14ac:dyDescent="0.25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  <c r="AB937" s="10"/>
      <c r="AC937" s="10"/>
      <c r="AD937" s="10"/>
      <c r="AE937" s="10"/>
      <c r="AF937" s="10"/>
      <c r="AG937" s="10"/>
    </row>
    <row r="938" spans="1:33" ht="14.25" customHeight="1" x14ac:dyDescent="0.25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  <c r="AB938" s="10"/>
      <c r="AC938" s="10"/>
      <c r="AD938" s="10"/>
      <c r="AE938" s="10"/>
      <c r="AF938" s="10"/>
      <c r="AG938" s="10"/>
    </row>
    <row r="939" spans="1:33" ht="14.25" customHeight="1" x14ac:dyDescent="0.25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  <c r="AB939" s="10"/>
      <c r="AC939" s="10"/>
      <c r="AD939" s="10"/>
      <c r="AE939" s="10"/>
      <c r="AF939" s="10"/>
      <c r="AG939" s="10"/>
    </row>
    <row r="940" spans="1:33" ht="14.25" customHeight="1" x14ac:dyDescent="0.25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  <c r="AB940" s="10"/>
      <c r="AC940" s="10"/>
      <c r="AD940" s="10"/>
      <c r="AE940" s="10"/>
      <c r="AF940" s="10"/>
      <c r="AG940" s="10"/>
    </row>
    <row r="941" spans="1:33" ht="14.25" customHeight="1" x14ac:dyDescent="0.25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10"/>
      <c r="AB941" s="10"/>
      <c r="AC941" s="10"/>
      <c r="AD941" s="10"/>
      <c r="AE941" s="10"/>
      <c r="AF941" s="10"/>
      <c r="AG941" s="10"/>
    </row>
    <row r="942" spans="1:33" ht="14.25" customHeight="1" x14ac:dyDescent="0.25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  <c r="AB942" s="10"/>
      <c r="AC942" s="10"/>
      <c r="AD942" s="10"/>
      <c r="AE942" s="10"/>
      <c r="AF942" s="10"/>
      <c r="AG942" s="10"/>
    </row>
    <row r="943" spans="1:33" ht="14.25" customHeight="1" x14ac:dyDescent="0.25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  <c r="AB943" s="10"/>
      <c r="AC943" s="10"/>
      <c r="AD943" s="10"/>
      <c r="AE943" s="10"/>
      <c r="AF943" s="10"/>
      <c r="AG943" s="10"/>
    </row>
    <row r="944" spans="1:33" ht="14.25" customHeight="1" x14ac:dyDescent="0.25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  <c r="AB944" s="10"/>
      <c r="AC944" s="10"/>
      <c r="AD944" s="10"/>
      <c r="AE944" s="10"/>
      <c r="AF944" s="10"/>
      <c r="AG944" s="10"/>
    </row>
    <row r="945" spans="1:33" ht="14.25" customHeight="1" x14ac:dyDescent="0.25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  <c r="AB945" s="10"/>
      <c r="AC945" s="10"/>
      <c r="AD945" s="10"/>
      <c r="AE945" s="10"/>
      <c r="AF945" s="10"/>
      <c r="AG945" s="10"/>
    </row>
    <row r="946" spans="1:33" ht="14.25" customHeight="1" x14ac:dyDescent="0.25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  <c r="AB946" s="10"/>
      <c r="AC946" s="10"/>
      <c r="AD946" s="10"/>
      <c r="AE946" s="10"/>
      <c r="AF946" s="10"/>
      <c r="AG946" s="10"/>
    </row>
    <row r="947" spans="1:33" ht="14.25" customHeight="1" x14ac:dyDescent="0.25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  <c r="AB947" s="10"/>
      <c r="AC947" s="10"/>
      <c r="AD947" s="10"/>
      <c r="AE947" s="10"/>
      <c r="AF947" s="10"/>
      <c r="AG947" s="10"/>
    </row>
    <row r="948" spans="1:33" ht="14.25" customHeight="1" x14ac:dyDescent="0.25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  <c r="AB948" s="10"/>
      <c r="AC948" s="10"/>
      <c r="AD948" s="10"/>
      <c r="AE948" s="10"/>
      <c r="AF948" s="10"/>
      <c r="AG948" s="10"/>
    </row>
    <row r="949" spans="1:33" ht="14.25" customHeight="1" x14ac:dyDescent="0.25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  <c r="AB949" s="10"/>
      <c r="AC949" s="10"/>
      <c r="AD949" s="10"/>
      <c r="AE949" s="10"/>
      <c r="AF949" s="10"/>
      <c r="AG949" s="10"/>
    </row>
    <row r="950" spans="1:33" ht="14.25" customHeight="1" x14ac:dyDescent="0.25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  <c r="AB950" s="10"/>
      <c r="AC950" s="10"/>
      <c r="AD950" s="10"/>
      <c r="AE950" s="10"/>
      <c r="AF950" s="10"/>
      <c r="AG950" s="10"/>
    </row>
    <row r="951" spans="1:33" ht="14.25" customHeight="1" x14ac:dyDescent="0.25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10"/>
      <c r="AB951" s="10"/>
      <c r="AC951" s="10"/>
      <c r="AD951" s="10"/>
      <c r="AE951" s="10"/>
      <c r="AF951" s="10"/>
      <c r="AG951" s="10"/>
    </row>
    <row r="952" spans="1:33" ht="14.25" customHeight="1" x14ac:dyDescent="0.25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  <c r="AA952" s="10"/>
      <c r="AB952" s="10"/>
      <c r="AC952" s="10"/>
      <c r="AD952" s="10"/>
      <c r="AE952" s="10"/>
      <c r="AF952" s="10"/>
      <c r="AG952" s="10"/>
    </row>
    <row r="953" spans="1:33" ht="14.25" customHeight="1" x14ac:dyDescent="0.25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  <c r="AB953" s="10"/>
      <c r="AC953" s="10"/>
      <c r="AD953" s="10"/>
      <c r="AE953" s="10"/>
      <c r="AF953" s="10"/>
      <c r="AG953" s="10"/>
    </row>
    <row r="954" spans="1:33" ht="14.25" customHeight="1" x14ac:dyDescent="0.25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  <c r="AA954" s="10"/>
      <c r="AB954" s="10"/>
      <c r="AC954" s="10"/>
      <c r="AD954" s="10"/>
      <c r="AE954" s="10"/>
      <c r="AF954" s="10"/>
      <c r="AG954" s="10"/>
    </row>
    <row r="955" spans="1:33" ht="14.25" customHeight="1" x14ac:dyDescent="0.25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A955" s="10"/>
      <c r="AB955" s="10"/>
      <c r="AC955" s="10"/>
      <c r="AD955" s="10"/>
      <c r="AE955" s="10"/>
      <c r="AF955" s="10"/>
      <c r="AG955" s="10"/>
    </row>
    <row r="956" spans="1:33" ht="14.25" customHeight="1" x14ac:dyDescent="0.25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10"/>
      <c r="AB956" s="10"/>
      <c r="AC956" s="10"/>
      <c r="AD956" s="10"/>
      <c r="AE956" s="10"/>
      <c r="AF956" s="10"/>
      <c r="AG956" s="10"/>
    </row>
    <row r="957" spans="1:33" ht="14.25" customHeight="1" x14ac:dyDescent="0.25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  <c r="AA957" s="10"/>
      <c r="AB957" s="10"/>
      <c r="AC957" s="10"/>
      <c r="AD957" s="10"/>
      <c r="AE957" s="10"/>
      <c r="AF957" s="10"/>
      <c r="AG957" s="10"/>
    </row>
    <row r="958" spans="1:33" ht="14.25" customHeight="1" x14ac:dyDescent="0.25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  <c r="AA958" s="10"/>
      <c r="AB958" s="10"/>
      <c r="AC958" s="10"/>
      <c r="AD958" s="10"/>
      <c r="AE958" s="10"/>
      <c r="AF958" s="10"/>
      <c r="AG958" s="10"/>
    </row>
    <row r="959" spans="1:33" ht="14.25" customHeight="1" x14ac:dyDescent="0.25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  <c r="AA959" s="10"/>
      <c r="AB959" s="10"/>
      <c r="AC959" s="10"/>
      <c r="AD959" s="10"/>
      <c r="AE959" s="10"/>
      <c r="AF959" s="10"/>
      <c r="AG959" s="10"/>
    </row>
    <row r="960" spans="1:33" ht="14.25" customHeight="1" x14ac:dyDescent="0.25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  <c r="AA960" s="10"/>
      <c r="AB960" s="10"/>
      <c r="AC960" s="10"/>
      <c r="AD960" s="10"/>
      <c r="AE960" s="10"/>
      <c r="AF960" s="10"/>
      <c r="AG960" s="10"/>
    </row>
    <row r="961" spans="1:33" ht="14.25" customHeight="1" x14ac:dyDescent="0.25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  <c r="AA961" s="10"/>
      <c r="AB961" s="10"/>
      <c r="AC961" s="10"/>
      <c r="AD961" s="10"/>
      <c r="AE961" s="10"/>
      <c r="AF961" s="10"/>
      <c r="AG961" s="10"/>
    </row>
    <row r="962" spans="1:33" ht="14.25" customHeight="1" x14ac:dyDescent="0.25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/>
      <c r="AB962" s="10"/>
      <c r="AC962" s="10"/>
      <c r="AD962" s="10"/>
      <c r="AE962" s="10"/>
      <c r="AF962" s="10"/>
      <c r="AG962" s="10"/>
    </row>
    <row r="963" spans="1:33" ht="14.25" customHeight="1" x14ac:dyDescent="0.25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10"/>
      <c r="AB963" s="10"/>
      <c r="AC963" s="10"/>
      <c r="AD963" s="10"/>
      <c r="AE963" s="10"/>
      <c r="AF963" s="10"/>
      <c r="AG963" s="10"/>
    </row>
    <row r="964" spans="1:33" ht="14.25" customHeight="1" x14ac:dyDescent="0.25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  <c r="AA964" s="10"/>
      <c r="AB964" s="10"/>
      <c r="AC964" s="10"/>
      <c r="AD964" s="10"/>
      <c r="AE964" s="10"/>
      <c r="AF964" s="10"/>
      <c r="AG964" s="10"/>
    </row>
    <row r="965" spans="1:33" ht="14.25" customHeight="1" x14ac:dyDescent="0.25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  <c r="AA965" s="10"/>
      <c r="AB965" s="10"/>
      <c r="AC965" s="10"/>
      <c r="AD965" s="10"/>
      <c r="AE965" s="10"/>
      <c r="AF965" s="10"/>
      <c r="AG965" s="10"/>
    </row>
    <row r="966" spans="1:33" ht="14.25" customHeight="1" x14ac:dyDescent="0.25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  <c r="AA966" s="10"/>
      <c r="AB966" s="10"/>
      <c r="AC966" s="10"/>
      <c r="AD966" s="10"/>
      <c r="AE966" s="10"/>
      <c r="AF966" s="10"/>
      <c r="AG966" s="10"/>
    </row>
    <row r="967" spans="1:33" ht="14.25" customHeight="1" x14ac:dyDescent="0.25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10"/>
      <c r="AB967" s="10"/>
      <c r="AC967" s="10"/>
      <c r="AD967" s="10"/>
      <c r="AE967" s="10"/>
      <c r="AF967" s="10"/>
      <c r="AG967" s="10"/>
    </row>
    <row r="968" spans="1:33" ht="14.25" customHeight="1" x14ac:dyDescent="0.25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  <c r="AA968" s="10"/>
      <c r="AB968" s="10"/>
      <c r="AC968" s="10"/>
      <c r="AD968" s="10"/>
      <c r="AE968" s="10"/>
      <c r="AF968" s="10"/>
      <c r="AG968" s="10"/>
    </row>
    <row r="969" spans="1:33" ht="14.25" customHeight="1" x14ac:dyDescent="0.25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  <c r="AA969" s="10"/>
      <c r="AB969" s="10"/>
      <c r="AC969" s="10"/>
      <c r="AD969" s="10"/>
      <c r="AE969" s="10"/>
      <c r="AF969" s="10"/>
      <c r="AG969" s="10"/>
    </row>
    <row r="970" spans="1:33" ht="14.25" customHeight="1" x14ac:dyDescent="0.25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  <c r="AA970" s="10"/>
      <c r="AB970" s="10"/>
      <c r="AC970" s="10"/>
      <c r="AD970" s="10"/>
      <c r="AE970" s="10"/>
      <c r="AF970" s="10"/>
      <c r="AG970" s="10"/>
    </row>
    <row r="971" spans="1:33" ht="14.25" customHeight="1" x14ac:dyDescent="0.25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  <c r="AA971" s="10"/>
      <c r="AB971" s="10"/>
      <c r="AC971" s="10"/>
      <c r="AD971" s="10"/>
      <c r="AE971" s="10"/>
      <c r="AF971" s="10"/>
      <c r="AG971" s="10"/>
    </row>
    <row r="972" spans="1:33" ht="14.25" customHeight="1" x14ac:dyDescent="0.25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  <c r="AA972" s="10"/>
      <c r="AB972" s="10"/>
      <c r="AC972" s="10"/>
      <c r="AD972" s="10"/>
      <c r="AE972" s="10"/>
      <c r="AF972" s="10"/>
      <c r="AG972" s="10"/>
    </row>
    <row r="973" spans="1:33" ht="14.25" customHeight="1" x14ac:dyDescent="0.25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  <c r="AA973" s="10"/>
      <c r="AB973" s="10"/>
      <c r="AC973" s="10"/>
      <c r="AD973" s="10"/>
      <c r="AE973" s="10"/>
      <c r="AF973" s="10"/>
      <c r="AG973" s="10"/>
    </row>
    <row r="974" spans="1:33" ht="14.25" customHeight="1" x14ac:dyDescent="0.25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  <c r="AA974" s="10"/>
      <c r="AB974" s="10"/>
      <c r="AC974" s="10"/>
      <c r="AD974" s="10"/>
      <c r="AE974" s="10"/>
      <c r="AF974" s="10"/>
      <c r="AG974" s="10"/>
    </row>
    <row r="975" spans="1:33" ht="14.25" customHeight="1" x14ac:dyDescent="0.25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  <c r="AA975" s="10"/>
      <c r="AB975" s="10"/>
      <c r="AC975" s="10"/>
      <c r="AD975" s="10"/>
      <c r="AE975" s="10"/>
      <c r="AF975" s="10"/>
      <c r="AG975" s="10"/>
    </row>
    <row r="976" spans="1:33" ht="14.25" customHeight="1" x14ac:dyDescent="0.25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  <c r="AA976" s="10"/>
      <c r="AB976" s="10"/>
      <c r="AC976" s="10"/>
      <c r="AD976" s="10"/>
      <c r="AE976" s="10"/>
      <c r="AF976" s="10"/>
      <c r="AG976" s="10"/>
    </row>
    <row r="977" spans="1:33" ht="14.25" customHeight="1" x14ac:dyDescent="0.25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  <c r="AA977" s="10"/>
      <c r="AB977" s="10"/>
      <c r="AC977" s="10"/>
      <c r="AD977" s="10"/>
      <c r="AE977" s="10"/>
      <c r="AF977" s="10"/>
      <c r="AG977" s="10"/>
    </row>
    <row r="978" spans="1:33" ht="14.25" customHeight="1" x14ac:dyDescent="0.25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  <c r="AA978" s="10"/>
      <c r="AB978" s="10"/>
      <c r="AC978" s="10"/>
      <c r="AD978" s="10"/>
      <c r="AE978" s="10"/>
      <c r="AF978" s="10"/>
      <c r="AG978" s="10"/>
    </row>
    <row r="979" spans="1:33" ht="14.25" customHeight="1" x14ac:dyDescent="0.25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  <c r="AA979" s="10"/>
      <c r="AB979" s="10"/>
      <c r="AC979" s="10"/>
      <c r="AD979" s="10"/>
      <c r="AE979" s="10"/>
      <c r="AF979" s="10"/>
      <c r="AG979" s="10"/>
    </row>
    <row r="980" spans="1:33" ht="14.25" customHeight="1" x14ac:dyDescent="0.25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  <c r="AA980" s="10"/>
      <c r="AB980" s="10"/>
      <c r="AC980" s="10"/>
      <c r="AD980" s="10"/>
      <c r="AE980" s="10"/>
      <c r="AF980" s="10"/>
      <c r="AG980" s="10"/>
    </row>
    <row r="981" spans="1:33" ht="14.25" customHeight="1" x14ac:dyDescent="0.25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  <c r="AA981" s="10"/>
      <c r="AB981" s="10"/>
      <c r="AC981" s="10"/>
      <c r="AD981" s="10"/>
      <c r="AE981" s="10"/>
      <c r="AF981" s="10"/>
      <c r="AG981" s="10"/>
    </row>
    <row r="982" spans="1:33" ht="14.25" customHeight="1" x14ac:dyDescent="0.25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  <c r="AA982" s="10"/>
      <c r="AB982" s="10"/>
      <c r="AC982" s="10"/>
      <c r="AD982" s="10"/>
      <c r="AE982" s="10"/>
      <c r="AF982" s="10"/>
      <c r="AG982" s="10"/>
    </row>
    <row r="983" spans="1:33" ht="14.25" customHeight="1" x14ac:dyDescent="0.25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  <c r="AA983" s="10"/>
      <c r="AB983" s="10"/>
      <c r="AC983" s="10"/>
      <c r="AD983" s="10"/>
      <c r="AE983" s="10"/>
      <c r="AF983" s="10"/>
      <c r="AG983" s="10"/>
    </row>
    <row r="984" spans="1:33" ht="14.25" customHeight="1" x14ac:dyDescent="0.25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  <c r="AA984" s="10"/>
      <c r="AB984" s="10"/>
      <c r="AC984" s="10"/>
      <c r="AD984" s="10"/>
      <c r="AE984" s="10"/>
      <c r="AF984" s="10"/>
      <c r="AG984" s="10"/>
    </row>
    <row r="985" spans="1:33" ht="14.25" customHeight="1" x14ac:dyDescent="0.25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  <c r="AA985" s="10"/>
      <c r="AB985" s="10"/>
      <c r="AC985" s="10"/>
      <c r="AD985" s="10"/>
      <c r="AE985" s="10"/>
      <c r="AF985" s="10"/>
      <c r="AG985" s="10"/>
    </row>
    <row r="986" spans="1:33" ht="14.25" customHeight="1" x14ac:dyDescent="0.25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  <c r="AA986" s="10"/>
      <c r="AB986" s="10"/>
      <c r="AC986" s="10"/>
      <c r="AD986" s="10"/>
      <c r="AE986" s="10"/>
      <c r="AF986" s="10"/>
      <c r="AG986" s="10"/>
    </row>
    <row r="987" spans="1:33" ht="14.25" customHeight="1" x14ac:dyDescent="0.25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  <c r="AA987" s="10"/>
      <c r="AB987" s="10"/>
      <c r="AC987" s="10"/>
      <c r="AD987" s="10"/>
      <c r="AE987" s="10"/>
      <c r="AF987" s="10"/>
      <c r="AG987" s="10"/>
    </row>
    <row r="988" spans="1:33" ht="14.25" customHeight="1" x14ac:dyDescent="0.25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  <c r="AA988" s="10"/>
      <c r="AB988" s="10"/>
      <c r="AC988" s="10"/>
      <c r="AD988" s="10"/>
      <c r="AE988" s="10"/>
      <c r="AF988" s="10"/>
      <c r="AG988" s="10"/>
    </row>
    <row r="989" spans="1:33" ht="14.25" customHeight="1" x14ac:dyDescent="0.25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  <c r="AA989" s="10"/>
      <c r="AB989" s="10"/>
      <c r="AC989" s="10"/>
      <c r="AD989" s="10"/>
      <c r="AE989" s="10"/>
      <c r="AF989" s="10"/>
      <c r="AG989" s="10"/>
    </row>
    <row r="990" spans="1:33" ht="14.25" customHeight="1" x14ac:dyDescent="0.25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  <c r="AA990" s="10"/>
      <c r="AB990" s="10"/>
      <c r="AC990" s="10"/>
      <c r="AD990" s="10"/>
      <c r="AE990" s="10"/>
      <c r="AF990" s="10"/>
      <c r="AG990" s="10"/>
    </row>
    <row r="991" spans="1:33" ht="14.25" customHeight="1" x14ac:dyDescent="0.25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  <c r="AA991" s="10"/>
      <c r="AB991" s="10"/>
      <c r="AC991" s="10"/>
      <c r="AD991" s="10"/>
      <c r="AE991" s="10"/>
      <c r="AF991" s="10"/>
      <c r="AG991" s="10"/>
    </row>
    <row r="992" spans="1:33" ht="14.25" customHeight="1" x14ac:dyDescent="0.25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  <c r="AA992" s="10"/>
      <c r="AB992" s="10"/>
      <c r="AC992" s="10"/>
      <c r="AD992" s="10"/>
      <c r="AE992" s="10"/>
      <c r="AF992" s="10"/>
      <c r="AG992" s="10"/>
    </row>
    <row r="993" spans="1:33" ht="14.25" customHeight="1" x14ac:dyDescent="0.25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  <c r="AA993" s="10"/>
      <c r="AB993" s="10"/>
      <c r="AC993" s="10"/>
      <c r="AD993" s="10"/>
      <c r="AE993" s="10"/>
      <c r="AF993" s="10"/>
      <c r="AG993" s="10"/>
    </row>
    <row r="994" spans="1:33" ht="14.25" customHeight="1" x14ac:dyDescent="0.25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  <c r="AA994" s="10"/>
      <c r="AB994" s="10"/>
      <c r="AC994" s="10"/>
      <c r="AD994" s="10"/>
      <c r="AE994" s="10"/>
      <c r="AF994" s="10"/>
      <c r="AG994" s="10"/>
    </row>
    <row r="995" spans="1:33" ht="14.25" customHeight="1" x14ac:dyDescent="0.25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  <c r="AA995" s="10"/>
      <c r="AB995" s="10"/>
      <c r="AC995" s="10"/>
      <c r="AD995" s="10"/>
      <c r="AE995" s="10"/>
      <c r="AF995" s="10"/>
      <c r="AG995" s="10"/>
    </row>
    <row r="996" spans="1:33" ht="14.25" customHeight="1" x14ac:dyDescent="0.25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  <c r="AA996" s="10"/>
      <c r="AB996" s="10"/>
      <c r="AC996" s="10"/>
      <c r="AD996" s="10"/>
      <c r="AE996" s="10"/>
      <c r="AF996" s="10"/>
      <c r="AG996" s="10"/>
    </row>
    <row r="997" spans="1:33" ht="14.25" customHeight="1" x14ac:dyDescent="0.25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  <c r="AA997" s="10"/>
      <c r="AB997" s="10"/>
      <c r="AC997" s="10"/>
      <c r="AD997" s="10"/>
      <c r="AE997" s="10"/>
      <c r="AF997" s="10"/>
      <c r="AG997" s="10"/>
    </row>
    <row r="998" spans="1:33" ht="14.25" customHeight="1" x14ac:dyDescent="0.25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  <c r="AA998" s="10"/>
      <c r="AB998" s="10"/>
      <c r="AC998" s="10"/>
      <c r="AD998" s="10"/>
      <c r="AE998" s="10"/>
      <c r="AF998" s="10"/>
      <c r="AG998" s="10"/>
    </row>
    <row r="999" spans="1:33" ht="14.25" customHeight="1" x14ac:dyDescent="0.25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  <c r="AA999" s="10"/>
      <c r="AB999" s="10"/>
      <c r="AC999" s="10"/>
      <c r="AD999" s="10"/>
      <c r="AE999" s="10"/>
      <c r="AF999" s="10"/>
      <c r="AG999" s="10"/>
    </row>
    <row r="1000" spans="1:33" ht="14.25" customHeight="1" x14ac:dyDescent="0.25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  <c r="AA1000" s="10"/>
      <c r="AB1000" s="10"/>
      <c r="AC1000" s="10"/>
      <c r="AD1000" s="10"/>
      <c r="AE1000" s="10"/>
      <c r="AF1000" s="10"/>
      <c r="AG1000" s="10"/>
    </row>
  </sheetData>
  <autoFilter ref="A3:V149" xr:uid="{00000000-0001-0000-0100-000000000000}"/>
  <mergeCells count="1">
    <mergeCell ref="A1:P1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Problem Statement</vt:lpstr>
      <vt:lpstr>Logical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Jayshree Tawari</dc:creator>
  <cp:lastModifiedBy>Mallesh Lalseragu</cp:lastModifiedBy>
  <dcterms:created xsi:type="dcterms:W3CDTF">2021-07-08T13:51:18Z</dcterms:created>
  <dcterms:modified xsi:type="dcterms:W3CDTF">2024-08-15T17:08:30Z</dcterms:modified>
</cp:coreProperties>
</file>