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mallikarjuna\Data_Science\excel\"/>
    </mc:Choice>
  </mc:AlternateContent>
  <xr:revisionPtr revIDLastSave="0" documentId="13_ncr:1_{68C8A02E-2DF9-4BDC-B1B7-CB86799FB646}"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<sst xmlns="http://schemas.openxmlformats.org/spreadsheetml/2006/main" count="8046" uniqueCount="47">
  <si>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</si>
  <si>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</si>
  <si>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</si>
  <si>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</si>
  <si>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</si>
  <si>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</si>
  <si>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</si>
  <si>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</si>
  <si>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</si>
  <si>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</si>
  <si>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</si>
  <si>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</si>
  <si>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</si>
  <si>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</si>
  <si>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</si>
  <si>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</si>
  <si>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</si>
  <si>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</si>
  <si>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</si>
  <si>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</si>
  <si>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</si>
  <si>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</si>
  <si>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</si>
  <si>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</si>
  <si>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</si>
  <si>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</si>
  <si>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</si>
  <si>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</si>
  <si>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</si>
  <si>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</si>
  <si>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</si>
  <si>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</si>
  <si>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</si>
  <si>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</si>
  <si>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</si>
  <si>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HoMalee Owner</t>
  </si>
  <si>
    <t>Age Bracket</t>
  </si>
  <si>
    <t>Row Labels</t>
  </si>
  <si>
    <t>Grand Total</t>
  </si>
  <si>
    <t>Average of Income</t>
  </si>
  <si>
    <t>Column Labels</t>
  </si>
  <si>
    <t>Count of Purchased Bike</t>
  </si>
  <si>
    <t>More than 10 Miles</t>
  </si>
  <si>
    <t>Middle Age &gt;31</t>
  </si>
  <si>
    <t>Old 54+</t>
  </si>
  <si>
    <t>Adolscent &lt;31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</si>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</sst>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1" defaultTableStyle="TableStyleMedium2" defaultPivotStyle="PivotStyleLight16">
    <tableStyle name="Slicer Style 1" pivot="0" table="0" count="0" xr9:uid="{2DE717A5-71D3-4A5C-B022-77471742B37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kern="1200" spc="0" baseline="0">
                <a:solidFill>
                  <a:sysClr val="windowText" lastClr="000000">
                    <a:lumMod val="65000"/>
                    <a:lumOff val="35000"/>
                  </a:sysClr>
                </a:solidFill>
                <a:latin typeface="+mn-lt"/>
              </a:rPr>
              <a:t>Bike Purchanser's </a:t>
            </a:r>
            <a:r>
              <a:rPr lang="en-IN" sz="1100" b="1">
                <a:latin typeface="+mn-lt"/>
              </a:rPr>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F14E-4B8B-B581-EBC45AA10E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F14E-4B8B-B581-EBC45AA10EDB}"/>
            </c:ext>
          </c:extLst>
        </c:ser>
        <c:dLbls>
          <c:showLegendKey val="0"/>
          <c:showVal val="0"/>
          <c:showCatName val="0"/>
          <c:showSerName val="0"/>
          <c:showPercent val="0"/>
          <c:showBubbleSize val="0"/>
        </c:dLbls>
        <c:gapWidth val="219"/>
        <c:overlap val="-27"/>
        <c:axId val="1771505967"/>
        <c:axId val="1854464351"/>
      </c:barChart>
      <c:catAx>
        <c:axId val="177150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64351"/>
        <c:crosses val="autoZero"/>
        <c:auto val="1"/>
        <c:lblAlgn val="ctr"/>
        <c:lblOffset val="100"/>
        <c:noMultiLvlLbl val="0"/>
      </c:catAx>
      <c:valAx>
        <c:axId val="185446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0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data</a:t>
            </a:r>
            <a:r>
              <a:rPr lang="en-IN" baseline="0"/>
              <a:t>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1D8-494B-8509-F6EFB0BD064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71D8-494B-8509-F6EFB0BD0649}"/>
            </c:ext>
          </c:extLst>
        </c:ser>
        <c:dLbls>
          <c:showLegendKey val="0"/>
          <c:showVal val="0"/>
          <c:showCatName val="0"/>
          <c:showSerName val="0"/>
          <c:showPercent val="0"/>
          <c:showBubbleSize val="0"/>
        </c:dLbls>
        <c:smooth val="0"/>
        <c:axId val="1855350095"/>
        <c:axId val="1865083151"/>
      </c:lineChart>
      <c:catAx>
        <c:axId val="18553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83151"/>
        <c:crosses val="autoZero"/>
        <c:auto val="1"/>
        <c:lblAlgn val="ctr"/>
        <c:lblOffset val="100"/>
        <c:noMultiLvlLbl val="0"/>
      </c:catAx>
      <c:valAx>
        <c:axId val="18650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Info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 &lt;31</c:v>
                </c:pt>
                <c:pt idx="1">
                  <c:v>Middle Age &gt;31</c:v>
                </c:pt>
                <c:pt idx="2">
                  <c:v>Old 54+</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478-4D6C-930E-E8DD436FFE8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 &lt;31</c:v>
                </c:pt>
                <c:pt idx="1">
                  <c:v>Middle Age &gt;31</c:v>
                </c:pt>
                <c:pt idx="2">
                  <c:v>Old 54+</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478-4D6C-930E-E8DD436FFE8A}"/>
            </c:ext>
          </c:extLst>
        </c:ser>
        <c:dLbls>
          <c:showLegendKey val="0"/>
          <c:showVal val="0"/>
          <c:showCatName val="0"/>
          <c:showSerName val="0"/>
          <c:showPercent val="0"/>
          <c:showBubbleSize val="0"/>
        </c:dLbls>
        <c:marker val="1"/>
        <c:smooth val="0"/>
        <c:axId val="1855345295"/>
        <c:axId val="1861909615"/>
      </c:lineChart>
      <c:catAx>
        <c:axId val="185534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09615"/>
        <c:crosses val="autoZero"/>
        <c:auto val="1"/>
        <c:lblAlgn val="ctr"/>
        <c:lblOffset val="100"/>
        <c:noMultiLvlLbl val="0"/>
      </c:catAx>
      <c:valAx>
        <c:axId val="18619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4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kern="1200" spc="0" baseline="0">
                <a:solidFill>
                  <a:sysClr val="windowText" lastClr="000000">
                    <a:lumMod val="65000"/>
                    <a:lumOff val="35000"/>
                  </a:sysClr>
                </a:solidFill>
                <a:latin typeface="+mn-lt"/>
              </a:rPr>
              <a:t>Bike Purchanser's </a:t>
            </a:r>
            <a:r>
              <a:rPr lang="en-IN" sz="1100" b="1">
                <a:latin typeface="+mn-lt"/>
              </a:rPr>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3129-40F0-AE9E-918DFA0078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3129-40F0-AE9E-918DFA00788E}"/>
            </c:ext>
          </c:extLst>
        </c:ser>
        <c:dLbls>
          <c:showLegendKey val="0"/>
          <c:showVal val="0"/>
          <c:showCatName val="0"/>
          <c:showSerName val="0"/>
          <c:showPercent val="0"/>
          <c:showBubbleSize val="0"/>
        </c:dLbls>
        <c:gapWidth val="219"/>
        <c:overlap val="-27"/>
        <c:axId val="1771505967"/>
        <c:axId val="1854464351"/>
      </c:barChart>
      <c:catAx>
        <c:axId val="177150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64351"/>
        <c:crosses val="autoZero"/>
        <c:auto val="1"/>
        <c:lblAlgn val="ctr"/>
        <c:lblOffset val="100"/>
        <c:noMultiLvlLbl val="0"/>
      </c:catAx>
      <c:valAx>
        <c:axId val="185446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0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Info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 &lt;31</c:v>
                </c:pt>
                <c:pt idx="1">
                  <c:v>Middle Age &gt;31</c:v>
                </c:pt>
                <c:pt idx="2">
                  <c:v>Old 54+</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901-4A2D-A0DD-242FF93E518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 &lt;31</c:v>
                </c:pt>
                <c:pt idx="1">
                  <c:v>Middle Age &gt;31</c:v>
                </c:pt>
                <c:pt idx="2">
                  <c:v>Old 54+</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901-4A2D-A0DD-242FF93E518C}"/>
            </c:ext>
          </c:extLst>
        </c:ser>
        <c:dLbls>
          <c:showLegendKey val="0"/>
          <c:showVal val="0"/>
          <c:showCatName val="0"/>
          <c:showSerName val="0"/>
          <c:showPercent val="0"/>
          <c:showBubbleSize val="0"/>
        </c:dLbls>
        <c:marker val="1"/>
        <c:smooth val="0"/>
        <c:axId val="1855345295"/>
        <c:axId val="1861909615"/>
      </c:lineChart>
      <c:catAx>
        <c:axId val="185534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09615"/>
        <c:crosses val="autoZero"/>
        <c:auto val="1"/>
        <c:lblAlgn val="ctr"/>
        <c:lblOffset val="100"/>
        <c:noMultiLvlLbl val="0"/>
      </c:catAx>
      <c:valAx>
        <c:axId val="18619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4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data</a:t>
            </a:r>
            <a:r>
              <a:rPr lang="en-IN" baseline="0"/>
              <a:t>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D62-4C3D-AF7C-8841CB0E6A2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BD62-4C3D-AF7C-8841CB0E6A2E}"/>
            </c:ext>
          </c:extLst>
        </c:ser>
        <c:dLbls>
          <c:showLegendKey val="0"/>
          <c:showVal val="0"/>
          <c:showCatName val="0"/>
          <c:showSerName val="0"/>
          <c:showPercent val="0"/>
          <c:showBubbleSize val="0"/>
        </c:dLbls>
        <c:smooth val="0"/>
        <c:axId val="1855350095"/>
        <c:axId val="1865083151"/>
      </c:lineChart>
      <c:catAx>
        <c:axId val="18553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83151"/>
        <c:crosses val="autoZero"/>
        <c:auto val="1"/>
        <c:lblAlgn val="ctr"/>
        <c:lblOffset val="100"/>
        <c:noMultiLvlLbl val="0"/>
      </c:catAx>
      <c:valAx>
        <c:axId val="18650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83820</xdr:rowOff>
    </xdr:from>
    <xdr:to>
      <xdr:col>11</xdr:col>
      <xdr:colOff>548640</xdr:colOff>
      <xdr:row>15</xdr:row>
      <xdr:rowOff>83820</xdr:rowOff>
    </xdr:to>
    <xdr:graphicFrame macro="">
      <xdr:nvGraphicFramePr>
        <xdr:cNvPr id="2" name="Chart 1">
          <a:extLst>
            <a:ext uri="{FF2B5EF4-FFF2-40B4-BE49-F238E27FC236}">
              <a16:creationId xmlns:a16="http://schemas.microsoft.com/office/drawing/2014/main" id="{746D6252-8F09-881E-6DCF-605764FC2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68580</xdr:rowOff>
    </xdr:from>
    <xdr:to>
      <xdr:col>11</xdr:col>
      <xdr:colOff>533400</xdr:colOff>
      <xdr:row>31</xdr:row>
      <xdr:rowOff>68580</xdr:rowOff>
    </xdr:to>
    <xdr:graphicFrame macro="">
      <xdr:nvGraphicFramePr>
        <xdr:cNvPr id="3" name="Chart 2">
          <a:extLst>
            <a:ext uri="{FF2B5EF4-FFF2-40B4-BE49-F238E27FC236}">
              <a16:creationId xmlns:a16="http://schemas.microsoft.com/office/drawing/2014/main" id="{831981A4-D08A-C9E9-573C-7C410A6BB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32</xdr:row>
      <xdr:rowOff>167640</xdr:rowOff>
    </xdr:from>
    <xdr:to>
      <xdr:col>12</xdr:col>
      <xdr:colOff>0</xdr:colOff>
      <xdr:row>47</xdr:row>
      <xdr:rowOff>167640</xdr:rowOff>
    </xdr:to>
    <xdr:graphicFrame macro="">
      <xdr:nvGraphicFramePr>
        <xdr:cNvPr id="4" name="Chart 3">
          <a:extLst>
            <a:ext uri="{FF2B5EF4-FFF2-40B4-BE49-F238E27FC236}">
              <a16:creationId xmlns:a16="http://schemas.microsoft.com/office/drawing/2014/main" id="{28818848-4090-E442-4CD9-9706373D0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4</xdr:row>
      <xdr:rowOff>22860</xdr:rowOff>
    </xdr:from>
    <xdr:to>
      <xdr:col>14</xdr:col>
      <xdr:colOff>114300</xdr:colOff>
      <xdr:row>33</xdr:row>
      <xdr:rowOff>30480</xdr:rowOff>
    </xdr:to>
    <xdr:grpSp>
      <xdr:nvGrpSpPr>
        <xdr:cNvPr id="10" name="Group 9">
          <a:extLst>
            <a:ext uri="{FF2B5EF4-FFF2-40B4-BE49-F238E27FC236}">
              <a16:creationId xmlns:a16="http://schemas.microsoft.com/office/drawing/2014/main" id="{08097209-8219-AF26-C4C2-FCE5485543B8}"/>
            </a:ext>
          </a:extLst>
        </xdr:cNvPr>
        <xdr:cNvGrpSpPr/>
      </xdr:nvGrpSpPr>
      <xdr:grpSpPr>
        <a:xfrm>
          <a:off x="1752600" y="754380"/>
          <a:ext cx="6888480" cy="5311140"/>
          <a:chOff x="2438400" y="1089660"/>
          <a:chExt cx="7520940" cy="5311140"/>
        </a:xfrm>
      </xdr:grpSpPr>
      <xdr:graphicFrame macro="">
        <xdr:nvGraphicFramePr>
          <xdr:cNvPr id="2" name="Chart 1">
            <a:extLst>
              <a:ext uri="{FF2B5EF4-FFF2-40B4-BE49-F238E27FC236}">
                <a16:creationId xmlns:a16="http://schemas.microsoft.com/office/drawing/2014/main" id="{5461EBF5-B7FB-4D15-B5D7-2965C64396B5}"/>
              </a:ext>
            </a:extLst>
          </xdr:cNvPr>
          <xdr:cNvGraphicFramePr>
            <a:graphicFrameLocks/>
          </xdr:cNvGraphicFramePr>
        </xdr:nvGraphicFramePr>
        <xdr:xfrm>
          <a:off x="2438400" y="1104900"/>
          <a:ext cx="3726180" cy="23850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1169E03-1B1B-4C53-AE0C-9E04C7A062D3}"/>
              </a:ext>
            </a:extLst>
          </xdr:cNvPr>
          <xdr:cNvGraphicFramePr>
            <a:graphicFrameLocks/>
          </xdr:cNvGraphicFramePr>
        </xdr:nvGraphicFramePr>
        <xdr:xfrm>
          <a:off x="6202680" y="1089660"/>
          <a:ext cx="3756660" cy="24003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EDA1A30-7B6E-478D-B688-760D6392A07D}"/>
              </a:ext>
            </a:extLst>
          </xdr:cNvPr>
          <xdr:cNvGraphicFramePr>
            <a:graphicFrameLocks/>
          </xdr:cNvGraphicFramePr>
        </xdr:nvGraphicFramePr>
        <xdr:xfrm>
          <a:off x="2438400" y="3520440"/>
          <a:ext cx="7513320" cy="288036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76200</xdr:colOff>
      <xdr:row>6</xdr:row>
      <xdr:rowOff>60961</xdr:rowOff>
    </xdr:from>
    <xdr:to>
      <xdr:col>2</xdr:col>
      <xdr:colOff>457200</xdr:colOff>
      <xdr:row>27</xdr:row>
      <xdr:rowOff>76201</xdr:rowOff>
    </xdr:to>
    <xdr:grpSp>
      <xdr:nvGrpSpPr>
        <xdr:cNvPr id="11" name="Group 10">
          <a:extLst>
            <a:ext uri="{FF2B5EF4-FFF2-40B4-BE49-F238E27FC236}">
              <a16:creationId xmlns:a16="http://schemas.microsoft.com/office/drawing/2014/main" id="{0E6ECD1E-7ED1-0739-DB92-BCB35231D165}"/>
            </a:ext>
          </a:extLst>
        </xdr:cNvPr>
        <xdr:cNvGrpSpPr/>
      </xdr:nvGrpSpPr>
      <xdr:grpSpPr>
        <a:xfrm>
          <a:off x="76200" y="1158241"/>
          <a:ext cx="1600200" cy="3855720"/>
          <a:chOff x="259080" y="1158241"/>
          <a:chExt cx="1828800" cy="3855720"/>
        </a:xfrm>
      </xdr:grpSpPr>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EAECD7E-E37E-0DF4-52B6-7F4086A8287C}"/>
                  </a:ext>
                </a:extLst>
              </xdr:cNvPr>
              <xdr:cNvGraphicFramePr/>
            </xdr:nvGraphicFramePr>
            <xdr:xfrm>
              <a:off x="281940" y="1158241"/>
              <a:ext cx="1800745" cy="92964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6203" y="1158241"/>
                <a:ext cx="1575652"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403B2ED-A4DC-9039-1834-12204C68FCBC}"/>
                  </a:ext>
                </a:extLst>
              </xdr:cNvPr>
              <xdr:cNvGraphicFramePr/>
            </xdr:nvGraphicFramePr>
            <xdr:xfrm>
              <a:off x="259080" y="3368041"/>
              <a:ext cx="1828800" cy="164592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3368041"/>
                <a:ext cx="16002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9D640C5-E7B1-56F1-3841-03316C622AC0}"/>
                  </a:ext>
                </a:extLst>
              </xdr:cNvPr>
              <xdr:cNvGraphicFramePr/>
            </xdr:nvGraphicFramePr>
            <xdr:xfrm>
              <a:off x="259080" y="2156461"/>
              <a:ext cx="1828800" cy="114300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156461"/>
                <a:ext cx="16002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cmal" refreshedDate="45322.69384537037" createdVersion="8" refreshedVersion="8" minRefreshableVersion="3" recordCount="1000" xr:uid="{BE0C1488-FB96-4008-B2D0-AB9711D76B6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ale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gt;31"/>
        <s v="Old 54+"/>
        <s v="Adolscent &lt;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38007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DDFE87-BCC4-4A51-BD19-36D6882BB85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6C57C-B990-4EAC-8669-16C34606FBC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09A0A9-9804-48BE-A088-9F5932CABF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C2C33C-0E24-4B77-A9F7-779032EA66FA}" sourceName="Marital Status">
  <pivotTables>
    <pivotTable tabId="2" name="PivotTable2"/>
    <pivotTable tabId="2" name="PivotTable3"/>
    <pivotTable tabId="2" name="PivotTable4"/>
  </pivotTables>
  <data>
    <tabular pivotCacheId="8380075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877673-E539-4BE9-A0A2-90A96EE3543C}" sourceName="Education">
  <pivotTables>
    <pivotTable tabId="2" name="PivotTable2"/>
    <pivotTable tabId="2" name="PivotTable3"/>
    <pivotTable tabId="2" name="PivotTable4"/>
  </pivotTables>
  <data>
    <tabular pivotCacheId="8380075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AE42C6-2E3D-475A-BDD3-6EF6E95B7F8F}" sourceName="Region">
  <pivotTables>
    <pivotTable tabId="2" name="PivotTable2"/>
    <pivotTable tabId="2" name="PivotTable3"/>
    <pivotTable tabId="2" name="PivotTable4"/>
  </pivotTables>
  <data>
    <tabular pivotCacheId="8380075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F4B69E-0559-4438-B28E-408D49942C90}" cache="Slicer_Marital_Status" caption="Marital Status" rowHeight="234950"/>
  <slicer name="Education" xr10:uid="{D550DE75-4AFC-4DB5-BF31-7E3F47763FA9}" cache="Slicer_Education" caption="Education" rowHeight="234950"/>
  <slicer name="Region" xr10:uid="{0C0FB18A-B694-4468-BAF1-2E00D7E58CE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1006" sqref="B1006"/>
    </sheetView>
  </sheetViews>
  <sheetFormatPr defaultColWidth="11.88671875" defaultRowHeight="14.4" x14ac:dyDescent="0.3"/>
  <cols>
    <col min="4" max="4" width="11.88671875" style="2"/>
    <col min="6" max="6" width="36.77734375" customWidth="1"/>
    <col min="14" max="14" width="15.44140625" customWidth="1"/>
  </cols>
  <sheetData>
    <row r="1" spans="1:14" x14ac:dyDescent="0.3">
      <c r="A1" t="s">
        <v>0</v>
      </c>
      <c r="B1" t="s">
        <v>1</v>
      </c>
      <c r="C1" t="s">
        <v>2</v>
      </c>
      <c r="D1" s="2" t="s">
        <v>3</v>
      </c>
      <c r="E1" t="s">
        <v>4</v>
      </c>
      <c r="F1" t="s">
        <v>5</v>
      </c>
      <c r="G1" t="s">
        <v>6</v>
      </c>
      <c r="H1" t="s">
        <v>35</v>
      </c>
      <c r="I1" t="s">
        <v>7</v>
      </c>
      <c r="J1" t="s">
        <v>8</v>
      </c>
      <c r="K1" t="s">
        <v>9</v>
      </c>
      <c r="L1" t="s">
        <v>10</v>
      </c>
      <c r="M1" t="s">
        <v>36</v>
      </c>
      <c r="N1" t="s">
        <v>11</v>
      </c>
    </row>
    <row r="2" spans="1:14" x14ac:dyDescent="0.3">
      <c r="A2">
        <v>12496</v>
      </c>
      <c r="B2" t="s">
        <v>31</v>
      </c>
      <c r="C2" t="s">
        <v>33</v>
      </c>
      <c r="D2" s="2">
        <v>40000</v>
      </c>
      <c r="E2">
        <v>1</v>
      </c>
      <c r="F2" t="s">
        <v>12</v>
      </c>
      <c r="G2" t="s">
        <v>13</v>
      </c>
      <c r="H2" t="s">
        <v>14</v>
      </c>
      <c r="I2">
        <v>0</v>
      </c>
      <c r="J2" t="s">
        <v>15</v>
      </c>
      <c r="K2" t="s">
        <v>16</v>
      </c>
      <c r="L2">
        <v>42</v>
      </c>
      <c r="M2" t="str">
        <f>IF(L2&gt;54, "Old 54+", IF(L2&gt;=31, "Middle Age &gt;31", IF(L2&lt;31, "Adolscent &lt;31", "Invalid")))</f>
        <v>Middle Age &gt;31</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 "Old 54+", IF(L3&gt;=31, "Middle Age &gt;31", IF(L3&lt;31, "Adolscent &lt;31", "Invalid")))</f>
        <v>Middle Age &gt;31</v>
      </c>
      <c r="N3" t="s">
        <v>17</v>
      </c>
    </row>
    <row r="4" spans="1:14" x14ac:dyDescent="0.3">
      <c r="A4">
        <v>14177</v>
      </c>
      <c r="B4" t="s">
        <v>31</v>
      </c>
      <c r="C4" t="s">
        <v>34</v>
      </c>
      <c r="D4" s="2">
        <v>80000</v>
      </c>
      <c r="E4">
        <v>5</v>
      </c>
      <c r="F4" t="s">
        <v>18</v>
      </c>
      <c r="G4" t="s">
        <v>20</v>
      </c>
      <c r="H4" t="s">
        <v>17</v>
      </c>
      <c r="I4">
        <v>2</v>
      </c>
      <c r="J4" t="s">
        <v>21</v>
      </c>
      <c r="K4" t="s">
        <v>16</v>
      </c>
      <c r="L4">
        <v>60</v>
      </c>
      <c r="M4" t="str">
        <f t="shared" si="0"/>
        <v>Old 54+</v>
      </c>
      <c r="N4" t="s">
        <v>17</v>
      </c>
    </row>
    <row r="5" spans="1:14" x14ac:dyDescent="0.3">
      <c r="A5">
        <v>24381</v>
      </c>
      <c r="B5" t="s">
        <v>32</v>
      </c>
      <c r="C5" t="s">
        <v>34</v>
      </c>
      <c r="D5" s="2">
        <v>70000</v>
      </c>
      <c r="E5">
        <v>0</v>
      </c>
      <c r="F5" t="s">
        <v>12</v>
      </c>
      <c r="G5" t="s">
        <v>20</v>
      </c>
      <c r="H5" t="s">
        <v>14</v>
      </c>
      <c r="I5">
        <v>1</v>
      </c>
      <c r="J5" t="s">
        <v>22</v>
      </c>
      <c r="K5" t="s">
        <v>23</v>
      </c>
      <c r="L5">
        <v>41</v>
      </c>
      <c r="M5" t="str">
        <f t="shared" si="0"/>
        <v>Middle Age &gt;31</v>
      </c>
      <c r="N5" t="s">
        <v>14</v>
      </c>
    </row>
    <row r="6" spans="1:14" x14ac:dyDescent="0.3">
      <c r="A6">
        <v>25597</v>
      </c>
      <c r="B6" t="s">
        <v>32</v>
      </c>
      <c r="C6" t="s">
        <v>34</v>
      </c>
      <c r="D6" s="2">
        <v>30000</v>
      </c>
      <c r="E6">
        <v>0</v>
      </c>
      <c r="F6" t="s">
        <v>12</v>
      </c>
      <c r="G6" t="s">
        <v>19</v>
      </c>
      <c r="H6" t="s">
        <v>17</v>
      </c>
      <c r="I6">
        <v>0</v>
      </c>
      <c r="J6" t="s">
        <v>15</v>
      </c>
      <c r="K6" t="s">
        <v>16</v>
      </c>
      <c r="L6">
        <v>36</v>
      </c>
      <c r="M6" t="str">
        <f t="shared" si="0"/>
        <v>Middle Age &gt;31</v>
      </c>
      <c r="N6" t="s">
        <v>14</v>
      </c>
    </row>
    <row r="7" spans="1:14" x14ac:dyDescent="0.3">
      <c r="A7">
        <v>13507</v>
      </c>
      <c r="B7" t="s">
        <v>31</v>
      </c>
      <c r="C7" t="s">
        <v>33</v>
      </c>
      <c r="D7" s="2">
        <v>10000</v>
      </c>
      <c r="E7">
        <v>2</v>
      </c>
      <c r="F7" t="s">
        <v>18</v>
      </c>
      <c r="G7" t="s">
        <v>24</v>
      </c>
      <c r="H7" t="s">
        <v>14</v>
      </c>
      <c r="I7">
        <v>0</v>
      </c>
      <c r="J7" t="s">
        <v>25</v>
      </c>
      <c r="K7" t="s">
        <v>16</v>
      </c>
      <c r="L7">
        <v>50</v>
      </c>
      <c r="M7" t="str">
        <f t="shared" si="0"/>
        <v>Middle Age &gt;31</v>
      </c>
      <c r="N7" t="s">
        <v>17</v>
      </c>
    </row>
    <row r="8" spans="1:14" x14ac:dyDescent="0.3">
      <c r="A8">
        <v>27974</v>
      </c>
      <c r="B8" t="s">
        <v>32</v>
      </c>
      <c r="C8" t="s">
        <v>34</v>
      </c>
      <c r="D8" s="2">
        <v>160000</v>
      </c>
      <c r="E8">
        <v>2</v>
      </c>
      <c r="F8" t="s">
        <v>26</v>
      </c>
      <c r="G8" t="s">
        <v>27</v>
      </c>
      <c r="H8" t="s">
        <v>14</v>
      </c>
      <c r="I8">
        <v>4</v>
      </c>
      <c r="J8" t="s">
        <v>15</v>
      </c>
      <c r="K8" t="s">
        <v>23</v>
      </c>
      <c r="L8">
        <v>33</v>
      </c>
      <c r="M8" t="str">
        <f t="shared" si="0"/>
        <v>Middle Age &gt;31</v>
      </c>
      <c r="N8" t="s">
        <v>14</v>
      </c>
    </row>
    <row r="9" spans="1:14" x14ac:dyDescent="0.3">
      <c r="A9">
        <v>19364</v>
      </c>
      <c r="B9" t="s">
        <v>31</v>
      </c>
      <c r="C9" t="s">
        <v>34</v>
      </c>
      <c r="D9" s="2">
        <v>40000</v>
      </c>
      <c r="E9">
        <v>1</v>
      </c>
      <c r="F9" t="s">
        <v>12</v>
      </c>
      <c r="G9" t="s">
        <v>13</v>
      </c>
      <c r="H9" t="s">
        <v>14</v>
      </c>
      <c r="I9">
        <v>0</v>
      </c>
      <c r="J9" t="s">
        <v>15</v>
      </c>
      <c r="K9" t="s">
        <v>16</v>
      </c>
      <c r="L9">
        <v>43</v>
      </c>
      <c r="M9" t="str">
        <f t="shared" si="0"/>
        <v>Middle Age &gt;31</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 54+</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 &gt;31</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 &gt;31</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 &gt;31</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 54+</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 &gt;31</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 &gt;31</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 &gt;31</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 54+</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 &gt;31</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 &gt;31</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 54+</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 &gt;31</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 &gt;31</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 &gt;31</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 54+</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 &gt;31</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 54+</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Adolscent &lt;31</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 &gt;31</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 &gt;31</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 &gt;31</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 54+</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Adolscent &lt;31</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 &gt;31</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 &gt;31</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 54+</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 &gt;31</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 &gt;31</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Adolscent &lt;31</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Adolscent &lt;31</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 &gt;31</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 &gt;31</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 54+</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 &gt;31</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 &gt;31</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 &gt;31</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 54+</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 &gt;31</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 &gt;31</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 &gt;31</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 &gt;31</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Adolscent &lt;31</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 &gt;31</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 54+</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 54+</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 &gt;31</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 &gt;31</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 &gt;31</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 54+</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 &gt;31</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 &gt;31</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 &gt;31</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 &gt;31</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 &gt;31</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 &gt;31</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 &gt;31</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 "Old 54+", IF(L67&gt;=31, "Middle Age &gt;31", IF(L67&lt;31, "Adolscent &lt;31", "Invalid")))</f>
        <v>Old 54+</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 &gt;31</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 &gt;31</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 &gt;31</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Adolscent &lt;31</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 &gt;31</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 &gt;31</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 &gt;31</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 &gt;31</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 54+</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 &gt;31</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Adolscent &lt;31</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Adolscent &lt;31</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 &gt;31</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 54+</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 &gt;31</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 &gt;31</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 &gt;31</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Adolscent &lt;31</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 &gt;31</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Adolscent &lt;31</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 &gt;31</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 &gt;31</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Adolscent &lt;31</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 &gt;31</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Adolscent &lt;31</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Adolscent &lt;31</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 &gt;31</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 &gt;31</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 54+</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 54+</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 &gt;31</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 &gt;31</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Adolscent &lt;31</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 &gt;31</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 &gt;31</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 &gt;31</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 &gt;31</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 &gt;31</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 &gt;31</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Adolscent &lt;31</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 &gt;31</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 &gt;31</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 &gt;31</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 &gt;31</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 &gt;31</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 &gt;31</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 &gt;31</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 &gt;31</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Adolscent &lt;31</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Adolscent &lt;31</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 &gt;31</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 &gt;31</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 54+</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Adolscent &lt;31</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 54+</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 &gt;31</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 &gt;31</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 54+</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 &gt;31</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 &gt;31</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 &gt;31</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 &gt;31</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 &gt;31</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 "Old 54+", IF(L131&gt;=31, "Middle Age &gt;31", IF(L131&lt;31, "Adolscent &lt;31", "Invalid")))</f>
        <v>Middle Age &gt;31</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 &gt;31</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 54+</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 &gt;31</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 54+</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 &gt;31</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 &gt;31</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 &gt;31</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 &gt;31</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 54+</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 54+</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 &gt;31</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Adolscent &lt;31</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 &gt;31</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 &gt;31</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 &gt;31</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 &gt;31</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 &gt;31</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 &gt;31</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 54+</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Adolscent &lt;31</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 &gt;31</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 &gt;31</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 &gt;31</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 &gt;31</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 &gt;31</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 &gt;31</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 54+</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 &gt;31</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 &gt;31</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 &gt;31</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 &gt;31</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 &gt;31</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 &gt;31</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 &gt;31</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Adolscent &lt;31</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Adolscent &lt;31</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 &gt;31</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 &gt;31</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 &gt;31</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 &gt;31</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 54+</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 54+</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 &gt;31</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Adolscent &lt;31</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 &gt;31</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 &gt;31</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Adolscent &lt;31</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 &gt;31</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 54+</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 &gt;31</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 &gt;31</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 54+</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 &gt;31</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 54+</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 54+</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 &gt;31</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 54+</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 54+</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 &gt;31</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 &gt;31</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 54+</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 &gt;31</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 54+</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IF(L195&gt;54, "Old 54+", IF(L195&gt;=31, "Middle Age &gt;31", IF(L195&lt;31, "Adolscent &lt;31", "Invalid")))</f>
        <v>Middle Age &gt;31</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 &gt;31</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Adolscent &lt;31</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 &gt;31</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 54+</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 &gt;31</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 &gt;31</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 &gt;31</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Adolscent &lt;31</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 &gt;31</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 &gt;31</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 &gt;31</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 &gt;31</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 54+</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Adolscent &lt;31</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 &gt;31</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 &gt;31</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 &gt;31</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 &gt;31</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Adolscent &lt;31</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 &gt;31</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 54+</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 &gt;31</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 &gt;31</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Adolscent &lt;31</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 &gt;31</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Adolscent &lt;31</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 &gt;31</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 &gt;31</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 &gt;31</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 &gt;31</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 54+</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 &gt;31</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 &gt;31</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 &gt;31</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 &gt;31</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 54+</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 54+</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 &gt;31</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 &gt;31</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Adolscent &lt;31</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 &gt;31</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 54+</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 &gt;31</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Adolscent &lt;31</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 &gt;31</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 &gt;31</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 &gt;31</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Adolscent &lt;31</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 &gt;31</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Adolscent &lt;31</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 &gt;31</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 &gt;31</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 &gt;31</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 &gt;31</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 54+</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 &gt;31</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 54+</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 54+</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 &gt;31</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 54+</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 54+</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 &gt;31</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 &gt;31</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 "Old 54+", IF(L259&gt;=31, "Middle Age &gt;31", IF(L259&lt;31, "Adolscent &lt;31", "Invalid")))</f>
        <v>Middle Age &gt;31</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 54+</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 &gt;31</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 &gt;31</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 &gt;31</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 &gt;31</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 &gt;31</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 &gt;31</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 &gt;31</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Adolscent &lt;31</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 &gt;31</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 &gt;31</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 &gt;31</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 &gt;31</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Adolscent &lt;31</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 &gt;31</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Adolscent &lt;31</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 &gt;31</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 &gt;31</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 &gt;31</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 &gt;31</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 &gt;31</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 &gt;31</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 &gt;31</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 &gt;31</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 &gt;31</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 &gt;31</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 &gt;31</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 &gt;31</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 &gt;31</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 &gt;31</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 &gt;31</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 &gt;31</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 &gt;31</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 &gt;31</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 &gt;31</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 &gt;31</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 &gt;31</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 &gt;31</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 &gt;31</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 &gt;31</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 &gt;31</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 54+</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 54+</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Adolscent &lt;31</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 54+</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 &gt;31</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 &gt;31</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 54+</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 &gt;31</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 54+</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 &gt;31</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 &gt;31</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 &gt;31</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 &gt;31</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 54+</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 &gt;31</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 &gt;31</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 &gt;31</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 54+</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 &gt;31</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 &gt;31</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 &gt;31</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 &gt;31</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 "Old 54+", IF(L323&gt;=31, "Middle Age &gt;31", IF(L323&lt;31, "Adolscent &lt;31", "Invalid")))</f>
        <v>Middle Age &gt;31</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 &gt;31</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 &gt;31</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 &gt;31</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 &gt;31</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Adolscent &lt;31</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 &gt;31</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 &gt;31</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 54+</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 &gt;31</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Adolscent &lt;31</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 &gt;31</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 &gt;31</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 &gt;31</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 &gt;31</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 &gt;31</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 &gt;31</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 &gt;31</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 54+</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Adolscent &lt;31</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 &gt;31</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 &gt;31</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 &gt;31</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 &gt;31</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 &gt;31</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 &gt;31</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 &gt;31</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 &gt;31</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Adolscent &lt;31</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Adolscent &lt;31</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 &gt;31</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 &gt;31</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 &gt;31</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 &gt;31</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 &gt;31</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 &gt;31</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 &gt;31</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 54+</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Adolscent &lt;31</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 &gt;31</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Adolscent &lt;31</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 &gt;31</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 54+</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 &gt;31</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 &gt;31</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 &gt;31</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 &gt;31</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 54+</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 &gt;31</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 &gt;31</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 &gt;31</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 &gt;31</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Adolscent &lt;31</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 &gt;31</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 54+</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 54+</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 &gt;31</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 54+</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 &gt;31</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Adolscent &lt;31</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 54+</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 &gt;31</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 &gt;31</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Adolscent &lt;31</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 "Old 54+", IF(L387&gt;=31, "Middle Age &gt;31", IF(L387&lt;31, "Adolscent &lt;31", "Invalid")))</f>
        <v>Middle Age &gt;31</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 &gt;31</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 &gt;31</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 54+</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 &gt;31</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 &gt;31</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 &gt;31</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 &gt;31</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 &gt;31</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 &gt;31</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 &gt;31</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 &gt;31</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 54+</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 &gt;31</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 &gt;31</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 &gt;31</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 54+</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 &gt;31</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 &gt;31</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 &gt;31</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 &gt;31</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 &gt;31</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 &gt;31</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 &gt;31</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 &gt;31</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 &gt;31</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 &gt;31</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 &gt;31</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 54+</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 &gt;31</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 &gt;31</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 &gt;31</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 54+</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 &gt;31</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 &gt;31</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 54+</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 &gt;31</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 &gt;31</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 &gt;31</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 &gt;31</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 54+</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Adolscent &lt;31</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 &gt;31</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 &gt;31</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 &gt;31</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 54+</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Adolscent &lt;31</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 &gt;31</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Adolscent &lt;31</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 &gt;31</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 54+</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 &gt;31</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Adolscent &lt;31</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 &gt;31</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 &gt;31</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 &gt;31</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 &gt;31</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 &gt;31</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 &gt;31</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 &gt;31</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 &gt;31</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 &gt;31</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 &gt;31</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 &gt;31</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 "Old 54+", IF(L451&gt;=31, "Middle Age &gt;31", IF(L451&lt;31, "Adolscent &lt;31", "Invalid")))</f>
        <v>Middle Age &gt;31</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 &gt;31</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 &gt;31</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 54+</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 &gt;31</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 &gt;31</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 &gt;31</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 &gt;31</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 54+</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 &gt;31</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 &gt;31</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 &gt;31</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 &gt;31</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 &gt;31</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 &gt;31</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 &gt;31</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 54+</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 &gt;31</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 &gt;31</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 &gt;31</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 54+</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Adolscent &lt;31</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 &gt;31</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 &gt;31</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 &gt;31</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 &gt;31</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 54+</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 &gt;31</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 &gt;31</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 &gt;31</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 &gt;31</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 &gt;31</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 &gt;31</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 &gt;31</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 54+</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 &gt;31</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 &gt;31</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 54+</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 &gt;31</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 &gt;31</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 &gt;31</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 &gt;31</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 &gt;31</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 &gt;31</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 54+</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 &gt;31</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 54+</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 &gt;31</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 &gt;31</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 &gt;31</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 &gt;31</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 &gt;31</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 &gt;31</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Adolscent &lt;31</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 &gt;31</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 &gt;31</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 &gt;31</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 &gt;31</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 &gt;31</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Adolscent &lt;31</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 &gt;31</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 &gt;31</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 54+</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 &gt;31</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IF(L515&gt;54, "Old 54+", IF(L515&gt;=31, "Middle Age &gt;31", IF(L515&lt;31, "Adolscent &lt;31", "Invalid")))</f>
        <v>Old 54+</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 &gt;31</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 &gt;31</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 &gt;31</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 &gt;31</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 &gt;31</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 54+</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 &gt;31</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 54+</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 &gt;31</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 &gt;31</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 54+</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 54+</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 &gt;31</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 &gt;31</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Adolscent &lt;31</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 54+</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Adolscent &lt;31</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Adolscent &lt;31</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 &gt;31</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 54+</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 54+</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 &gt;31</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 &gt;31</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 &gt;31</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 &gt;31</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 &gt;31</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 &gt;31</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 &gt;31</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Adolscent &lt;31</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 &gt;31</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 &gt;31</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Adolscent &lt;31</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 &gt;31</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 54+</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 &gt;31</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 &gt;31</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 &gt;31</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 54+</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 &gt;31</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 54+</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 &gt;31</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 &gt;31</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 &gt;31</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 &gt;31</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 &gt;31</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 54+</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 &gt;31</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 &gt;31</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 &gt;31</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Adolscent &lt;31</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Adolscent &lt;31</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 &gt;31</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 54+</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 &gt;31</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 &gt;31</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 54+</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 &gt;31</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 54+</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Adolscent &lt;31</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 54+</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 &gt;31</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 54+</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 &gt;31</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 "Old 54+", IF(L579&gt;=31, "Middle Age &gt;31", IF(L579&lt;31, "Adolscent &lt;31", "Invalid")))</f>
        <v>Middle Age &gt;31</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 54+</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 &gt;31</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 54+</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Adolscent &lt;31</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 &gt;31</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 54+</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 &gt;31</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 &gt;31</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 &gt;31</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 &gt;31</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 &gt;31</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 54+</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 &gt;31</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 54+</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 &gt;31</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 &gt;31</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 54+</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 54+</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 &gt;31</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 54+</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 &gt;31</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 54+</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 &gt;31</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 &gt;31</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 &gt;31</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 &gt;31</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Adolscent &lt;31</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 &gt;31</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 &gt;31</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 &gt;31</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 &gt;31</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 &gt;31</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 &gt;31</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 &gt;31</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Adolscent &lt;31</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 &gt;31</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 &gt;31</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 &gt;31</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 &gt;31</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 &gt;31</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 &gt;31</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Adolscent &lt;31</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 &gt;31</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 54+</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 &gt;31</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 54+</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Adolscent &lt;31</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 54+</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Adolscent &lt;31</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 54+</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 &gt;31</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 &gt;31</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Adolscent &lt;31</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 &gt;31</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 &gt;31</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 &gt;31</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 54+</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 &gt;31</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 &gt;31</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Adolscent &lt;31</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 54+</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 54+</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 54+</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IF(L643&gt;54, "Old 54+", IF(L643&gt;=31, "Middle Age &gt;31", IF(L643&lt;31, "Adolscent &lt;31", "Invalid")))</f>
        <v>Old 54+</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 &gt;31</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 &gt;31</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 &gt;31</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 &gt;31</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 &gt;31</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 &gt;31</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 54+</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 &gt;31</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 54+</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 &gt;31</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 &gt;31</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 &gt;31</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 &gt;31</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 &gt;31</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 &gt;31</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 &gt;31</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 &gt;31</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 54+</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 &gt;31</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Adolscent &lt;31</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 &gt;31</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 &gt;31</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 &gt;31</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 &gt;31</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 &gt;31</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 54+</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 &gt;31</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 &gt;31</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 54+</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 &gt;31</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Adolscent &lt;31</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 &gt;31</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 &gt;31</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 &gt;31</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 &gt;31</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 &gt;31</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 54+</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 54+</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 &gt;31</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 &gt;31</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 &gt;31</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 &gt;31</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 &gt;31</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 &gt;31</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 &gt;31</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Adolscent &lt;31</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Adolscent &lt;31</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Adolscent &lt;31</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 &gt;31</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 &gt;31</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 &gt;31</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 &gt;31</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 &gt;31</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 &gt;31</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Adolscent &lt;31</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Adolscent &lt;31</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 &gt;31</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 &gt;31</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 54+</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Adolscent &lt;31</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 &gt;31</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 &gt;31</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 &gt;31</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IF(L707&gt;54, "Old 54+", IF(L707&gt;=31, "Middle Age &gt;31", IF(L707&lt;31, "Adolscent &lt;31", "Invalid")))</f>
        <v>Old 54+</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 &gt;31</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 &gt;31</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 54+</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 54+</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 &gt;31</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 54+</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 54+</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 &gt;31</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Adolscent &lt;31</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 &gt;31</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 &gt;31</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 &gt;31</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 &gt;31</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 &gt;31</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 54+</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 &gt;31</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 &gt;31</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 &gt;31</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 &gt;31</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 &gt;31</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 &gt;31</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 &gt;31</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Adolscent &lt;31</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 &gt;31</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 &gt;31</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 &gt;31</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 &gt;31</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 &gt;31</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 &gt;31</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Adolscent &lt;31</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 &gt;31</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 &gt;31</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 &gt;31</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 54+</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Adolscent &lt;31</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 &gt;31</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Adolscent &lt;31</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 &gt;31</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 54+</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 &gt;31</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 54+</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 &gt;31</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 54+</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 54+</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 &gt;31</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 &gt;31</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 &gt;31</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Adolscent &lt;31</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 54+</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 &gt;31</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 &gt;31</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 &gt;31</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 &gt;31</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 &gt;31</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 &gt;31</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 54+</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 &gt;31</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 &gt;31</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Adolscent &lt;31</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 &gt;31</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 &gt;31</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 54+</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 &gt;31</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 "Old 54+", IF(L771&gt;=31, "Middle Age &gt;31", IF(L771&lt;31, "Adolscent &lt;31", "Invalid")))</f>
        <v>Middle Age &gt;31</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 54+</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 &gt;31</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 &gt;31</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 &gt;31</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 &gt;31</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 &gt;31</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 54+</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Adolscent &lt;31</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 &gt;31</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 &gt;31</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 54+</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 &gt;31</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 &gt;31</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 &gt;31</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 &gt;31</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Adolscent &lt;31</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 &gt;31</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 54+</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 &gt;31</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 &gt;31</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 &gt;31</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Adolscent &lt;31</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 &gt;31</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 &gt;31</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 54+</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 &gt;31</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 54+</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Adolscent &lt;31</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Adolscent &lt;31</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 &gt;31</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 &gt;31</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 54+</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Adolscent &lt;31</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Adolscent &lt;31</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Adolscent &lt;31</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 &gt;31</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 &gt;31</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 &gt;31</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 &gt;31</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 54+</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 &gt;31</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 &gt;31</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 54+</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 &gt;31</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 54+</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Adolscent &lt;31</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 &gt;31</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 &gt;31</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Adolscent &lt;31</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Adolscent &lt;31</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 &gt;31</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 &gt;31</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 &gt;31</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 &gt;31</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 &gt;31</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 &gt;31</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 &gt;31</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 &gt;31</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Adolscent &lt;31</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 54+</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 &gt;31</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 &gt;31</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 &gt;31</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 "Old 54+", IF(L835&gt;=31, "Middle Age &gt;31", IF(L835&lt;31, "Adolscent &lt;31", "Invalid")))</f>
        <v>Middle Age &gt;31</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 &gt;31</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 &gt;31</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Adolscent &lt;31</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 &gt;31</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 &gt;31</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 &gt;31</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 &gt;31</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 54+</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 &gt;31</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 &gt;31</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 54+</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 &gt;31</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 54+</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Adolscent &lt;31</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 &gt;31</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 54+</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 54+</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 &gt;31</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 &gt;31</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 &gt;31</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 &gt;31</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 &gt;31</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Adolscent &lt;31</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 &gt;31</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 &gt;31</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 &gt;31</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 &gt;31</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 &gt;31</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 &gt;31</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 &gt;31</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 &gt;31</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 &gt;31</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 54+</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 &gt;31</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 54+</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 &gt;31</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 &gt;31</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 54+</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 &gt;31</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 &gt;31</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 &gt;31</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 &gt;31</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Adolscent &lt;31</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 54+</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 54+</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 &gt;31</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 &gt;31</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 54+</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 &gt;31</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 &gt;31</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 54+</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 &gt;31</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 &gt;31</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 &gt;31</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 &gt;31</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 &gt;31</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 &gt;31</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 54+</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 &gt;31</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 &gt;31</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 &gt;31</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 54+</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 &gt;31</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 "Old 54+", IF(L899&gt;=31, "Middle Age &gt;31", IF(L899&lt;31, "Adolscent &lt;31", "Invalid")))</f>
        <v>Adolscent &lt;31</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 54+</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 &gt;31</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 &gt;31</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 &gt;31</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 &gt;31</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 54+</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 &gt;31</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 &gt;31</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 &gt;31</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 54+</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 &gt;31</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 &gt;31</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 &gt;31</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 54+</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 &gt;31</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 &gt;31</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 &gt;31</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 54+</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 &gt;31</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 &gt;31</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 &gt;31</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 54+</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 &gt;31</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 &gt;31</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 &gt;31</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 &gt;31</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 &gt;31</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 &gt;31</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 54+</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 &gt;31</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 &gt;31</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 &gt;31</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 &gt;31</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 &gt;31</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Adolscent &lt;31</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Adolscent &lt;31</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 54+</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 &gt;31</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 54+</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 &gt;31</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Adolscent &lt;31</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 &gt;31</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 &gt;31</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 &gt;31</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 &gt;31</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 &gt;31</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 &gt;31</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 &gt;31</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 54+</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 &gt;31</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 &gt;31</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 &gt;31</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 &gt;31</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 &gt;31</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 54+</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Adolscent &lt;31</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 &gt;31</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 &gt;31</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 &gt;31</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Adolscent &lt;31</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 &gt;31</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 &gt;31</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 &gt;31</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 "Old 54+", IF(L963&gt;=31, "Middle Age &gt;31", IF(L963&lt;31, "Adolscent &lt;31", "Invalid")))</f>
        <v>Old 54+</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 54+</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 54+</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 54+</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 &gt;31</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 &gt;31</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 54+</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Adolscent &lt;31</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 &gt;31</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 &gt;31</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 &gt;31</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 &gt;31</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 &gt;31</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 &gt;31</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 &gt;31</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 54+</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 54+</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 &gt;31</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 &gt;31</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 &gt;31</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 &gt;31</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 &gt;31</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 &gt;31</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 &gt;31</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 &gt;31</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 54+</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 54+</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 54+</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 &gt;31</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Adolscent &lt;31</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 &gt;31</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 &gt;31</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 &gt;31</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 &gt;31</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 &gt;31</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 &gt;31</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 &gt;31</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 &gt;31</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 &gt;31</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B9775-B986-4850-A1C3-40E5318B9390}">
  <dimension ref="A3:D41"/>
  <sheetViews>
    <sheetView workbookViewId="0">
      <selection activeCell="D29" sqref="D29"/>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33</v>
      </c>
      <c r="B5" s="5">
        <v>51848.73949579832</v>
      </c>
      <c r="C5" s="5">
        <v>52900.763358778626</v>
      </c>
      <c r="D5" s="5">
        <v>52400</v>
      </c>
    </row>
    <row r="6" spans="1:4" x14ac:dyDescent="0.3">
      <c r="A6" s="4" t="s">
        <v>34</v>
      </c>
      <c r="B6" s="5">
        <v>50107.526881720427</v>
      </c>
      <c r="C6" s="5">
        <v>58907.563025210082</v>
      </c>
      <c r="D6" s="5">
        <v>55047.169811320753</v>
      </c>
    </row>
    <row r="7" spans="1:4" x14ac:dyDescent="0.3">
      <c r="A7" s="4" t="s">
        <v>38</v>
      </c>
      <c r="B7" s="5">
        <v>51084.905660377357</v>
      </c>
      <c r="C7" s="5">
        <v>55760</v>
      </c>
      <c r="D7" s="5">
        <v>53614.718614718615</v>
      </c>
    </row>
    <row r="20" spans="1:4" x14ac:dyDescent="0.3">
      <c r="A20" s="3" t="s">
        <v>41</v>
      </c>
      <c r="B20" s="3" t="s">
        <v>40</v>
      </c>
    </row>
    <row r="21" spans="1:4" x14ac:dyDescent="0.3">
      <c r="A21" s="3" t="s">
        <v>37</v>
      </c>
      <c r="B21" t="s">
        <v>17</v>
      </c>
      <c r="C21" t="s">
        <v>14</v>
      </c>
      <c r="D21" t="s">
        <v>38</v>
      </c>
    </row>
    <row r="22" spans="1:4" x14ac:dyDescent="0.3">
      <c r="A22" s="4" t="s">
        <v>15</v>
      </c>
      <c r="B22">
        <v>59</v>
      </c>
      <c r="C22">
        <v>102</v>
      </c>
      <c r="D22">
        <v>161</v>
      </c>
    </row>
    <row r="23" spans="1:4" x14ac:dyDescent="0.3">
      <c r="A23" s="4" t="s">
        <v>25</v>
      </c>
      <c r="B23">
        <v>42</v>
      </c>
      <c r="C23">
        <v>39</v>
      </c>
      <c r="D23">
        <v>81</v>
      </c>
    </row>
    <row r="24" spans="1:4" x14ac:dyDescent="0.3">
      <c r="A24" s="4" t="s">
        <v>21</v>
      </c>
      <c r="B24">
        <v>30</v>
      </c>
      <c r="C24">
        <v>51</v>
      </c>
      <c r="D24">
        <v>81</v>
      </c>
    </row>
    <row r="25" spans="1:4" x14ac:dyDescent="0.3">
      <c r="A25" s="4" t="s">
        <v>22</v>
      </c>
      <c r="B25">
        <v>53</v>
      </c>
      <c r="C25">
        <v>38</v>
      </c>
      <c r="D25">
        <v>91</v>
      </c>
    </row>
    <row r="26" spans="1:4" x14ac:dyDescent="0.3">
      <c r="A26" s="4" t="s">
        <v>42</v>
      </c>
      <c r="B26">
        <v>28</v>
      </c>
      <c r="C26">
        <v>20</v>
      </c>
      <c r="D26">
        <v>48</v>
      </c>
    </row>
    <row r="27" spans="1:4" x14ac:dyDescent="0.3">
      <c r="A27" s="4" t="s">
        <v>38</v>
      </c>
      <c r="B27">
        <v>212</v>
      </c>
      <c r="C27">
        <v>250</v>
      </c>
      <c r="D27">
        <v>462</v>
      </c>
    </row>
    <row r="36" spans="1:4" x14ac:dyDescent="0.3">
      <c r="A36" s="3" t="s">
        <v>41</v>
      </c>
      <c r="B36" s="3" t="s">
        <v>40</v>
      </c>
    </row>
    <row r="37" spans="1:4" x14ac:dyDescent="0.3">
      <c r="A37" s="3" t="s">
        <v>37</v>
      </c>
      <c r="B37" t="s">
        <v>17</v>
      </c>
      <c r="C37" t="s">
        <v>14</v>
      </c>
      <c r="D37" t="s">
        <v>38</v>
      </c>
    </row>
    <row r="38" spans="1:4" x14ac:dyDescent="0.3">
      <c r="A38" s="4" t="s">
        <v>45</v>
      </c>
      <c r="B38">
        <v>47</v>
      </c>
      <c r="C38">
        <v>25</v>
      </c>
      <c r="D38">
        <v>72</v>
      </c>
    </row>
    <row r="39" spans="1:4" x14ac:dyDescent="0.3">
      <c r="A39" s="4" t="s">
        <v>43</v>
      </c>
      <c r="B39">
        <v>131</v>
      </c>
      <c r="C39">
        <v>198</v>
      </c>
      <c r="D39">
        <v>329</v>
      </c>
    </row>
    <row r="40" spans="1:4" x14ac:dyDescent="0.3">
      <c r="A40" s="4" t="s">
        <v>44</v>
      </c>
      <c r="B40">
        <v>34</v>
      </c>
      <c r="C40">
        <v>27</v>
      </c>
      <c r="D40">
        <v>61</v>
      </c>
    </row>
    <row r="41" spans="1:4" x14ac:dyDescent="0.3">
      <c r="A41" s="4" t="s">
        <v>38</v>
      </c>
      <c r="B41">
        <v>212</v>
      </c>
      <c r="C41">
        <v>250</v>
      </c>
      <c r="D41">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1E28-2F72-4CC5-9E9C-CCF4CC224367}">
  <dimension ref="A1:Q4"/>
  <sheetViews>
    <sheetView tabSelected="1" workbookViewId="0">
      <selection activeCell="S4" sqref="S4:S5"/>
    </sheetView>
  </sheetViews>
  <sheetFormatPr defaultRowHeight="14.4" x14ac:dyDescent="0.3"/>
  <cols>
    <col min="15" max="15" width="1.5546875" customWidth="1"/>
    <col min="16" max="17" width="8.88671875" hidden="1" customWidth="1"/>
  </cols>
  <sheetData>
    <row r="1" spans="1:17" ht="14.4" customHeight="1" x14ac:dyDescent="0.3">
      <c r="A1" s="6" t="s">
        <v>46</v>
      </c>
      <c r="B1" s="6"/>
      <c r="C1" s="6"/>
      <c r="D1" s="6"/>
      <c r="E1" s="6"/>
      <c r="F1" s="6"/>
      <c r="G1" s="6"/>
      <c r="H1" s="6"/>
      <c r="I1" s="6"/>
      <c r="J1" s="6"/>
      <c r="K1" s="6"/>
      <c r="L1" s="6"/>
      <c r="M1" s="6"/>
      <c r="N1" s="6"/>
      <c r="O1" s="6"/>
      <c r="P1" s="6"/>
      <c r="Q1" s="6"/>
    </row>
    <row r="2" spans="1:17" ht="14.4" customHeight="1" x14ac:dyDescent="0.3">
      <c r="A2" s="6"/>
      <c r="B2" s="6"/>
      <c r="C2" s="6"/>
      <c r="D2" s="6"/>
      <c r="E2" s="6"/>
      <c r="F2" s="6"/>
      <c r="G2" s="6"/>
      <c r="H2" s="6"/>
      <c r="I2" s="6"/>
      <c r="J2" s="6"/>
      <c r="K2" s="6"/>
      <c r="L2" s="6"/>
      <c r="M2" s="6"/>
      <c r="N2" s="6"/>
      <c r="O2" s="6"/>
      <c r="P2" s="6"/>
      <c r="Q2" s="6"/>
    </row>
    <row r="3" spans="1:17" ht="14.4" customHeight="1" x14ac:dyDescent="0.3">
      <c r="A3" s="6"/>
      <c r="B3" s="6"/>
      <c r="C3" s="6"/>
      <c r="D3" s="6"/>
      <c r="E3" s="6"/>
      <c r="F3" s="6"/>
      <c r="G3" s="6"/>
      <c r="H3" s="6"/>
      <c r="I3" s="6"/>
      <c r="J3" s="6"/>
      <c r="K3" s="6"/>
      <c r="L3" s="6"/>
      <c r="M3" s="6"/>
      <c r="N3" s="6"/>
      <c r="O3" s="6"/>
      <c r="P3" s="6"/>
      <c r="Q3" s="6"/>
    </row>
    <row r="4" spans="1:17" ht="14.4" customHeight="1" x14ac:dyDescent="0.3">
      <c r="A4" s="6"/>
      <c r="B4" s="6"/>
      <c r="C4" s="6"/>
      <c r="D4" s="6"/>
      <c r="E4" s="6"/>
      <c r="F4" s="6"/>
      <c r="G4" s="6"/>
      <c r="H4" s="6"/>
      <c r="I4" s="6"/>
      <c r="J4" s="6"/>
      <c r="K4" s="6"/>
      <c r="L4" s="6"/>
      <c r="M4" s="6"/>
      <c r="N4" s="6"/>
      <c r="O4" s="6"/>
      <c r="P4" s="6"/>
      <c r="Q4" s="6"/>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Mallikarjuna YC</cp:lastModifiedBy>
  <dcterms:created xsi:type="dcterms:W3CDTF">2022-03-18T02:50:57Z</dcterms:created>
  <dcterms:modified xsi:type="dcterms:W3CDTF">2024-03-31T05:46:09Z</dcterms:modified>
</cp:coreProperties>
</file>