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6" windowWidth="9552" windowHeight="4620" activeTab="2"/>
  </bookViews>
  <sheets>
    <sheet name="Graph ethnicity WDHB" sheetId="9" r:id="rId1"/>
    <sheet name="Graph ethnicity CMDHB" sheetId="11" r:id="rId2"/>
    <sheet name="Graph ethnicity ADHB" sheetId="10" r:id="rId3"/>
    <sheet name="Graph PHO" sheetId="12" r:id="rId4"/>
    <sheet name="Graph DHB Maori" sheetId="8" r:id="rId5"/>
    <sheet name="Graph DHB Pacific" sheetId="7" r:id="rId6"/>
    <sheet name="Graph DHB" sheetId="6" r:id="rId7"/>
    <sheet name="Sheet2" sheetId="3" r:id="rId8"/>
  </sheets>
  <calcPr calcId="145621" calcOnSave="0"/>
</workbook>
</file>

<file path=xl/calcChain.xml><?xml version="1.0" encoding="utf-8"?>
<calcChain xmlns="http://schemas.openxmlformats.org/spreadsheetml/2006/main">
  <c r="C23" i="7" l="1"/>
  <c r="J40" i="12" l="1"/>
  <c r="I40" i="12"/>
  <c r="H40" i="12"/>
  <c r="J39" i="12"/>
  <c r="I39" i="12"/>
  <c r="H39" i="12"/>
  <c r="J38" i="12"/>
  <c r="I38" i="12"/>
  <c r="H38" i="12"/>
  <c r="J37" i="12"/>
  <c r="I37" i="12"/>
  <c r="H37" i="12"/>
  <c r="J36" i="12"/>
  <c r="I36" i="12"/>
  <c r="H36" i="12"/>
  <c r="J35" i="12"/>
  <c r="I35" i="12"/>
  <c r="H35" i="12"/>
  <c r="J34" i="12"/>
  <c r="I34" i="12"/>
  <c r="H34" i="12"/>
  <c r="J33" i="12"/>
  <c r="I33" i="12"/>
  <c r="H33" i="12"/>
  <c r="J32" i="12"/>
  <c r="I32" i="12"/>
  <c r="H32" i="12"/>
  <c r="J31" i="12"/>
  <c r="I31" i="12"/>
  <c r="H31" i="12"/>
  <c r="J30" i="12"/>
  <c r="I30" i="12"/>
  <c r="H30" i="12"/>
  <c r="J29" i="12"/>
  <c r="I29" i="12"/>
  <c r="H29" i="12"/>
  <c r="K19" i="12"/>
  <c r="J19" i="12"/>
  <c r="I19" i="12"/>
  <c r="H19" i="12"/>
  <c r="K18" i="12"/>
  <c r="J18" i="12"/>
  <c r="I18" i="12"/>
  <c r="H18" i="12"/>
  <c r="K17" i="12"/>
  <c r="J17" i="12"/>
  <c r="I17" i="12"/>
  <c r="H17" i="12"/>
  <c r="K16" i="12"/>
  <c r="J16" i="12"/>
  <c r="I16" i="12"/>
  <c r="H16" i="12"/>
  <c r="K15" i="12"/>
  <c r="J15" i="12"/>
  <c r="I15" i="12"/>
  <c r="H15" i="12"/>
  <c r="K14" i="12"/>
  <c r="J14" i="12"/>
  <c r="I14" i="12"/>
  <c r="H14" i="12"/>
  <c r="K13" i="12"/>
  <c r="J13" i="12"/>
  <c r="I13" i="12"/>
  <c r="H13" i="12"/>
  <c r="K12" i="12"/>
  <c r="J12" i="12"/>
  <c r="I12" i="12"/>
  <c r="H12" i="12"/>
  <c r="K11" i="12"/>
  <c r="J11" i="12"/>
  <c r="I11" i="12"/>
  <c r="H11" i="12"/>
  <c r="K10" i="12"/>
  <c r="J10" i="12"/>
  <c r="I10" i="12"/>
  <c r="H10" i="12"/>
  <c r="K9" i="12"/>
  <c r="J9" i="12"/>
  <c r="I9" i="12"/>
  <c r="H9" i="12"/>
  <c r="E24" i="8"/>
  <c r="D24" i="8"/>
  <c r="C24" i="8"/>
  <c r="E23" i="7"/>
  <c r="D23" i="7"/>
</calcChain>
</file>

<file path=xl/sharedStrings.xml><?xml version="1.0" encoding="utf-8"?>
<sst xmlns="http://schemas.openxmlformats.org/spreadsheetml/2006/main" count="258" uniqueCount="43">
  <si>
    <t>Procare</t>
  </si>
  <si>
    <t>NHC</t>
  </si>
  <si>
    <t>Alliance Health Plus</t>
  </si>
  <si>
    <t>East Health Trust</t>
  </si>
  <si>
    <t>Auckland PHO</t>
  </si>
  <si>
    <t>Total Health Care</t>
  </si>
  <si>
    <t>Comprehensive Care</t>
  </si>
  <si>
    <t>Alliance Health Plus Trust</t>
  </si>
  <si>
    <t>National Hauora Coalition Limited</t>
  </si>
  <si>
    <t>*Pertusis vaccination recorded on the NIR that was given within 14 weeks of birth.</t>
  </si>
  <si>
    <t>*Month is month birth occurred</t>
  </si>
  <si>
    <t>Counties Manukau</t>
  </si>
  <si>
    <t>Auckland</t>
  </si>
  <si>
    <t>Waitemata</t>
  </si>
  <si>
    <t>2016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</si>
  <si>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</si>
  <si>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</si>
  <si>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</si>
  <si>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</si>
  <si>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</si>
  <si>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</si>
  <si>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</si>
  <si>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</si>
  <si>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</si>
  <si>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</si>
  <si>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</si>
  <si>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</si>
  <si>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2017</t>
  </si>
  <si>
    <t>Maori</t>
  </si>
  <si>
    <t>Q1</t>
  </si>
  <si>
    <t>Q2</t>
  </si>
  <si>
    <t>Q3</t>
  </si>
  <si>
    <t>Q4</t>
  </si>
  <si>
    <t>% vaccinated Pertussis</t>
  </si>
  <si>
    <t>Pacific</t>
  </si>
  <si>
    <t>Asian</t>
  </si>
  <si>
    <t>European/Other</t>
  </si>
  <si>
    <t>Total</t>
  </si>
  <si>
    <t>* quarter includes women birthing in that quarter.</t>
  </si>
  <si>
    <t>Counties</t>
  </si>
  <si>
    <t>Auckland PHO Limited</t>
  </si>
  <si>
    <t>Procare Networks Limited</t>
  </si>
  <si>
    <t>Total Healthcare Charitable Trust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</si>
</sst>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sz val="10"/>
      <color rgb="FF9C6500"/>
      <name val="Arial"/>
      <family val="2"/>
    </font>
    <font>
      <sz val="10"/>
      <name val="Arial"/>
      <family val="2"/>
    </font>
    <font>
      <sz val="11"/>
      <name val="Calibri"/>
      <family val="2"/>
    </font>
    <font>
      <sz val="11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19" fillId="4" borderId="0" applyNumberFormat="0" applyBorder="0" applyAlignment="0" applyProtection="0"/>
    <xf numFmtId="0" fontId="1" fillId="0" borderId="0"/>
    <xf numFmtId="0" fontId="1" fillId="0" borderId="0"/>
    <xf numFmtId="0" fontId="18" fillId="0" borderId="0"/>
    <xf numFmtId="0" fontId="20" fillId="0" borderId="0"/>
    <xf numFmtId="0" fontId="21" fillId="0" borderId="0"/>
    <xf numFmtId="0" fontId="21" fillId="0" borderId="0"/>
    <xf numFmtId="0" fontId="1" fillId="0" borderId="0"/>
    <xf numFmtId="0" fontId="22" fillId="0" borderId="0"/>
    <xf numFmtId="0" fontId="1" fillId="8" borderId="8" applyNumberFormat="0" applyFont="0" applyAlignment="0" applyProtection="0"/>
  </cellStyleXfs>
  <cellXfs count="8">
    <xf numFmtId="0" fontId="0" fillId="0" borderId="0" xfId="0"/>
    <xf numFmtId="0" fontId="1" fillId="0" borderId="0" xfId="44"/>
    <xf numFmtId="164" fontId="1" fillId="0" borderId="0" xfId="44" applyNumberFormat="1"/>
    <xf numFmtId="10" fontId="1" fillId="0" borderId="0" xfId="44" applyNumberFormat="1"/>
    <xf numFmtId="165" fontId="1" fillId="0" borderId="0" xfId="44" applyNumberFormat="1"/>
    <xf numFmtId="0" fontId="1" fillId="0" borderId="0" xfId="44" applyNumberFormat="1"/>
    <xf numFmtId="0" fontId="0" fillId="0" borderId="0" xfId="44" applyFont="1"/>
    <xf numFmtId="164" fontId="0" fillId="0" borderId="0" xfId="44" applyNumberFormat="1" applyFont="1"/>
  </cellXfs>
  <cellStyles count="5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eutral 2" xfId="43"/>
    <cellStyle name="Normal" xfId="0" builtinId="0"/>
    <cellStyle name="Normal 2" xfId="42"/>
    <cellStyle name="Normal 2 2" xfId="44"/>
    <cellStyle name="Normal 2 3" xfId="45"/>
    <cellStyle name="Normal 3" xfId="46"/>
    <cellStyle name="Normal 4" xfId="47"/>
    <cellStyle name="Normal 5" xfId="48"/>
    <cellStyle name="Normal 5 2" xfId="49"/>
    <cellStyle name="Normal 6" xfId="50"/>
    <cellStyle name="Normal 7" xfId="51"/>
    <cellStyle name="Note" xfId="15" builtinId="10" customBuiltin="1"/>
    <cellStyle name="Note 2" xfId="52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N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6188417802067369E-2"/>
          <c:y val="4.2477365307992683E-2"/>
          <c:w val="0.85811169613471827"/>
          <c:h val="0.60979517007610229"/>
        </c:manualLayout>
      </c:layout>
      <c:lineChart>
        <c:grouping val="standard"/>
        <c:varyColors val="0"/>
        <c:ser>
          <c:idx val="0"/>
          <c:order val="0"/>
          <c:tx>
            <c:strRef>
              <c:f>'Graph ethnicity WDHB'!$C$7</c:f>
              <c:strCache>
                <c:ptCount val="1"/>
                <c:pt idx="0">
                  <c:v>Maori</c:v>
                </c:pt>
              </c:strCache>
            </c:strRef>
          </c:tx>
          <c:marker>
            <c:symbol val="none"/>
          </c:marker>
          <c:cat>
            <c:multiLvlStrRef>
              <c:f>'Graph ethnicity WDHB'!$A$8:$B$24</c:f>
              <c:multiLvlStrCache>
                <c:ptCount val="17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</c:lvl>
              </c:multiLvlStrCache>
            </c:multiLvlStrRef>
          </c:cat>
          <c:val>
            <c:numRef>
              <c:f>'Graph ethnicity WDHB'!$C$8:$C$24</c:f>
              <c:numCache>
                <c:formatCode>0.0%</c:formatCode>
                <c:ptCount val="17"/>
                <c:pt idx="0">
                  <c:v>8.5000000000000006E-2</c:v>
                </c:pt>
                <c:pt idx="1">
                  <c:v>0.11699999999999999</c:v>
                </c:pt>
                <c:pt idx="2">
                  <c:v>0.115</c:v>
                </c:pt>
                <c:pt idx="3">
                  <c:v>0.19500000000000001</c:v>
                </c:pt>
                <c:pt idx="4">
                  <c:v>0.114</c:v>
                </c:pt>
                <c:pt idx="5">
                  <c:v>0.2</c:v>
                </c:pt>
                <c:pt idx="6">
                  <c:v>0.24736842105263157</c:v>
                </c:pt>
                <c:pt idx="7">
                  <c:v>0.19270833333333337</c:v>
                </c:pt>
                <c:pt idx="8">
                  <c:v>0.28491620111731841</c:v>
                </c:pt>
                <c:pt idx="9">
                  <c:v>0.24550898203592814</c:v>
                </c:pt>
                <c:pt idx="10">
                  <c:v>0.33720930232558144</c:v>
                </c:pt>
                <c:pt idx="11">
                  <c:v>0.29746835443037978</c:v>
                </c:pt>
                <c:pt idx="12">
                  <c:v>0.24615384615384617</c:v>
                </c:pt>
                <c:pt idx="13">
                  <c:v>0.43624161073825507</c:v>
                </c:pt>
                <c:pt idx="14">
                  <c:v>0.35114503816793896</c:v>
                </c:pt>
                <c:pt idx="15">
                  <c:v>0.28399999999999997</c:v>
                </c:pt>
                <c:pt idx="16">
                  <c:v>0.315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'Graph ethnicity WDHB'!$D$7</c:f>
              <c:strCache>
                <c:ptCount val="1"/>
                <c:pt idx="0">
                  <c:v>Pacific</c:v>
                </c:pt>
              </c:strCache>
            </c:strRef>
          </c:tx>
          <c:spPr>
            <a:ln>
              <a:solidFill>
                <a:srgbClr val="002060"/>
              </a:solidFill>
            </a:ln>
          </c:spPr>
          <c:marker>
            <c:symbol val="none"/>
          </c:marker>
          <c:cat>
            <c:multiLvlStrRef>
              <c:f>'Graph ethnicity WDHB'!$A$8:$B$24</c:f>
              <c:multiLvlStrCache>
                <c:ptCount val="17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</c:lvl>
              </c:multiLvlStrCache>
            </c:multiLvlStrRef>
          </c:cat>
          <c:val>
            <c:numRef>
              <c:f>'Graph ethnicity WDHB'!$D$8:$D$24</c:f>
              <c:numCache>
                <c:formatCode>0.0%</c:formatCode>
                <c:ptCount val="17"/>
                <c:pt idx="0">
                  <c:v>6.0999999999999999E-2</c:v>
                </c:pt>
                <c:pt idx="1">
                  <c:v>0.10400000000000001</c:v>
                </c:pt>
                <c:pt idx="2">
                  <c:v>0.22</c:v>
                </c:pt>
                <c:pt idx="3">
                  <c:v>0.153</c:v>
                </c:pt>
                <c:pt idx="4">
                  <c:v>0.1</c:v>
                </c:pt>
                <c:pt idx="5">
                  <c:v>0.28300000000000003</c:v>
                </c:pt>
                <c:pt idx="6">
                  <c:v>0.20624999999999999</c:v>
                </c:pt>
                <c:pt idx="7">
                  <c:v>0.19047619047619047</c:v>
                </c:pt>
                <c:pt idx="8">
                  <c:v>0.28333333333333333</c:v>
                </c:pt>
                <c:pt idx="9">
                  <c:v>0.26035502958579881</c:v>
                </c:pt>
                <c:pt idx="10">
                  <c:v>0.3532934131736527</c:v>
                </c:pt>
                <c:pt idx="11">
                  <c:v>0.30555555555555558</c:v>
                </c:pt>
                <c:pt idx="12">
                  <c:v>0.27388535031847133</c:v>
                </c:pt>
                <c:pt idx="13">
                  <c:v>0.38571428571428568</c:v>
                </c:pt>
                <c:pt idx="14">
                  <c:v>0.40804597701149425</c:v>
                </c:pt>
                <c:pt idx="15">
                  <c:v>0.36299999999999999</c:v>
                </c:pt>
                <c:pt idx="16">
                  <c:v>0.32200000000000001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'Graph ethnicity WDHB'!$E$7</c:f>
              <c:strCache>
                <c:ptCount val="1"/>
                <c:pt idx="0">
                  <c:v>Asian</c:v>
                </c:pt>
              </c:strCache>
            </c:strRef>
          </c:tx>
          <c:marker>
            <c:symbol val="none"/>
          </c:marker>
          <c:cat>
            <c:multiLvlStrRef>
              <c:f>'Graph ethnicity WDHB'!$A$8:$B$24</c:f>
              <c:multiLvlStrCache>
                <c:ptCount val="17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</c:lvl>
              </c:multiLvlStrCache>
            </c:multiLvlStrRef>
          </c:cat>
          <c:val>
            <c:numRef>
              <c:f>'Graph ethnicity WDHB'!$E$8:$E$24</c:f>
              <c:numCache>
                <c:formatCode>0.0%</c:formatCode>
                <c:ptCount val="17"/>
                <c:pt idx="0">
                  <c:v>0.2</c:v>
                </c:pt>
                <c:pt idx="1">
                  <c:v>0.26400000000000001</c:v>
                </c:pt>
                <c:pt idx="2">
                  <c:v>0.33299999999999996</c:v>
                </c:pt>
                <c:pt idx="3">
                  <c:v>0.39799999999999996</c:v>
                </c:pt>
                <c:pt idx="4">
                  <c:v>0.42799999999999999</c:v>
                </c:pt>
                <c:pt idx="5">
                  <c:v>0.51400000000000001</c:v>
                </c:pt>
                <c:pt idx="6">
                  <c:v>0.49094567404426553</c:v>
                </c:pt>
                <c:pt idx="7">
                  <c:v>0.5212355212355213</c:v>
                </c:pt>
                <c:pt idx="8">
                  <c:v>0.51397849462365597</c:v>
                </c:pt>
                <c:pt idx="9">
                  <c:v>0.60344827586206895</c:v>
                </c:pt>
                <c:pt idx="10">
                  <c:v>0.61016949152542366</c:v>
                </c:pt>
                <c:pt idx="11">
                  <c:v>0.65336134453781514</c:v>
                </c:pt>
                <c:pt idx="12">
                  <c:v>0.61296660117878199</c:v>
                </c:pt>
                <c:pt idx="13">
                  <c:v>0.69038461538461537</c:v>
                </c:pt>
                <c:pt idx="14">
                  <c:v>0.68990825688073398</c:v>
                </c:pt>
                <c:pt idx="15">
                  <c:v>0.63700000000000001</c:v>
                </c:pt>
                <c:pt idx="16">
                  <c:v>0.64300000000000002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'Graph ethnicity WDHB'!$F$7</c:f>
              <c:strCache>
                <c:ptCount val="1"/>
                <c:pt idx="0">
                  <c:v>European/Other</c:v>
                </c:pt>
              </c:strCache>
            </c:strRef>
          </c:tx>
          <c:marker>
            <c:symbol val="none"/>
          </c:marker>
          <c:cat>
            <c:multiLvlStrRef>
              <c:f>'Graph ethnicity WDHB'!$A$8:$B$24</c:f>
              <c:multiLvlStrCache>
                <c:ptCount val="17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</c:lvl>
              </c:multiLvlStrCache>
            </c:multiLvlStrRef>
          </c:cat>
          <c:val>
            <c:numRef>
              <c:f>'Graph ethnicity WDHB'!$F$8:$F$24</c:f>
              <c:numCache>
                <c:formatCode>0.0%</c:formatCode>
                <c:ptCount val="17"/>
                <c:pt idx="0">
                  <c:v>0.20899999999999999</c:v>
                </c:pt>
                <c:pt idx="1">
                  <c:v>0.29799999999999999</c:v>
                </c:pt>
                <c:pt idx="2">
                  <c:v>0.36599999999999999</c:v>
                </c:pt>
                <c:pt idx="3">
                  <c:v>0.36399999999999999</c:v>
                </c:pt>
                <c:pt idx="4">
                  <c:v>0.34899999999999998</c:v>
                </c:pt>
                <c:pt idx="5">
                  <c:v>0.435</c:v>
                </c:pt>
                <c:pt idx="6">
                  <c:v>0.44374999999999998</c:v>
                </c:pt>
                <c:pt idx="7">
                  <c:v>0.46398046398046394</c:v>
                </c:pt>
                <c:pt idx="8">
                  <c:v>0.51310861423220966</c:v>
                </c:pt>
                <c:pt idx="9">
                  <c:v>0.53589108910891092</c:v>
                </c:pt>
                <c:pt idx="10">
                  <c:v>0.53086419753086422</c:v>
                </c:pt>
                <c:pt idx="11">
                  <c:v>0.5330243337195828</c:v>
                </c:pt>
                <c:pt idx="12">
                  <c:v>0.49472450175849936</c:v>
                </c:pt>
                <c:pt idx="13">
                  <c:v>0.55006031363088059</c:v>
                </c:pt>
                <c:pt idx="14">
                  <c:v>0.53638497652582162</c:v>
                </c:pt>
                <c:pt idx="15">
                  <c:v>0.52900000000000003</c:v>
                </c:pt>
                <c:pt idx="16">
                  <c:v>0.54100000000000004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'Graph ethnicity WDHB'!$G$7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solidFill>
                <a:schemeClr val="tx1"/>
              </a:solidFill>
              <a:prstDash val="dash"/>
            </a:ln>
          </c:spPr>
          <c:marker>
            <c:symbol val="none"/>
          </c:marker>
          <c:cat>
            <c:multiLvlStrRef>
              <c:f>'Graph ethnicity WDHB'!$A$8:$B$24</c:f>
              <c:multiLvlStrCache>
                <c:ptCount val="17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</c:lvl>
              </c:multiLvlStrCache>
            </c:multiLvlStrRef>
          </c:cat>
          <c:val>
            <c:numRef>
              <c:f>'Graph ethnicity WDHB'!$G$8:$G$24</c:f>
              <c:numCache>
                <c:formatCode>0.0%</c:formatCode>
                <c:ptCount val="17"/>
                <c:pt idx="0">
                  <c:v>0.182</c:v>
                </c:pt>
                <c:pt idx="1">
                  <c:v>0.255</c:v>
                </c:pt>
                <c:pt idx="2">
                  <c:v>0.32500000000000001</c:v>
                </c:pt>
                <c:pt idx="3">
                  <c:v>0.34399999999999997</c:v>
                </c:pt>
                <c:pt idx="4">
                  <c:v>0.33100000000000002</c:v>
                </c:pt>
                <c:pt idx="5">
                  <c:v>0.41599999999999998</c:v>
                </c:pt>
                <c:pt idx="6">
                  <c:v>0.41199999999999998</c:v>
                </c:pt>
                <c:pt idx="7">
                  <c:v>0.42399999999999999</c:v>
                </c:pt>
                <c:pt idx="8">
                  <c:v>0.46276923076923077</c:v>
                </c:pt>
                <c:pt idx="9">
                  <c:v>0.4962686567164179</c:v>
                </c:pt>
                <c:pt idx="10">
                  <c:v>0.51511412708204807</c:v>
                </c:pt>
                <c:pt idx="11">
                  <c:v>0.52528945764777579</c:v>
                </c:pt>
                <c:pt idx="12">
                  <c:v>0.49060036385688299</c:v>
                </c:pt>
                <c:pt idx="13">
                  <c:v>0.57020757020757018</c:v>
                </c:pt>
                <c:pt idx="14">
                  <c:v>0.55816686251468861</c:v>
                </c:pt>
                <c:pt idx="15">
                  <c:v>0.52700000000000002</c:v>
                </c:pt>
                <c:pt idx="16">
                  <c:v>0.53100000000000003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691072"/>
        <c:axId val="46692992"/>
      </c:lineChart>
      <c:catAx>
        <c:axId val="46691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NZ"/>
                  <a:t>Month of birth</a:t>
                </a:r>
              </a:p>
            </c:rich>
          </c:tx>
          <c:layout>
            <c:manualLayout>
              <c:xMode val="edge"/>
              <c:yMode val="edge"/>
              <c:x val="0.4409434854500503"/>
              <c:y val="0.79348290367813601"/>
            </c:manualLayout>
          </c:layout>
          <c:overlay val="0"/>
        </c:title>
        <c:majorTickMark val="out"/>
        <c:minorTickMark val="none"/>
        <c:tickLblPos val="nextTo"/>
        <c:crossAx val="46692992"/>
        <c:crosses val="autoZero"/>
        <c:auto val="1"/>
        <c:lblAlgn val="ctr"/>
        <c:lblOffset val="100"/>
        <c:noMultiLvlLbl val="0"/>
      </c:catAx>
      <c:valAx>
        <c:axId val="466929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NZ"/>
                  <a:t>% vaccinated</a:t>
                </a:r>
              </a:p>
            </c:rich>
          </c:tx>
          <c:layout>
            <c:manualLayout>
              <c:xMode val="edge"/>
              <c:yMode val="edge"/>
              <c:x val="1.25674496250242E-2"/>
              <c:y val="0.2884052809981667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crossAx val="4669107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8.2217434919927682E-2"/>
          <c:y val="0.84493462289816512"/>
          <c:w val="0.88646939372964229"/>
          <c:h val="0.14897709704095208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N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6188417802067369E-2"/>
          <c:y val="4.2477365307992683E-2"/>
          <c:w val="0.85811169613471827"/>
          <c:h val="0.60979517007610229"/>
        </c:manualLayout>
      </c:layout>
      <c:lineChart>
        <c:grouping val="standard"/>
        <c:varyColors val="0"/>
        <c:ser>
          <c:idx val="0"/>
          <c:order val="0"/>
          <c:tx>
            <c:strRef>
              <c:f>'Graph ethnicity CMDHB'!$C$7</c:f>
              <c:strCache>
                <c:ptCount val="1"/>
                <c:pt idx="0">
                  <c:v>Maori</c:v>
                </c:pt>
              </c:strCache>
            </c:strRef>
          </c:tx>
          <c:marker>
            <c:symbol val="none"/>
          </c:marker>
          <c:cat>
            <c:multiLvlStrRef>
              <c:f>'Graph ethnicity CMDHB'!$A$8:$B$24</c:f>
              <c:multiLvlStrCache>
                <c:ptCount val="17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</c:lvl>
              </c:multiLvlStrCache>
            </c:multiLvlStrRef>
          </c:cat>
          <c:val>
            <c:numRef>
              <c:f>'Graph ethnicity CMDHB'!$C$8:$C$24</c:f>
              <c:numCache>
                <c:formatCode>0.0%</c:formatCode>
                <c:ptCount val="17"/>
                <c:pt idx="0">
                  <c:v>5.7000000000000002E-2</c:v>
                </c:pt>
                <c:pt idx="1">
                  <c:v>0.09</c:v>
                </c:pt>
                <c:pt idx="2">
                  <c:v>0.13600000000000001</c:v>
                </c:pt>
                <c:pt idx="3">
                  <c:v>9.1999999999999998E-2</c:v>
                </c:pt>
                <c:pt idx="4">
                  <c:v>9.0999999999999998E-2</c:v>
                </c:pt>
                <c:pt idx="5">
                  <c:v>0.126</c:v>
                </c:pt>
                <c:pt idx="6">
                  <c:v>0.18157894736842106</c:v>
                </c:pt>
                <c:pt idx="7">
                  <c:v>0.16085790884718498</c:v>
                </c:pt>
                <c:pt idx="8">
                  <c:v>0.17060367454068243</c:v>
                </c:pt>
                <c:pt idx="9">
                  <c:v>0.20716112531969311</c:v>
                </c:pt>
                <c:pt idx="10">
                  <c:v>0.21204188481675393</c:v>
                </c:pt>
                <c:pt idx="11">
                  <c:v>0.2</c:v>
                </c:pt>
                <c:pt idx="12">
                  <c:v>0.17579250720461095</c:v>
                </c:pt>
                <c:pt idx="13">
                  <c:v>0.24581005586592181</c:v>
                </c:pt>
                <c:pt idx="14">
                  <c:v>0.23300970873786406</c:v>
                </c:pt>
                <c:pt idx="15">
                  <c:v>0.22900000000000001</c:v>
                </c:pt>
                <c:pt idx="16">
                  <c:v>0.191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'Graph ethnicity CMDHB'!$D$7</c:f>
              <c:strCache>
                <c:ptCount val="1"/>
                <c:pt idx="0">
                  <c:v>Pacific</c:v>
                </c:pt>
              </c:strCache>
            </c:strRef>
          </c:tx>
          <c:spPr>
            <a:ln>
              <a:solidFill>
                <a:srgbClr val="002060"/>
              </a:solidFill>
            </a:ln>
          </c:spPr>
          <c:marker>
            <c:symbol val="none"/>
          </c:marker>
          <c:cat>
            <c:multiLvlStrRef>
              <c:f>'Graph ethnicity CMDHB'!$A$8:$B$24</c:f>
              <c:multiLvlStrCache>
                <c:ptCount val="17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</c:lvl>
              </c:multiLvlStrCache>
            </c:multiLvlStrRef>
          </c:cat>
          <c:val>
            <c:numRef>
              <c:f>'Graph ethnicity CMDHB'!$D$8:$D$24</c:f>
              <c:numCache>
                <c:formatCode>0.0%</c:formatCode>
                <c:ptCount val="17"/>
                <c:pt idx="0">
                  <c:v>6.3E-2</c:v>
                </c:pt>
                <c:pt idx="1">
                  <c:v>0.11900000000000001</c:v>
                </c:pt>
                <c:pt idx="2">
                  <c:v>0.16699999999999998</c:v>
                </c:pt>
                <c:pt idx="3">
                  <c:v>0.154</c:v>
                </c:pt>
                <c:pt idx="4">
                  <c:v>0.111</c:v>
                </c:pt>
                <c:pt idx="5">
                  <c:v>0.21</c:v>
                </c:pt>
                <c:pt idx="6">
                  <c:v>0.1951219512195122</c:v>
                </c:pt>
                <c:pt idx="7">
                  <c:v>0.16697247706422019</c:v>
                </c:pt>
                <c:pt idx="8">
                  <c:v>0.24386252045826512</c:v>
                </c:pt>
                <c:pt idx="9">
                  <c:v>0.29230769230769227</c:v>
                </c:pt>
                <c:pt idx="10">
                  <c:v>0.29401408450704225</c:v>
                </c:pt>
                <c:pt idx="11">
                  <c:v>0.28632478632478631</c:v>
                </c:pt>
                <c:pt idx="12">
                  <c:v>0.33628318584070793</c:v>
                </c:pt>
                <c:pt idx="13">
                  <c:v>0.38330494037478702</c:v>
                </c:pt>
                <c:pt idx="14">
                  <c:v>0.35929203539823013</c:v>
                </c:pt>
                <c:pt idx="15">
                  <c:v>0.317</c:v>
                </c:pt>
                <c:pt idx="16">
                  <c:v>0.34799999999999998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'Graph ethnicity CMDHB'!$E$7</c:f>
              <c:strCache>
                <c:ptCount val="1"/>
                <c:pt idx="0">
                  <c:v>Asian</c:v>
                </c:pt>
              </c:strCache>
            </c:strRef>
          </c:tx>
          <c:marker>
            <c:symbol val="none"/>
          </c:marker>
          <c:cat>
            <c:multiLvlStrRef>
              <c:f>'Graph ethnicity CMDHB'!$A$8:$B$24</c:f>
              <c:multiLvlStrCache>
                <c:ptCount val="17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</c:lvl>
              </c:multiLvlStrCache>
            </c:multiLvlStrRef>
          </c:cat>
          <c:val>
            <c:numRef>
              <c:f>'Graph ethnicity CMDHB'!$E$8:$E$24</c:f>
              <c:numCache>
                <c:formatCode>0.0%</c:formatCode>
                <c:ptCount val="17"/>
                <c:pt idx="0">
                  <c:v>0.14400000000000002</c:v>
                </c:pt>
                <c:pt idx="1">
                  <c:v>0.245</c:v>
                </c:pt>
                <c:pt idx="2">
                  <c:v>0.28699999999999998</c:v>
                </c:pt>
                <c:pt idx="3">
                  <c:v>0.316</c:v>
                </c:pt>
                <c:pt idx="4">
                  <c:v>0.312</c:v>
                </c:pt>
                <c:pt idx="5">
                  <c:v>0.42899999999999999</c:v>
                </c:pt>
                <c:pt idx="6">
                  <c:v>0.48643410852713176</c:v>
                </c:pt>
                <c:pt idx="7">
                  <c:v>0.40372670807453415</c:v>
                </c:pt>
                <c:pt idx="8">
                  <c:v>0.46599999999999997</c:v>
                </c:pt>
                <c:pt idx="9">
                  <c:v>0.56567796610169485</c:v>
                </c:pt>
                <c:pt idx="10">
                  <c:v>0.56818181818181823</c:v>
                </c:pt>
                <c:pt idx="11">
                  <c:v>0.59849906191369606</c:v>
                </c:pt>
                <c:pt idx="12">
                  <c:v>0.53992395437262353</c:v>
                </c:pt>
                <c:pt idx="13">
                  <c:v>0.58083832335329344</c:v>
                </c:pt>
                <c:pt idx="14">
                  <c:v>0.58682634730538918</c:v>
                </c:pt>
                <c:pt idx="15">
                  <c:v>0.58199999999999996</c:v>
                </c:pt>
                <c:pt idx="16">
                  <c:v>0.58699999999999997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'Graph ethnicity CMDHB'!$F$7</c:f>
              <c:strCache>
                <c:ptCount val="1"/>
                <c:pt idx="0">
                  <c:v>European/Other</c:v>
                </c:pt>
              </c:strCache>
            </c:strRef>
          </c:tx>
          <c:marker>
            <c:symbol val="none"/>
          </c:marker>
          <c:cat>
            <c:multiLvlStrRef>
              <c:f>'Graph ethnicity CMDHB'!$A$8:$B$24</c:f>
              <c:multiLvlStrCache>
                <c:ptCount val="17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</c:lvl>
              </c:multiLvlStrCache>
            </c:multiLvlStrRef>
          </c:cat>
          <c:val>
            <c:numRef>
              <c:f>'Graph ethnicity CMDHB'!$F$8:$F$24</c:f>
              <c:numCache>
                <c:formatCode>0.0%</c:formatCode>
                <c:ptCount val="17"/>
                <c:pt idx="0">
                  <c:v>0.185</c:v>
                </c:pt>
                <c:pt idx="1">
                  <c:v>0.22800000000000001</c:v>
                </c:pt>
                <c:pt idx="2">
                  <c:v>0.28399999999999997</c:v>
                </c:pt>
                <c:pt idx="3">
                  <c:v>0.28800000000000003</c:v>
                </c:pt>
                <c:pt idx="4">
                  <c:v>0.28100000000000003</c:v>
                </c:pt>
                <c:pt idx="5">
                  <c:v>0.39100000000000001</c:v>
                </c:pt>
                <c:pt idx="6">
                  <c:v>0.42141230068337132</c:v>
                </c:pt>
                <c:pt idx="7">
                  <c:v>0.34878587196467992</c:v>
                </c:pt>
                <c:pt idx="8">
                  <c:v>0.42731277533039647</c:v>
                </c:pt>
                <c:pt idx="9">
                  <c:v>0.48858447488584478</c:v>
                </c:pt>
                <c:pt idx="10">
                  <c:v>0.45814977973568283</c:v>
                </c:pt>
                <c:pt idx="11">
                  <c:v>0.44851258581235698</c:v>
                </c:pt>
                <c:pt idx="12">
                  <c:v>0.43127962085308058</c:v>
                </c:pt>
                <c:pt idx="13">
                  <c:v>0.48172043010752685</c:v>
                </c:pt>
                <c:pt idx="14">
                  <c:v>0.48247422680412366</c:v>
                </c:pt>
                <c:pt idx="15">
                  <c:v>0.45900000000000002</c:v>
                </c:pt>
                <c:pt idx="16">
                  <c:v>0.47499999999999998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'Graph ethnicity CMDHB'!$G$7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solidFill>
                <a:schemeClr val="tx1"/>
              </a:solidFill>
              <a:prstDash val="dash"/>
            </a:ln>
          </c:spPr>
          <c:marker>
            <c:symbol val="none"/>
          </c:marker>
          <c:cat>
            <c:multiLvlStrRef>
              <c:f>'Graph ethnicity CMDHB'!$A$8:$B$24</c:f>
              <c:multiLvlStrCache>
                <c:ptCount val="17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</c:lvl>
              </c:multiLvlStrCache>
            </c:multiLvlStrRef>
          </c:cat>
          <c:val>
            <c:numRef>
              <c:f>'Graph ethnicity CMDHB'!$G$8:$G$24</c:f>
              <c:numCache>
                <c:formatCode>0.0%</c:formatCode>
                <c:ptCount val="17"/>
                <c:pt idx="0">
                  <c:v>0.11800000000000001</c:v>
                </c:pt>
                <c:pt idx="1">
                  <c:v>0.17800000000000002</c:v>
                </c:pt>
                <c:pt idx="2">
                  <c:v>0.2254034</c:v>
                </c:pt>
                <c:pt idx="3">
                  <c:v>0.22774439999999999</c:v>
                </c:pt>
                <c:pt idx="4">
                  <c:v>0.20199999999999999</c:v>
                </c:pt>
                <c:pt idx="5">
                  <c:v>0.29100000000000004</c:v>
                </c:pt>
                <c:pt idx="6">
                  <c:v>0.32320586694604503</c:v>
                </c:pt>
                <c:pt idx="7">
                  <c:v>0.27184466019417475</c:v>
                </c:pt>
                <c:pt idx="8">
                  <c:v>0.32939362795477906</c:v>
                </c:pt>
                <c:pt idx="9">
                  <c:v>0.38865323435843052</c:v>
                </c:pt>
                <c:pt idx="10">
                  <c:v>0.3871822033898305</c:v>
                </c:pt>
                <c:pt idx="11">
                  <c:v>0.40499149177538285</c:v>
                </c:pt>
                <c:pt idx="12">
                  <c:v>0.38548387096774195</c:v>
                </c:pt>
                <c:pt idx="13">
                  <c:v>0.43328100470957615</c:v>
                </c:pt>
                <c:pt idx="14">
                  <c:v>0.43172043010752686</c:v>
                </c:pt>
                <c:pt idx="15">
                  <c:v>0.41</c:v>
                </c:pt>
                <c:pt idx="16">
                  <c:v>0.41299999999999998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724992"/>
        <c:axId val="196589440"/>
      </c:lineChart>
      <c:catAx>
        <c:axId val="132724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NZ"/>
                  <a:t>Month of birth</a:t>
                </a:r>
              </a:p>
            </c:rich>
          </c:tx>
          <c:layout>
            <c:manualLayout>
              <c:xMode val="edge"/>
              <c:yMode val="edge"/>
              <c:x val="0.4409434854500503"/>
              <c:y val="0.79348290367813601"/>
            </c:manualLayout>
          </c:layout>
          <c:overlay val="0"/>
        </c:title>
        <c:majorTickMark val="out"/>
        <c:minorTickMark val="none"/>
        <c:tickLblPos val="nextTo"/>
        <c:crossAx val="196589440"/>
        <c:crosses val="autoZero"/>
        <c:auto val="1"/>
        <c:lblAlgn val="ctr"/>
        <c:lblOffset val="100"/>
        <c:noMultiLvlLbl val="0"/>
      </c:catAx>
      <c:valAx>
        <c:axId val="1965894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NZ"/>
                  <a:t>% vaccinated</a:t>
                </a:r>
              </a:p>
            </c:rich>
          </c:tx>
          <c:layout>
            <c:manualLayout>
              <c:xMode val="edge"/>
              <c:yMode val="edge"/>
              <c:x val="1.25674496250242E-2"/>
              <c:y val="0.2884052809981667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crossAx val="13272499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8.2217434919927682E-2"/>
          <c:y val="0.84493462289816512"/>
          <c:w val="0.88646939372964229"/>
          <c:h val="0.14897709704095208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N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6188417802067369E-2"/>
          <c:y val="4.2477365307992683E-2"/>
          <c:w val="0.85811169613471827"/>
          <c:h val="0.60979517007610229"/>
        </c:manualLayout>
      </c:layout>
      <c:lineChart>
        <c:grouping val="standard"/>
        <c:varyColors val="0"/>
        <c:ser>
          <c:idx val="0"/>
          <c:order val="0"/>
          <c:tx>
            <c:strRef>
              <c:f>'Graph ethnicity ADHB'!$C$7</c:f>
              <c:strCache>
                <c:ptCount val="1"/>
                <c:pt idx="0">
                  <c:v>Maori</c:v>
                </c:pt>
              </c:strCache>
            </c:strRef>
          </c:tx>
          <c:marker>
            <c:symbol val="none"/>
          </c:marker>
          <c:cat>
            <c:multiLvlStrRef>
              <c:f>'Graph ethnicity ADHB'!$A$8:$B$24</c:f>
              <c:multiLvlStrCache>
                <c:ptCount val="17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</c:lvl>
              </c:multiLvlStrCache>
            </c:multiLvlStrRef>
          </c:cat>
          <c:val>
            <c:numRef>
              <c:f>'Graph ethnicity ADHB'!$C$8:$C$24</c:f>
              <c:numCache>
                <c:formatCode>0.0%</c:formatCode>
                <c:ptCount val="17"/>
                <c:pt idx="0">
                  <c:v>5.5999999999999994E-2</c:v>
                </c:pt>
                <c:pt idx="1">
                  <c:v>0.121</c:v>
                </c:pt>
                <c:pt idx="2">
                  <c:v>0.159</c:v>
                </c:pt>
                <c:pt idx="3">
                  <c:v>0.16899999999999998</c:v>
                </c:pt>
                <c:pt idx="4">
                  <c:v>0.20899999999999999</c:v>
                </c:pt>
                <c:pt idx="5">
                  <c:v>0.22600000000000001</c:v>
                </c:pt>
                <c:pt idx="6">
                  <c:v>0.24444444444444444</c:v>
                </c:pt>
                <c:pt idx="7">
                  <c:v>0.27722772277227725</c:v>
                </c:pt>
                <c:pt idx="8">
                  <c:v>0.27272727272727271</c:v>
                </c:pt>
                <c:pt idx="9">
                  <c:v>0.37383177570093457</c:v>
                </c:pt>
                <c:pt idx="10">
                  <c:v>0.40163934426229508</c:v>
                </c:pt>
                <c:pt idx="11">
                  <c:v>0.2638888888888889</c:v>
                </c:pt>
                <c:pt idx="12">
                  <c:v>0.31313131313131315</c:v>
                </c:pt>
                <c:pt idx="13">
                  <c:v>0.348314606741573</c:v>
                </c:pt>
                <c:pt idx="14">
                  <c:v>0.3707865168539326</c:v>
                </c:pt>
                <c:pt idx="15">
                  <c:v>0.315</c:v>
                </c:pt>
                <c:pt idx="16">
                  <c:v>0.33700000000000002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'Graph ethnicity ADHB'!$D$7</c:f>
              <c:strCache>
                <c:ptCount val="1"/>
                <c:pt idx="0">
                  <c:v>Pacific</c:v>
                </c:pt>
              </c:strCache>
            </c:strRef>
          </c:tx>
          <c:spPr>
            <a:ln>
              <a:solidFill>
                <a:srgbClr val="002060"/>
              </a:solidFill>
            </a:ln>
          </c:spPr>
          <c:marker>
            <c:symbol val="none"/>
          </c:marker>
          <c:cat>
            <c:multiLvlStrRef>
              <c:f>'Graph ethnicity ADHB'!$A$8:$B$24</c:f>
              <c:multiLvlStrCache>
                <c:ptCount val="17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</c:lvl>
              </c:multiLvlStrCache>
            </c:multiLvlStrRef>
          </c:cat>
          <c:val>
            <c:numRef>
              <c:f>'Graph ethnicity ADHB'!$D$8:$D$24</c:f>
              <c:numCache>
                <c:formatCode>0.0%</c:formatCode>
                <c:ptCount val="17"/>
                <c:pt idx="0">
                  <c:v>8.900000000000001E-2</c:v>
                </c:pt>
                <c:pt idx="1">
                  <c:v>0.128</c:v>
                </c:pt>
                <c:pt idx="2">
                  <c:v>0.25700000000000001</c:v>
                </c:pt>
                <c:pt idx="3">
                  <c:v>0.19600000000000001</c:v>
                </c:pt>
                <c:pt idx="4">
                  <c:v>0.22800000000000001</c:v>
                </c:pt>
                <c:pt idx="5">
                  <c:v>0.25600000000000001</c:v>
                </c:pt>
                <c:pt idx="6">
                  <c:v>0.2744186046511628</c:v>
                </c:pt>
                <c:pt idx="7">
                  <c:v>0.29906542056074764</c:v>
                </c:pt>
                <c:pt idx="8">
                  <c:v>0.2768361581920904</c:v>
                </c:pt>
                <c:pt idx="9">
                  <c:v>0.31343283582089554</c:v>
                </c:pt>
                <c:pt idx="10">
                  <c:v>0.31188118811881188</c:v>
                </c:pt>
                <c:pt idx="11">
                  <c:v>0.27878787878787881</c:v>
                </c:pt>
                <c:pt idx="12">
                  <c:v>0.38829787234042556</c:v>
                </c:pt>
                <c:pt idx="13">
                  <c:v>0.48691099476439792</c:v>
                </c:pt>
                <c:pt idx="14">
                  <c:v>0.41208791208791207</c:v>
                </c:pt>
                <c:pt idx="15">
                  <c:v>0.41499999999999998</c:v>
                </c:pt>
                <c:pt idx="16">
                  <c:v>0.442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'Graph ethnicity ADHB'!$E$7</c:f>
              <c:strCache>
                <c:ptCount val="1"/>
                <c:pt idx="0">
                  <c:v>Asian</c:v>
                </c:pt>
              </c:strCache>
            </c:strRef>
          </c:tx>
          <c:marker>
            <c:symbol val="none"/>
          </c:marker>
          <c:cat>
            <c:multiLvlStrRef>
              <c:f>'Graph ethnicity ADHB'!$A$8:$B$24</c:f>
              <c:multiLvlStrCache>
                <c:ptCount val="17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</c:lvl>
              </c:multiLvlStrCache>
            </c:multiLvlStrRef>
          </c:cat>
          <c:val>
            <c:numRef>
              <c:f>'Graph ethnicity ADHB'!$E$8:$E$24</c:f>
              <c:numCache>
                <c:formatCode>0.0%</c:formatCode>
                <c:ptCount val="17"/>
                <c:pt idx="0">
                  <c:v>0.248</c:v>
                </c:pt>
                <c:pt idx="1">
                  <c:v>0.39600000000000002</c:v>
                </c:pt>
                <c:pt idx="2">
                  <c:v>0.44299999999999995</c:v>
                </c:pt>
                <c:pt idx="3">
                  <c:v>0.499</c:v>
                </c:pt>
                <c:pt idx="4">
                  <c:v>0.44400000000000001</c:v>
                </c:pt>
                <c:pt idx="5">
                  <c:v>0.54200000000000004</c:v>
                </c:pt>
                <c:pt idx="6">
                  <c:v>0.52926208651399498</c:v>
                </c:pt>
                <c:pt idx="7">
                  <c:v>0.58156028368794321</c:v>
                </c:pt>
                <c:pt idx="8">
                  <c:v>0.5679012345679012</c:v>
                </c:pt>
                <c:pt idx="9">
                  <c:v>0.62820512820512819</c:v>
                </c:pt>
                <c:pt idx="10">
                  <c:v>0.64444444444444449</c:v>
                </c:pt>
                <c:pt idx="11">
                  <c:v>0.63300492610837433</c:v>
                </c:pt>
                <c:pt idx="12">
                  <c:v>0.6333333333333333</c:v>
                </c:pt>
                <c:pt idx="13">
                  <c:v>0.70617283950617282</c:v>
                </c:pt>
                <c:pt idx="14">
                  <c:v>0.75</c:v>
                </c:pt>
                <c:pt idx="15">
                  <c:v>0.69</c:v>
                </c:pt>
                <c:pt idx="16">
                  <c:v>0.69199999999999995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'Graph ethnicity ADHB'!$F$7</c:f>
              <c:strCache>
                <c:ptCount val="1"/>
                <c:pt idx="0">
                  <c:v>European/Other</c:v>
                </c:pt>
              </c:strCache>
            </c:strRef>
          </c:tx>
          <c:marker>
            <c:symbol val="none"/>
          </c:marker>
          <c:cat>
            <c:multiLvlStrRef>
              <c:f>'Graph ethnicity ADHB'!$A$8:$B$24</c:f>
              <c:multiLvlStrCache>
                <c:ptCount val="17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</c:lvl>
              </c:multiLvlStrCache>
            </c:multiLvlStrRef>
          </c:cat>
          <c:val>
            <c:numRef>
              <c:f>'Graph ethnicity ADHB'!$F$8:$F$24</c:f>
              <c:numCache>
                <c:formatCode>0.0%</c:formatCode>
                <c:ptCount val="17"/>
                <c:pt idx="0">
                  <c:v>0.36700000000000005</c:v>
                </c:pt>
                <c:pt idx="1">
                  <c:v>0.44500000000000001</c:v>
                </c:pt>
                <c:pt idx="2">
                  <c:v>0.47799999999999998</c:v>
                </c:pt>
                <c:pt idx="3">
                  <c:v>0.5</c:v>
                </c:pt>
                <c:pt idx="4">
                  <c:v>0.51100000000000001</c:v>
                </c:pt>
                <c:pt idx="5">
                  <c:v>0.53799999999999992</c:v>
                </c:pt>
                <c:pt idx="6">
                  <c:v>0.58267716535433078</c:v>
                </c:pt>
                <c:pt idx="7">
                  <c:v>0.5992063492063493</c:v>
                </c:pt>
                <c:pt idx="8">
                  <c:v>0.57112068965517238</c:v>
                </c:pt>
                <c:pt idx="9">
                  <c:v>0.62048192771084332</c:v>
                </c:pt>
                <c:pt idx="10">
                  <c:v>0.5889328063241106</c:v>
                </c:pt>
                <c:pt idx="11">
                  <c:v>0.57587548638132291</c:v>
                </c:pt>
                <c:pt idx="12">
                  <c:v>0.56871035940803383</c:v>
                </c:pt>
                <c:pt idx="13">
                  <c:v>0.65922920892494929</c:v>
                </c:pt>
                <c:pt idx="14">
                  <c:v>0.6197718631178708</c:v>
                </c:pt>
                <c:pt idx="15">
                  <c:v>0.59799999999999998</c:v>
                </c:pt>
                <c:pt idx="16">
                  <c:v>0.64100000000000001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'Graph ethnicity ADHB'!$G$7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solidFill>
                <a:schemeClr val="tx1"/>
              </a:solidFill>
              <a:prstDash val="dash"/>
            </a:ln>
          </c:spPr>
          <c:marker>
            <c:symbol val="none"/>
          </c:marker>
          <c:cat>
            <c:multiLvlStrRef>
              <c:f>'Graph ethnicity ADHB'!$A$8:$B$24</c:f>
              <c:multiLvlStrCache>
                <c:ptCount val="17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</c:lvl>
              </c:multiLvlStrCache>
            </c:multiLvlStrRef>
          </c:cat>
          <c:val>
            <c:numRef>
              <c:f>'Graph ethnicity ADHB'!$G$8:$G$24</c:f>
              <c:numCache>
                <c:formatCode>0.0%</c:formatCode>
                <c:ptCount val="17"/>
                <c:pt idx="0">
                  <c:v>0.26400000000000001</c:v>
                </c:pt>
                <c:pt idx="1">
                  <c:v>0.36200000000000004</c:v>
                </c:pt>
                <c:pt idx="2">
                  <c:v>0.41021549999999996</c:v>
                </c:pt>
                <c:pt idx="3">
                  <c:v>0.44208039999999998</c:v>
                </c:pt>
                <c:pt idx="4">
                  <c:v>0.41899999999999998</c:v>
                </c:pt>
                <c:pt idx="5">
                  <c:v>0.46700000000000003</c:v>
                </c:pt>
                <c:pt idx="6">
                  <c:v>0.48507462686567165</c:v>
                </c:pt>
                <c:pt idx="7">
                  <c:v>0.5152979066022545</c:v>
                </c:pt>
                <c:pt idx="8">
                  <c:v>0.50088183421516752</c:v>
                </c:pt>
                <c:pt idx="9">
                  <c:v>0.54933110367892979</c:v>
                </c:pt>
                <c:pt idx="10">
                  <c:v>0.546875</c:v>
                </c:pt>
                <c:pt idx="11">
                  <c:v>0.53414001728608473</c:v>
                </c:pt>
                <c:pt idx="12">
                  <c:v>0.53913043478260869</c:v>
                </c:pt>
                <c:pt idx="13">
                  <c:v>0.62393887945670623</c:v>
                </c:pt>
                <c:pt idx="14">
                  <c:v>0.61676159479251425</c:v>
                </c:pt>
                <c:pt idx="15">
                  <c:v>0.57999999999999996</c:v>
                </c:pt>
                <c:pt idx="16">
                  <c:v>0.59799999999999998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681088"/>
        <c:axId val="200559232"/>
      </c:lineChart>
      <c:catAx>
        <c:axId val="196681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NZ"/>
                  <a:t>Month of birth</a:t>
                </a:r>
              </a:p>
            </c:rich>
          </c:tx>
          <c:layout>
            <c:manualLayout>
              <c:xMode val="edge"/>
              <c:yMode val="edge"/>
              <c:x val="0.4409434854500503"/>
              <c:y val="0.79348290367813601"/>
            </c:manualLayout>
          </c:layout>
          <c:overlay val="0"/>
        </c:title>
        <c:majorTickMark val="out"/>
        <c:minorTickMark val="none"/>
        <c:tickLblPos val="nextTo"/>
        <c:crossAx val="200559232"/>
        <c:crosses val="autoZero"/>
        <c:auto val="1"/>
        <c:lblAlgn val="ctr"/>
        <c:lblOffset val="100"/>
        <c:noMultiLvlLbl val="0"/>
      </c:catAx>
      <c:valAx>
        <c:axId val="2005592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NZ"/>
                  <a:t>% vaccinated</a:t>
                </a:r>
              </a:p>
            </c:rich>
          </c:tx>
          <c:layout>
            <c:manualLayout>
              <c:xMode val="edge"/>
              <c:yMode val="edge"/>
              <c:x val="1.25674496250242E-2"/>
              <c:y val="0.2884052809981667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crossAx val="19668108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4048753928484536"/>
          <c:y val="0.87233188317213772"/>
          <c:w val="0.79097116713158278"/>
          <c:h val="9.7226716523448262E-2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N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6188417802067369E-2"/>
          <c:y val="4.2477365307992683E-2"/>
          <c:w val="0.85811169613471827"/>
          <c:h val="0.60979517007610229"/>
        </c:manualLayout>
      </c:layout>
      <c:lineChart>
        <c:grouping val="standard"/>
        <c:varyColors val="0"/>
        <c:ser>
          <c:idx val="0"/>
          <c:order val="0"/>
          <c:tx>
            <c:strRef>
              <c:f>'Graph PHO'!$C$7</c:f>
              <c:strCache>
                <c:ptCount val="1"/>
                <c:pt idx="0">
                  <c:v>Alliance Health Plus Trust</c:v>
                </c:pt>
              </c:strCache>
            </c:strRef>
          </c:tx>
          <c:marker>
            <c:symbol val="none"/>
          </c:marker>
          <c:cat>
            <c:multiLvlStrRef>
              <c:f>'Graph PHO'!$A$8:$B$24</c:f>
              <c:multiLvlStrCache>
                <c:ptCount val="17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</c:lvl>
              </c:multiLvlStrCache>
            </c:multiLvlStrRef>
          </c:cat>
          <c:val>
            <c:numRef>
              <c:f>'Graph PHO'!$C$8:$C$24</c:f>
              <c:numCache>
                <c:formatCode>0.0%</c:formatCode>
                <c:ptCount val="17"/>
                <c:pt idx="0">
                  <c:v>9.3023255813953487E-2</c:v>
                </c:pt>
                <c:pt idx="1">
                  <c:v>0.14447592067988668</c:v>
                </c:pt>
                <c:pt idx="2">
                  <c:v>0.20750000000000002</c:v>
                </c:pt>
                <c:pt idx="3">
                  <c:v>0.21761658031088082</c:v>
                </c:pt>
                <c:pt idx="4">
                  <c:v>0.21683673469387754</c:v>
                </c:pt>
                <c:pt idx="5">
                  <c:v>0.28678304239401498</c:v>
                </c:pt>
                <c:pt idx="6">
                  <c:v>0.33333333333333331</c:v>
                </c:pt>
                <c:pt idx="7">
                  <c:v>0.27714285714285714</c:v>
                </c:pt>
                <c:pt idx="8">
                  <c:v>0.31521739130434784</c:v>
                </c:pt>
                <c:pt idx="9">
                  <c:v>0.39130434782608692</c:v>
                </c:pt>
                <c:pt idx="10">
                  <c:v>0.38461538461538464</c:v>
                </c:pt>
                <c:pt idx="11">
                  <c:v>0.42021276595744678</c:v>
                </c:pt>
                <c:pt idx="12">
                  <c:v>0.4022346368715084</c:v>
                </c:pt>
                <c:pt idx="13">
                  <c:v>0.43013698630136987</c:v>
                </c:pt>
                <c:pt idx="14">
                  <c:v>0.443</c:v>
                </c:pt>
                <c:pt idx="15">
                  <c:v>0.42399999999999999</c:v>
                </c:pt>
                <c:pt idx="16">
                  <c:v>0.439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'Graph PHO'!$D$7</c:f>
              <c:strCache>
                <c:ptCount val="1"/>
                <c:pt idx="0">
                  <c:v>Auckland PHO Limited</c:v>
                </c:pt>
              </c:strCache>
            </c:strRef>
          </c:tx>
          <c:spPr>
            <a:ln>
              <a:solidFill>
                <a:srgbClr val="002060"/>
              </a:solidFill>
            </a:ln>
          </c:spPr>
          <c:marker>
            <c:symbol val="none"/>
          </c:marker>
          <c:cat>
            <c:multiLvlStrRef>
              <c:f>'Graph PHO'!$A$8:$B$24</c:f>
              <c:multiLvlStrCache>
                <c:ptCount val="17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</c:lvl>
              </c:multiLvlStrCache>
            </c:multiLvlStrRef>
          </c:cat>
          <c:val>
            <c:numRef>
              <c:f>'Graph PHO'!$D$8:$D$24</c:f>
              <c:numCache>
                <c:formatCode>0.0%</c:formatCode>
                <c:ptCount val="17"/>
                <c:pt idx="0">
                  <c:v>0.19402985074626863</c:v>
                </c:pt>
                <c:pt idx="1">
                  <c:v>0.31081081081081086</c:v>
                </c:pt>
                <c:pt idx="2">
                  <c:v>0.30909090909090908</c:v>
                </c:pt>
                <c:pt idx="3">
                  <c:v>0.31395348837209303</c:v>
                </c:pt>
                <c:pt idx="4">
                  <c:v>0.38562091503267976</c:v>
                </c:pt>
                <c:pt idx="5">
                  <c:v>0.34027777777777773</c:v>
                </c:pt>
                <c:pt idx="6">
                  <c:v>0.43715846994535523</c:v>
                </c:pt>
                <c:pt idx="7">
                  <c:v>0.41509433962264153</c:v>
                </c:pt>
                <c:pt idx="8">
                  <c:v>0.44919786096256686</c:v>
                </c:pt>
                <c:pt idx="9">
                  <c:v>0.4887640449438202</c:v>
                </c:pt>
                <c:pt idx="10">
                  <c:v>0.53431372549019607</c:v>
                </c:pt>
                <c:pt idx="11">
                  <c:v>0.50299401197604787</c:v>
                </c:pt>
                <c:pt idx="12">
                  <c:v>0.60493827160493829</c:v>
                </c:pt>
                <c:pt idx="13">
                  <c:v>0.63698630136986301</c:v>
                </c:pt>
                <c:pt idx="14">
                  <c:v>0.74299999999999999</c:v>
                </c:pt>
                <c:pt idx="15">
                  <c:v>0.67300000000000004</c:v>
                </c:pt>
                <c:pt idx="16">
                  <c:v>0.67100000000000004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'Graph PHO'!$E$7</c:f>
              <c:strCache>
                <c:ptCount val="1"/>
                <c:pt idx="0">
                  <c:v>Comprehensive Care</c:v>
                </c:pt>
              </c:strCache>
            </c:strRef>
          </c:tx>
          <c:marker>
            <c:symbol val="none"/>
          </c:marker>
          <c:cat>
            <c:multiLvlStrRef>
              <c:f>'Graph PHO'!$A$8:$B$24</c:f>
              <c:multiLvlStrCache>
                <c:ptCount val="17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</c:lvl>
              </c:multiLvlStrCache>
            </c:multiLvlStrRef>
          </c:cat>
          <c:val>
            <c:numRef>
              <c:f>'Graph PHO'!$E$8:$E$24</c:f>
              <c:numCache>
                <c:formatCode>0.0%</c:formatCode>
                <c:ptCount val="17"/>
                <c:pt idx="0">
                  <c:v>0.20380952380952383</c:v>
                </c:pt>
                <c:pt idx="1">
                  <c:v>0.30219780219780223</c:v>
                </c:pt>
                <c:pt idx="2">
                  <c:v>0.34296028880866425</c:v>
                </c:pt>
                <c:pt idx="3">
                  <c:v>0.40480961923847691</c:v>
                </c:pt>
                <c:pt idx="4">
                  <c:v>0.38799999999999996</c:v>
                </c:pt>
                <c:pt idx="5">
                  <c:v>0.45168067226890757</c:v>
                </c:pt>
                <c:pt idx="6">
                  <c:v>0.44692737430167595</c:v>
                </c:pt>
                <c:pt idx="7">
                  <c:v>0.47531992687385738</c:v>
                </c:pt>
                <c:pt idx="8">
                  <c:v>0.47534516765285995</c:v>
                </c:pt>
                <c:pt idx="9">
                  <c:v>0.54697286012526092</c:v>
                </c:pt>
                <c:pt idx="10">
                  <c:v>0.56866537717601551</c:v>
                </c:pt>
                <c:pt idx="11">
                  <c:v>0.56378600823045266</c:v>
                </c:pt>
                <c:pt idx="12">
                  <c:v>0.54325955734406439</c:v>
                </c:pt>
                <c:pt idx="13">
                  <c:v>0.61316872427983538</c:v>
                </c:pt>
                <c:pt idx="14">
                  <c:v>0.59599999999999997</c:v>
                </c:pt>
                <c:pt idx="15">
                  <c:v>0.56200000000000006</c:v>
                </c:pt>
                <c:pt idx="16">
                  <c:v>0.60099999999999998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'Graph PHO'!$F$7</c:f>
              <c:strCache>
                <c:ptCount val="1"/>
                <c:pt idx="0">
                  <c:v>East Health Trust</c:v>
                </c:pt>
              </c:strCache>
            </c:strRef>
          </c:tx>
          <c:marker>
            <c:symbol val="none"/>
          </c:marker>
          <c:cat>
            <c:multiLvlStrRef>
              <c:f>'Graph PHO'!$A$8:$B$24</c:f>
              <c:multiLvlStrCache>
                <c:ptCount val="17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</c:lvl>
              </c:multiLvlStrCache>
            </c:multiLvlStrRef>
          </c:cat>
          <c:val>
            <c:numRef>
              <c:f>'Graph PHO'!$F$8:$F$24</c:f>
              <c:numCache>
                <c:formatCode>0.0%</c:formatCode>
                <c:ptCount val="17"/>
                <c:pt idx="0">
                  <c:v>0.1971326164874552</c:v>
                </c:pt>
                <c:pt idx="1">
                  <c:v>0.28239202657807305</c:v>
                </c:pt>
                <c:pt idx="2">
                  <c:v>0.38356164383561642</c:v>
                </c:pt>
                <c:pt idx="3">
                  <c:v>0.27922077922077926</c:v>
                </c:pt>
                <c:pt idx="4">
                  <c:v>0.2976588628762542</c:v>
                </c:pt>
                <c:pt idx="5">
                  <c:v>0.44299674267100975</c:v>
                </c:pt>
                <c:pt idx="6">
                  <c:v>0.48754448398576511</c:v>
                </c:pt>
                <c:pt idx="7">
                  <c:v>0.45814977973568283</c:v>
                </c:pt>
                <c:pt idx="8">
                  <c:v>0.49420849420849422</c:v>
                </c:pt>
                <c:pt idx="9">
                  <c:v>0.56916996047430835</c:v>
                </c:pt>
                <c:pt idx="10">
                  <c:v>0.58436213991769548</c:v>
                </c:pt>
                <c:pt idx="11">
                  <c:v>0.51867219917012453</c:v>
                </c:pt>
                <c:pt idx="12">
                  <c:v>0.56034482758620685</c:v>
                </c:pt>
                <c:pt idx="13">
                  <c:v>0.58636363636363642</c:v>
                </c:pt>
                <c:pt idx="14">
                  <c:v>0.53300000000000003</c:v>
                </c:pt>
                <c:pt idx="15">
                  <c:v>0.61499999999999999</c:v>
                </c:pt>
                <c:pt idx="16">
                  <c:v>0.59299999999999997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1291904"/>
        <c:axId val="311304192"/>
      </c:lineChart>
      <c:catAx>
        <c:axId val="311291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NZ"/>
                  <a:t>Month of birth</a:t>
                </a:r>
              </a:p>
            </c:rich>
          </c:tx>
          <c:layout>
            <c:manualLayout>
              <c:xMode val="edge"/>
              <c:yMode val="edge"/>
              <c:x val="0.4409434854500503"/>
              <c:y val="0.79348290367813601"/>
            </c:manualLayout>
          </c:layout>
          <c:overlay val="0"/>
        </c:title>
        <c:majorTickMark val="out"/>
        <c:minorTickMark val="none"/>
        <c:tickLblPos val="nextTo"/>
        <c:crossAx val="311304192"/>
        <c:crosses val="autoZero"/>
        <c:auto val="1"/>
        <c:lblAlgn val="ctr"/>
        <c:lblOffset val="100"/>
        <c:noMultiLvlLbl val="0"/>
      </c:catAx>
      <c:valAx>
        <c:axId val="3113041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NZ"/>
                  <a:t>% vaccinated</a:t>
                </a:r>
              </a:p>
            </c:rich>
          </c:tx>
          <c:layout>
            <c:manualLayout>
              <c:xMode val="edge"/>
              <c:yMode val="edge"/>
              <c:x val="1.25674496250242E-2"/>
              <c:y val="0.2884052809981667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crossAx val="3112919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4.4989352147184754E-2"/>
          <c:y val="0.85102290295904792"/>
          <c:w val="0.94694938223411307"/>
          <c:h val="0.13071235442303381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N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6188417802067369E-2"/>
          <c:y val="4.2477365307992683E-2"/>
          <c:w val="0.85811169613471827"/>
          <c:h val="0.60979517007610229"/>
        </c:manualLayout>
      </c:layout>
      <c:lineChart>
        <c:grouping val="standard"/>
        <c:varyColors val="0"/>
        <c:ser>
          <c:idx val="0"/>
          <c:order val="0"/>
          <c:tx>
            <c:strRef>
              <c:f>'Graph PHO'!$C$28</c:f>
              <c:strCache>
                <c:ptCount val="1"/>
                <c:pt idx="0">
                  <c:v>National Hauora Coalition Limited</c:v>
                </c:pt>
              </c:strCache>
            </c:strRef>
          </c:tx>
          <c:marker>
            <c:symbol val="none"/>
          </c:marker>
          <c:cat>
            <c:multiLvlStrRef>
              <c:f>'Graph PHO'!$A$29:$B$45</c:f>
              <c:multiLvlStrCache>
                <c:ptCount val="17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</c:lvl>
              </c:multiLvlStrCache>
            </c:multiLvlStrRef>
          </c:cat>
          <c:val>
            <c:numRef>
              <c:f>'Graph PHO'!$C$29:$C$45</c:f>
              <c:numCache>
                <c:formatCode>0.0%</c:formatCode>
                <c:ptCount val="17"/>
                <c:pt idx="0">
                  <c:v>0.16203703703703703</c:v>
                </c:pt>
                <c:pt idx="1">
                  <c:v>0.27093596059113301</c:v>
                </c:pt>
                <c:pt idx="2">
                  <c:v>0.26107226107226111</c:v>
                </c:pt>
                <c:pt idx="3">
                  <c:v>0.30434782608695654</c:v>
                </c:pt>
                <c:pt idx="4">
                  <c:v>0.2780487804878049</c:v>
                </c:pt>
                <c:pt idx="5">
                  <c:v>0.41131105398457585</c:v>
                </c:pt>
                <c:pt idx="6">
                  <c:v>0.41356673960612689</c:v>
                </c:pt>
                <c:pt idx="7">
                  <c:v>0.41402714932126694</c:v>
                </c:pt>
                <c:pt idx="8">
                  <c:v>0.45522388059701491</c:v>
                </c:pt>
                <c:pt idx="9">
                  <c:v>0.45811518324607325</c:v>
                </c:pt>
                <c:pt idx="10">
                  <c:v>0.49202127659574468</c:v>
                </c:pt>
                <c:pt idx="11">
                  <c:v>0.46728971962616817</c:v>
                </c:pt>
                <c:pt idx="12">
                  <c:v>0.44803695150115475</c:v>
                </c:pt>
                <c:pt idx="13">
                  <c:v>0.52785145888594165</c:v>
                </c:pt>
                <c:pt idx="14">
                  <c:v>0.51300000000000001</c:v>
                </c:pt>
                <c:pt idx="15">
                  <c:v>0.50600000000000001</c:v>
                </c:pt>
                <c:pt idx="16">
                  <c:v>0.51200000000000001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'Graph PHO'!$D$28</c:f>
              <c:strCache>
                <c:ptCount val="1"/>
                <c:pt idx="0">
                  <c:v>Procare Networks Limited</c:v>
                </c:pt>
              </c:strCache>
            </c:strRef>
          </c:tx>
          <c:spPr>
            <a:ln>
              <a:solidFill>
                <a:srgbClr val="002060"/>
              </a:solidFill>
            </a:ln>
          </c:spPr>
          <c:marker>
            <c:symbol val="none"/>
          </c:marker>
          <c:cat>
            <c:multiLvlStrRef>
              <c:f>'Graph PHO'!$A$29:$B$45</c:f>
              <c:multiLvlStrCache>
                <c:ptCount val="17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</c:lvl>
              </c:multiLvlStrCache>
            </c:multiLvlStrRef>
          </c:cat>
          <c:val>
            <c:numRef>
              <c:f>'Graph PHO'!$D$29:$D$45</c:f>
              <c:numCache>
                <c:formatCode>0.0%</c:formatCode>
                <c:ptCount val="17"/>
                <c:pt idx="0">
                  <c:v>0.22261484098939929</c:v>
                </c:pt>
                <c:pt idx="1">
                  <c:v>0.27723785166240411</c:v>
                </c:pt>
                <c:pt idx="2">
                  <c:v>0.34313253012048195</c:v>
                </c:pt>
                <c:pt idx="3">
                  <c:v>0.35259834871296747</c:v>
                </c:pt>
                <c:pt idx="4">
                  <c:v>0.33282980866062439</c:v>
                </c:pt>
                <c:pt idx="5">
                  <c:v>0.38738738738738743</c:v>
                </c:pt>
                <c:pt idx="6">
                  <c:v>0.42153110047846887</c:v>
                </c:pt>
                <c:pt idx="7">
                  <c:v>0.42457091237579042</c:v>
                </c:pt>
                <c:pt idx="8">
                  <c:v>0.44324324324324327</c:v>
                </c:pt>
                <c:pt idx="9">
                  <c:v>0.49457013574660635</c:v>
                </c:pt>
                <c:pt idx="10">
                  <c:v>0.47627654767284228</c:v>
                </c:pt>
                <c:pt idx="11">
                  <c:v>0.47895699908508693</c:v>
                </c:pt>
                <c:pt idx="12">
                  <c:v>0.45787720133269871</c:v>
                </c:pt>
                <c:pt idx="13">
                  <c:v>0.54021385402138544</c:v>
                </c:pt>
                <c:pt idx="14">
                  <c:v>0.53800000000000003</c:v>
                </c:pt>
                <c:pt idx="15">
                  <c:v>0.497</c:v>
                </c:pt>
                <c:pt idx="16">
                  <c:v>0.499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'Graph PHO'!$E$28</c:f>
              <c:strCache>
                <c:ptCount val="1"/>
                <c:pt idx="0">
                  <c:v>Total Healthcare Charitable Trust</c:v>
                </c:pt>
              </c:strCache>
            </c:strRef>
          </c:tx>
          <c:marker>
            <c:symbol val="none"/>
          </c:marker>
          <c:cat>
            <c:multiLvlStrRef>
              <c:f>'Graph PHO'!$A$29:$B$45</c:f>
              <c:multiLvlStrCache>
                <c:ptCount val="17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</c:lvl>
              </c:multiLvlStrCache>
            </c:multiLvlStrRef>
          </c:cat>
          <c:val>
            <c:numRef>
              <c:f>'Graph PHO'!$E$29:$E$45</c:f>
              <c:numCache>
                <c:formatCode>0.0%</c:formatCode>
                <c:ptCount val="17"/>
                <c:pt idx="0">
                  <c:v>7.9720279720279716E-2</c:v>
                </c:pt>
                <c:pt idx="1">
                  <c:v>0.15994436717663421</c:v>
                </c:pt>
                <c:pt idx="2">
                  <c:v>0.23594132029339854</c:v>
                </c:pt>
                <c:pt idx="3">
                  <c:v>0.28626943005181349</c:v>
                </c:pt>
                <c:pt idx="4">
                  <c:v>0.19547872340425532</c:v>
                </c:pt>
                <c:pt idx="5">
                  <c:v>0.29499323410013534</c:v>
                </c:pt>
                <c:pt idx="6">
                  <c:v>0.27272727272727271</c:v>
                </c:pt>
                <c:pt idx="7">
                  <c:v>0.24941451990632318</c:v>
                </c:pt>
                <c:pt idx="8">
                  <c:v>0.29527559055118113</c:v>
                </c:pt>
                <c:pt idx="9">
                  <c:v>0.34512195121951217</c:v>
                </c:pt>
                <c:pt idx="10">
                  <c:v>0.39243498817966904</c:v>
                </c:pt>
                <c:pt idx="11">
                  <c:v>0.4149746192893401</c:v>
                </c:pt>
                <c:pt idx="12">
                  <c:v>0.39977728285077951</c:v>
                </c:pt>
                <c:pt idx="13">
                  <c:v>0.46750285062713792</c:v>
                </c:pt>
                <c:pt idx="14">
                  <c:v>0.44500000000000001</c:v>
                </c:pt>
                <c:pt idx="15">
                  <c:v>0.41499999999999998</c:v>
                </c:pt>
                <c:pt idx="16">
                  <c:v>0.42199999999999999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915712"/>
        <c:axId val="44921984"/>
      </c:lineChart>
      <c:catAx>
        <c:axId val="44915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NZ"/>
                  <a:t>Month of birth</a:t>
                </a:r>
              </a:p>
            </c:rich>
          </c:tx>
          <c:layout>
            <c:manualLayout>
              <c:xMode val="edge"/>
              <c:yMode val="edge"/>
              <c:x val="0.4409434854500503"/>
              <c:y val="0.79348290367813601"/>
            </c:manualLayout>
          </c:layout>
          <c:overlay val="0"/>
        </c:title>
        <c:majorTickMark val="out"/>
        <c:minorTickMark val="none"/>
        <c:tickLblPos val="nextTo"/>
        <c:crossAx val="44921984"/>
        <c:crosses val="autoZero"/>
        <c:auto val="1"/>
        <c:lblAlgn val="ctr"/>
        <c:lblOffset val="100"/>
        <c:noMultiLvlLbl val="0"/>
      </c:catAx>
      <c:valAx>
        <c:axId val="449219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NZ"/>
                  <a:t>% vaccinated</a:t>
                </a:r>
              </a:p>
            </c:rich>
          </c:tx>
          <c:layout>
            <c:manualLayout>
              <c:xMode val="edge"/>
              <c:yMode val="edge"/>
              <c:x val="1.25674496250242E-2"/>
              <c:y val="0.2884052809981667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crossAx val="4491571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4.4989352147184754E-2"/>
          <c:y val="0.85102290295904792"/>
          <c:w val="0.94694938223411307"/>
          <c:h val="0.13071235442303381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N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6188417802067369E-2"/>
          <c:y val="4.2477365307992683E-2"/>
          <c:w val="0.85811169613471827"/>
          <c:h val="0.60979517007610229"/>
        </c:manualLayout>
      </c:layout>
      <c:lineChart>
        <c:grouping val="standard"/>
        <c:varyColors val="0"/>
        <c:ser>
          <c:idx val="0"/>
          <c:order val="0"/>
          <c:tx>
            <c:strRef>
              <c:f>'Graph DHB Maori'!$C$7</c:f>
              <c:strCache>
                <c:ptCount val="1"/>
                <c:pt idx="0">
                  <c:v>Counties Manukau</c:v>
                </c:pt>
              </c:strCache>
            </c:strRef>
          </c:tx>
          <c:marker>
            <c:symbol val="none"/>
          </c:marker>
          <c:cat>
            <c:multiLvlStrRef>
              <c:f>'Graph DHB Maori'!$A$8:$B$21</c:f>
              <c:multiLvlStrCache>
                <c:ptCount val="14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</c:lvl>
              </c:multiLvlStrCache>
            </c:multiLvlStrRef>
          </c:cat>
          <c:val>
            <c:numRef>
              <c:f>'Graph DHB Maori'!$C$8:$C$21</c:f>
              <c:numCache>
                <c:formatCode>0.0%</c:formatCode>
                <c:ptCount val="14"/>
                <c:pt idx="0">
                  <c:v>5.7000000000000002E-2</c:v>
                </c:pt>
                <c:pt idx="1">
                  <c:v>0.09</c:v>
                </c:pt>
                <c:pt idx="2">
                  <c:v>0.13600000000000001</c:v>
                </c:pt>
                <c:pt idx="3">
                  <c:v>9.1999999999999998E-2</c:v>
                </c:pt>
                <c:pt idx="4">
                  <c:v>9.0999999999999998E-2</c:v>
                </c:pt>
                <c:pt idx="5">
                  <c:v>0.126</c:v>
                </c:pt>
                <c:pt idx="6">
                  <c:v>0.18157894736842106</c:v>
                </c:pt>
                <c:pt idx="7">
                  <c:v>0.16085790884718498</c:v>
                </c:pt>
                <c:pt idx="8">
                  <c:v>0.17060367454068243</c:v>
                </c:pt>
                <c:pt idx="9">
                  <c:v>0.20716112531969311</c:v>
                </c:pt>
                <c:pt idx="10">
                  <c:v>0.21204188481675393</c:v>
                </c:pt>
                <c:pt idx="11">
                  <c:v>0.184</c:v>
                </c:pt>
                <c:pt idx="12">
                  <c:v>0.18814432989690721</c:v>
                </c:pt>
                <c:pt idx="13">
                  <c:v>0.27055702917771884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'Graph DHB Maori'!$D$7</c:f>
              <c:strCache>
                <c:ptCount val="1"/>
                <c:pt idx="0">
                  <c:v>Auckland</c:v>
                </c:pt>
              </c:strCache>
            </c:strRef>
          </c:tx>
          <c:spPr>
            <a:ln>
              <a:solidFill>
                <a:srgbClr val="002060"/>
              </a:solidFill>
            </a:ln>
          </c:spPr>
          <c:marker>
            <c:symbol val="none"/>
          </c:marker>
          <c:cat>
            <c:multiLvlStrRef>
              <c:f>'Graph DHB Maori'!$A$8:$B$21</c:f>
              <c:multiLvlStrCache>
                <c:ptCount val="14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</c:lvl>
              </c:multiLvlStrCache>
            </c:multiLvlStrRef>
          </c:cat>
          <c:val>
            <c:numRef>
              <c:f>'Graph DHB Maori'!$D$8:$D$21</c:f>
              <c:numCache>
                <c:formatCode>0.0%</c:formatCode>
                <c:ptCount val="14"/>
                <c:pt idx="0">
                  <c:v>5.5999999999999994E-2</c:v>
                </c:pt>
                <c:pt idx="1">
                  <c:v>0.121</c:v>
                </c:pt>
                <c:pt idx="2">
                  <c:v>0.159</c:v>
                </c:pt>
                <c:pt idx="3">
                  <c:v>0.16899999999999998</c:v>
                </c:pt>
                <c:pt idx="4">
                  <c:v>0.20899999999999999</c:v>
                </c:pt>
                <c:pt idx="5">
                  <c:v>0.22600000000000001</c:v>
                </c:pt>
                <c:pt idx="6">
                  <c:v>0.24444444444444444</c:v>
                </c:pt>
                <c:pt idx="7">
                  <c:v>0.27722772277227725</c:v>
                </c:pt>
                <c:pt idx="8">
                  <c:v>0.27272727272727271</c:v>
                </c:pt>
                <c:pt idx="9">
                  <c:v>0.37383177570093457</c:v>
                </c:pt>
                <c:pt idx="10">
                  <c:v>0.40163934426229508</c:v>
                </c:pt>
                <c:pt idx="11">
                  <c:v>0.30097087378640774</c:v>
                </c:pt>
                <c:pt idx="12">
                  <c:v>0.33944954128440369</c:v>
                </c:pt>
                <c:pt idx="13">
                  <c:v>0.32727272727272727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'Graph DHB Maori'!$E$7</c:f>
              <c:strCache>
                <c:ptCount val="1"/>
                <c:pt idx="0">
                  <c:v>Waitemata</c:v>
                </c:pt>
              </c:strCache>
            </c:strRef>
          </c:tx>
          <c:marker>
            <c:symbol val="none"/>
          </c:marker>
          <c:cat>
            <c:multiLvlStrRef>
              <c:f>'Graph DHB Maori'!$A$8:$B$21</c:f>
              <c:multiLvlStrCache>
                <c:ptCount val="14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</c:lvl>
              </c:multiLvlStrCache>
            </c:multiLvlStrRef>
          </c:cat>
          <c:val>
            <c:numRef>
              <c:f>'Graph DHB Maori'!$E$8:$E$21</c:f>
              <c:numCache>
                <c:formatCode>0.0%</c:formatCode>
                <c:ptCount val="14"/>
                <c:pt idx="0">
                  <c:v>8.5000000000000006E-2</c:v>
                </c:pt>
                <c:pt idx="1">
                  <c:v>0.11699999999999999</c:v>
                </c:pt>
                <c:pt idx="2">
                  <c:v>0.115</c:v>
                </c:pt>
                <c:pt idx="3">
                  <c:v>0.19500000000000001</c:v>
                </c:pt>
                <c:pt idx="4">
                  <c:v>0.114</c:v>
                </c:pt>
                <c:pt idx="5">
                  <c:v>0.2</c:v>
                </c:pt>
                <c:pt idx="6">
                  <c:v>0.24736842105263157</c:v>
                </c:pt>
                <c:pt idx="7">
                  <c:v>0.19270833333333337</c:v>
                </c:pt>
                <c:pt idx="8">
                  <c:v>0.28491620111731841</c:v>
                </c:pt>
                <c:pt idx="9">
                  <c:v>0.24550898203592814</c:v>
                </c:pt>
                <c:pt idx="10">
                  <c:v>0.33720930232558144</c:v>
                </c:pt>
                <c:pt idx="11">
                  <c:v>0.27322404371584702</c:v>
                </c:pt>
                <c:pt idx="12">
                  <c:v>0.23026315789473684</c:v>
                </c:pt>
                <c:pt idx="13">
                  <c:v>0.40322580645161288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818240"/>
        <c:axId val="45820160"/>
      </c:lineChart>
      <c:catAx>
        <c:axId val="45818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NZ"/>
                  <a:t>Month of birth</a:t>
                </a:r>
              </a:p>
            </c:rich>
          </c:tx>
          <c:layout>
            <c:manualLayout>
              <c:xMode val="edge"/>
              <c:yMode val="edge"/>
              <c:x val="0.4409434854500503"/>
              <c:y val="0.79348290367813601"/>
            </c:manualLayout>
          </c:layout>
          <c:overlay val="0"/>
        </c:title>
        <c:majorTickMark val="out"/>
        <c:minorTickMark val="none"/>
        <c:tickLblPos val="nextTo"/>
        <c:crossAx val="45820160"/>
        <c:crosses val="autoZero"/>
        <c:auto val="1"/>
        <c:lblAlgn val="ctr"/>
        <c:lblOffset val="100"/>
        <c:noMultiLvlLbl val="0"/>
      </c:catAx>
      <c:valAx>
        <c:axId val="458201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NZ"/>
                  <a:t>% vaccinated</a:t>
                </a:r>
              </a:p>
            </c:rich>
          </c:tx>
          <c:layout>
            <c:manualLayout>
              <c:xMode val="edge"/>
              <c:yMode val="edge"/>
              <c:x val="1.25674496250242E-2"/>
              <c:y val="0.2884052809981667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crossAx val="4581824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659083364277168"/>
          <c:y val="0.85102290295904792"/>
          <c:w val="0.71317267929175121"/>
          <c:h val="0.13071235442303381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N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6188417802067369E-2"/>
          <c:y val="4.2477365307992683E-2"/>
          <c:w val="0.85811169613471827"/>
          <c:h val="0.60979517007610229"/>
        </c:manualLayout>
      </c:layout>
      <c:lineChart>
        <c:grouping val="standard"/>
        <c:varyColors val="0"/>
        <c:ser>
          <c:idx val="0"/>
          <c:order val="0"/>
          <c:tx>
            <c:strRef>
              <c:f>'Graph DHB Pacific'!$C$7</c:f>
              <c:strCache>
                <c:ptCount val="1"/>
                <c:pt idx="0">
                  <c:v>Counties Manukau</c:v>
                </c:pt>
              </c:strCache>
            </c:strRef>
          </c:tx>
          <c:marker>
            <c:symbol val="none"/>
          </c:marker>
          <c:cat>
            <c:multiLvlStrRef>
              <c:f>'Graph DHB Pacific'!$A$8:$B$21</c:f>
              <c:multiLvlStrCache>
                <c:ptCount val="14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</c:lvl>
              </c:multiLvlStrCache>
            </c:multiLvlStrRef>
          </c:cat>
          <c:val>
            <c:numRef>
              <c:f>'Graph DHB Pacific'!$C$8:$C$21</c:f>
              <c:numCache>
                <c:formatCode>0.0%</c:formatCode>
                <c:ptCount val="14"/>
                <c:pt idx="0">
                  <c:v>6.3E-2</c:v>
                </c:pt>
                <c:pt idx="1">
                  <c:v>0.11900000000000001</c:v>
                </c:pt>
                <c:pt idx="2">
                  <c:v>0.16699999999999998</c:v>
                </c:pt>
                <c:pt idx="3">
                  <c:v>0.154</c:v>
                </c:pt>
                <c:pt idx="4">
                  <c:v>0.111</c:v>
                </c:pt>
                <c:pt idx="5">
                  <c:v>0.21</c:v>
                </c:pt>
                <c:pt idx="6">
                  <c:v>0.1951219512195122</c:v>
                </c:pt>
                <c:pt idx="7">
                  <c:v>0.16697247706422019</c:v>
                </c:pt>
                <c:pt idx="8">
                  <c:v>0.24386252045826512</c:v>
                </c:pt>
                <c:pt idx="9">
                  <c:v>0.29230769230769227</c:v>
                </c:pt>
                <c:pt idx="10">
                  <c:v>0.29401408450704225</c:v>
                </c:pt>
                <c:pt idx="11">
                  <c:v>0.28716904276985744</c:v>
                </c:pt>
                <c:pt idx="12">
                  <c:v>0.32389380530973449</c:v>
                </c:pt>
                <c:pt idx="13">
                  <c:v>0.37847222222222221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'Graph DHB Pacific'!$D$7</c:f>
              <c:strCache>
                <c:ptCount val="1"/>
                <c:pt idx="0">
                  <c:v>Auckland</c:v>
                </c:pt>
              </c:strCache>
            </c:strRef>
          </c:tx>
          <c:spPr>
            <a:ln>
              <a:solidFill>
                <a:srgbClr val="002060"/>
              </a:solidFill>
            </a:ln>
          </c:spPr>
          <c:marker>
            <c:symbol val="none"/>
          </c:marker>
          <c:cat>
            <c:multiLvlStrRef>
              <c:f>'Graph DHB Pacific'!$A$8:$B$21</c:f>
              <c:multiLvlStrCache>
                <c:ptCount val="14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</c:lvl>
              </c:multiLvlStrCache>
            </c:multiLvlStrRef>
          </c:cat>
          <c:val>
            <c:numRef>
              <c:f>'Graph DHB Pacific'!$D$8:$D$21</c:f>
              <c:numCache>
                <c:formatCode>0.0%</c:formatCode>
                <c:ptCount val="14"/>
                <c:pt idx="0">
                  <c:v>8.900000000000001E-2</c:v>
                </c:pt>
                <c:pt idx="1">
                  <c:v>0.128</c:v>
                </c:pt>
                <c:pt idx="2">
                  <c:v>0.25700000000000001</c:v>
                </c:pt>
                <c:pt idx="3">
                  <c:v>0.19600000000000001</c:v>
                </c:pt>
                <c:pt idx="4">
                  <c:v>0.22800000000000001</c:v>
                </c:pt>
                <c:pt idx="5">
                  <c:v>0.25600000000000001</c:v>
                </c:pt>
                <c:pt idx="6">
                  <c:v>0.2744186046511628</c:v>
                </c:pt>
                <c:pt idx="7">
                  <c:v>0.29906542056074764</c:v>
                </c:pt>
                <c:pt idx="8">
                  <c:v>0.2768361581920904</c:v>
                </c:pt>
                <c:pt idx="9">
                  <c:v>0.31343283582089554</c:v>
                </c:pt>
                <c:pt idx="10">
                  <c:v>0.31188118811881188</c:v>
                </c:pt>
                <c:pt idx="11">
                  <c:v>0.28021978021978022</c:v>
                </c:pt>
                <c:pt idx="12">
                  <c:v>0.39898989898989901</c:v>
                </c:pt>
                <c:pt idx="13">
                  <c:v>0.52709359605911332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'Graph DHB Pacific'!$E$7</c:f>
              <c:strCache>
                <c:ptCount val="1"/>
                <c:pt idx="0">
                  <c:v>Waitemata</c:v>
                </c:pt>
              </c:strCache>
            </c:strRef>
          </c:tx>
          <c:marker>
            <c:symbol val="none"/>
          </c:marker>
          <c:cat>
            <c:multiLvlStrRef>
              <c:f>'Graph DHB Pacific'!$A$8:$B$21</c:f>
              <c:multiLvlStrCache>
                <c:ptCount val="14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</c:lvl>
              </c:multiLvlStrCache>
            </c:multiLvlStrRef>
          </c:cat>
          <c:val>
            <c:numRef>
              <c:f>'Graph DHB Pacific'!$E$8:$E$21</c:f>
              <c:numCache>
                <c:formatCode>0.0%</c:formatCode>
                <c:ptCount val="14"/>
                <c:pt idx="0">
                  <c:v>6.0999999999999999E-2</c:v>
                </c:pt>
                <c:pt idx="1">
                  <c:v>0.10400000000000001</c:v>
                </c:pt>
                <c:pt idx="2">
                  <c:v>0.22</c:v>
                </c:pt>
                <c:pt idx="3">
                  <c:v>0.153</c:v>
                </c:pt>
                <c:pt idx="4">
                  <c:v>0.1</c:v>
                </c:pt>
                <c:pt idx="5">
                  <c:v>0.28300000000000003</c:v>
                </c:pt>
                <c:pt idx="6">
                  <c:v>0.20624999999999999</c:v>
                </c:pt>
                <c:pt idx="7">
                  <c:v>0.19047619047619047</c:v>
                </c:pt>
                <c:pt idx="8">
                  <c:v>0.28333333333333333</c:v>
                </c:pt>
                <c:pt idx="9">
                  <c:v>0.26035502958579881</c:v>
                </c:pt>
                <c:pt idx="10">
                  <c:v>0.3532934131736527</c:v>
                </c:pt>
                <c:pt idx="11">
                  <c:v>0.29220779220779225</c:v>
                </c:pt>
                <c:pt idx="12">
                  <c:v>0.26162790697674421</c:v>
                </c:pt>
                <c:pt idx="13">
                  <c:v>0.39285714285714285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842816"/>
        <c:axId val="45844736"/>
      </c:lineChart>
      <c:catAx>
        <c:axId val="45842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NZ"/>
                  <a:t>Month of birth</a:t>
                </a:r>
              </a:p>
            </c:rich>
          </c:tx>
          <c:layout>
            <c:manualLayout>
              <c:xMode val="edge"/>
              <c:yMode val="edge"/>
              <c:x val="0.4409434854500503"/>
              <c:y val="0.79348290367813601"/>
            </c:manualLayout>
          </c:layout>
          <c:overlay val="0"/>
        </c:title>
        <c:majorTickMark val="out"/>
        <c:minorTickMark val="none"/>
        <c:tickLblPos val="nextTo"/>
        <c:crossAx val="45844736"/>
        <c:crosses val="autoZero"/>
        <c:auto val="1"/>
        <c:lblAlgn val="ctr"/>
        <c:lblOffset val="100"/>
        <c:noMultiLvlLbl val="0"/>
      </c:catAx>
      <c:valAx>
        <c:axId val="458447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NZ"/>
                  <a:t>% vaccinated</a:t>
                </a:r>
              </a:p>
            </c:rich>
          </c:tx>
          <c:layout>
            <c:manualLayout>
              <c:xMode val="edge"/>
              <c:yMode val="edge"/>
              <c:x val="1.25674496250242E-2"/>
              <c:y val="0.2884052809981667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crossAx val="4584281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659083364277168"/>
          <c:y val="0.85102290295904792"/>
          <c:w val="0.71317267929175121"/>
          <c:h val="0.13071235442303381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N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6188417802067369E-2"/>
          <c:y val="4.2477365307992683E-2"/>
          <c:w val="0.85811169613471827"/>
          <c:h val="0.69019718012635356"/>
        </c:manualLayout>
      </c:layout>
      <c:lineChart>
        <c:grouping val="standard"/>
        <c:varyColors val="0"/>
        <c:ser>
          <c:idx val="0"/>
          <c:order val="0"/>
          <c:tx>
            <c:strRef>
              <c:f>'Graph DHB'!$C$7</c:f>
              <c:strCache>
                <c:ptCount val="1"/>
                <c:pt idx="0">
                  <c:v>Counties Manukau</c:v>
                </c:pt>
              </c:strCache>
            </c:strRef>
          </c:tx>
          <c:marker>
            <c:symbol val="none"/>
          </c:marker>
          <c:cat>
            <c:multiLvlStrRef>
              <c:f>'Graph DHB'!$A$8:$B$58</c:f>
              <c:multiLvlStrCache>
                <c:ptCount val="51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  <c:pt idx="44">
                    <c:v>Sep</c:v>
                  </c:pt>
                  <c:pt idx="45">
                    <c:v>Oct</c:v>
                  </c:pt>
                  <c:pt idx="46">
                    <c:v>Nov</c:v>
                  </c:pt>
                  <c:pt idx="47">
                    <c:v>Dec</c:v>
                  </c:pt>
                  <c:pt idx="48">
                    <c:v>Jan</c:v>
                  </c:pt>
                  <c:pt idx="49">
                    <c:v>Feb</c:v>
                  </c:pt>
                  <c:pt idx="50">
                    <c:v>Mar</c:v>
                  </c:pt>
                </c:lvl>
                <c:lvl>
                  <c:pt idx="0">
                    <c:v>2016</c:v>
                  </c:pt>
                  <c:pt idx="12">
                    <c:v>2017</c:v>
                  </c:pt>
                  <c:pt idx="24">
                    <c:v>2018</c:v>
                  </c:pt>
                  <c:pt idx="36">
                    <c:v>2019</c:v>
                  </c:pt>
                  <c:pt idx="48">
                    <c:v>2020</c:v>
                  </c:pt>
                </c:lvl>
              </c:multiLvlStrCache>
            </c:multiLvlStrRef>
          </c:cat>
          <c:val>
            <c:numRef>
              <c:f>'Graph DHB'!$C$8:$C$58</c:f>
              <c:numCache>
                <c:formatCode>0.0%</c:formatCode>
                <c:ptCount val="51"/>
                <c:pt idx="0">
                  <c:v>0.11694152923538231</c:v>
                </c:pt>
                <c:pt idx="1">
                  <c:v>0.10903426791277258</c:v>
                </c:pt>
                <c:pt idx="2">
                  <c:v>0.12298682284040996</c:v>
                </c:pt>
                <c:pt idx="3">
                  <c:v>0.14155251141552511</c:v>
                </c:pt>
                <c:pt idx="4">
                  <c:v>0.18049490538573507</c:v>
                </c:pt>
                <c:pt idx="5">
                  <c:v>0.19259259259259259</c:v>
                </c:pt>
                <c:pt idx="6">
                  <c:v>0.18621700879765396</c:v>
                </c:pt>
                <c:pt idx="7">
                  <c:v>0.24034334763948498</c:v>
                </c:pt>
                <c:pt idx="8">
                  <c:v>0.22910662824207492</c:v>
                </c:pt>
                <c:pt idx="9">
                  <c:v>0.25222551928783382</c:v>
                </c:pt>
                <c:pt idx="10">
                  <c:v>0.22620904836193448</c:v>
                </c:pt>
                <c:pt idx="11">
                  <c:v>0.18778625954198475</c:v>
                </c:pt>
                <c:pt idx="12">
                  <c:v>0.20599999999999999</c:v>
                </c:pt>
                <c:pt idx="13">
                  <c:v>0.16800000000000001</c:v>
                </c:pt>
                <c:pt idx="14">
                  <c:v>0.23100000000000001</c:v>
                </c:pt>
                <c:pt idx="15">
                  <c:v>0.253</c:v>
                </c:pt>
                <c:pt idx="16">
                  <c:v>0.308</c:v>
                </c:pt>
                <c:pt idx="17">
                  <c:v>0.313</c:v>
                </c:pt>
                <c:pt idx="18">
                  <c:v>0.34436090225563909</c:v>
                </c:pt>
                <c:pt idx="19">
                  <c:v>0.31103678929765888</c:v>
                </c:pt>
                <c:pt idx="20">
                  <c:v>0.31269349845201239</c:v>
                </c:pt>
                <c:pt idx="21">
                  <c:v>0.27001569858712715</c:v>
                </c:pt>
                <c:pt idx="22">
                  <c:v>0.29173419773095621</c:v>
                </c:pt>
                <c:pt idx="23">
                  <c:v>0.25333333333333335</c:v>
                </c:pt>
                <c:pt idx="24">
                  <c:v>0.31464174454828658</c:v>
                </c:pt>
                <c:pt idx="25">
                  <c:v>0.32899022801302935</c:v>
                </c:pt>
                <c:pt idx="26">
                  <c:v>0.34347826086956523</c:v>
                </c:pt>
                <c:pt idx="27">
                  <c:v>0.39538461538461545</c:v>
                </c:pt>
                <c:pt idx="28">
                  <c:v>0.39486356340288925</c:v>
                </c:pt>
                <c:pt idx="29">
                  <c:v>0.37520391517128876</c:v>
                </c:pt>
                <c:pt idx="30">
                  <c:v>0.4145962732919255</c:v>
                </c:pt>
                <c:pt idx="31">
                  <c:v>0.36290322580645162</c:v>
                </c:pt>
                <c:pt idx="32">
                  <c:v>0.38301282051282054</c:v>
                </c:pt>
                <c:pt idx="33">
                  <c:v>0.4178082191780822</c:v>
                </c:pt>
                <c:pt idx="34">
                  <c:v>0.39861351819757368</c:v>
                </c:pt>
                <c:pt idx="35">
                  <c:v>0.39867109634551495</c:v>
                </c:pt>
                <c:pt idx="36">
                  <c:v>0.39341692789968652</c:v>
                </c:pt>
                <c:pt idx="37">
                  <c:v>0.36589698046181174</c:v>
                </c:pt>
                <c:pt idx="38">
                  <c:v>0.3945371775417299</c:v>
                </c:pt>
                <c:pt idx="39">
                  <c:v>0.47510000000000002</c:v>
                </c:pt>
                <c:pt idx="40">
                  <c:v>0.41820000000000002</c:v>
                </c:pt>
                <c:pt idx="41">
                  <c:v>0.42199999999999999</c:v>
                </c:pt>
                <c:pt idx="42">
                  <c:v>0.4148</c:v>
                </c:pt>
                <c:pt idx="43">
                  <c:v>0.43519999999999998</c:v>
                </c:pt>
                <c:pt idx="44">
                  <c:v>0.47539999999999999</c:v>
                </c:pt>
                <c:pt idx="45">
                  <c:v>0.42959999999999998</c:v>
                </c:pt>
                <c:pt idx="46">
                  <c:v>0.43</c:v>
                </c:pt>
                <c:pt idx="47">
                  <c:v>0.39319999999999999</c:v>
                </c:pt>
                <c:pt idx="48">
                  <c:v>0.39600000000000002</c:v>
                </c:pt>
                <c:pt idx="49">
                  <c:v>0.39639999999999997</c:v>
                </c:pt>
                <c:pt idx="50">
                  <c:v>0.44519999999999998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'Graph DHB'!$D$7</c:f>
              <c:strCache>
                <c:ptCount val="1"/>
                <c:pt idx="0">
                  <c:v>Auckland</c:v>
                </c:pt>
              </c:strCache>
            </c:strRef>
          </c:tx>
          <c:spPr>
            <a:ln>
              <a:solidFill>
                <a:srgbClr val="002060"/>
              </a:solidFill>
            </a:ln>
          </c:spPr>
          <c:marker>
            <c:symbol val="none"/>
          </c:marker>
          <c:cat>
            <c:multiLvlStrRef>
              <c:f>'Graph DHB'!$A$8:$B$58</c:f>
              <c:multiLvlStrCache>
                <c:ptCount val="51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  <c:pt idx="44">
                    <c:v>Sep</c:v>
                  </c:pt>
                  <c:pt idx="45">
                    <c:v>Oct</c:v>
                  </c:pt>
                  <c:pt idx="46">
                    <c:v>Nov</c:v>
                  </c:pt>
                  <c:pt idx="47">
                    <c:v>Dec</c:v>
                  </c:pt>
                  <c:pt idx="48">
                    <c:v>Jan</c:v>
                  </c:pt>
                  <c:pt idx="49">
                    <c:v>Feb</c:v>
                  </c:pt>
                  <c:pt idx="50">
                    <c:v>Mar</c:v>
                  </c:pt>
                </c:lvl>
                <c:lvl>
                  <c:pt idx="0">
                    <c:v>2016</c:v>
                  </c:pt>
                  <c:pt idx="12">
                    <c:v>2017</c:v>
                  </c:pt>
                  <c:pt idx="24">
                    <c:v>2018</c:v>
                  </c:pt>
                  <c:pt idx="36">
                    <c:v>2019</c:v>
                  </c:pt>
                  <c:pt idx="48">
                    <c:v>2020</c:v>
                  </c:pt>
                </c:lvl>
              </c:multiLvlStrCache>
            </c:multiLvlStrRef>
          </c:cat>
          <c:val>
            <c:numRef>
              <c:f>'Graph DHB'!$D$8:$D$58</c:f>
              <c:numCache>
                <c:formatCode>0.0%</c:formatCode>
                <c:ptCount val="51"/>
                <c:pt idx="0">
                  <c:v>0.23144104803493448</c:v>
                </c:pt>
                <c:pt idx="1">
                  <c:v>0.2585812356979405</c:v>
                </c:pt>
                <c:pt idx="2">
                  <c:v>0.28603104212860309</c:v>
                </c:pt>
                <c:pt idx="3">
                  <c:v>0.33098591549295775</c:v>
                </c:pt>
                <c:pt idx="4">
                  <c:v>0.35469107551487411</c:v>
                </c:pt>
                <c:pt idx="5">
                  <c:v>0.3599088838268793</c:v>
                </c:pt>
                <c:pt idx="6">
                  <c:v>0.39139784946236561</c:v>
                </c:pt>
                <c:pt idx="7">
                  <c:v>0.39293598233995586</c:v>
                </c:pt>
                <c:pt idx="8">
                  <c:v>0.43973214285714285</c:v>
                </c:pt>
                <c:pt idx="9">
                  <c:v>0.44323144104803491</c:v>
                </c:pt>
                <c:pt idx="10">
                  <c:v>0.43640350877192985</c:v>
                </c:pt>
                <c:pt idx="11">
                  <c:v>0.42456896551724138</c:v>
                </c:pt>
                <c:pt idx="12">
                  <c:v>0.46200000000000002</c:v>
                </c:pt>
                <c:pt idx="13">
                  <c:v>0.376</c:v>
                </c:pt>
                <c:pt idx="14">
                  <c:v>0.41499999999999998</c:v>
                </c:pt>
                <c:pt idx="15">
                  <c:v>0.41599999999999998</c:v>
                </c:pt>
                <c:pt idx="16">
                  <c:v>0.48699999999999999</c:v>
                </c:pt>
                <c:pt idx="17">
                  <c:v>0.501</c:v>
                </c:pt>
                <c:pt idx="18">
                  <c:v>0.49278846153846151</c:v>
                </c:pt>
                <c:pt idx="19">
                  <c:v>0.50793650793650791</c:v>
                </c:pt>
                <c:pt idx="20">
                  <c:v>0.4563106796116505</c:v>
                </c:pt>
                <c:pt idx="21">
                  <c:v>0.49885583524027455</c:v>
                </c:pt>
                <c:pt idx="22">
                  <c:v>0.52926829268292686</c:v>
                </c:pt>
                <c:pt idx="23">
                  <c:v>0.51898734177215189</c:v>
                </c:pt>
                <c:pt idx="24">
                  <c:v>0.4910941475826972</c:v>
                </c:pt>
                <c:pt idx="25">
                  <c:v>0.52328767123287667</c:v>
                </c:pt>
                <c:pt idx="26">
                  <c:v>0.48936170212765961</c:v>
                </c:pt>
                <c:pt idx="27">
                  <c:v>0.51098901098901095</c:v>
                </c:pt>
                <c:pt idx="28">
                  <c:v>0.54523809523809519</c:v>
                </c:pt>
                <c:pt idx="29">
                  <c:v>0.58737864077669899</c:v>
                </c:pt>
                <c:pt idx="30">
                  <c:v>0.55456570155902007</c:v>
                </c:pt>
                <c:pt idx="31">
                  <c:v>0.54522613065326642</c:v>
                </c:pt>
                <c:pt idx="32">
                  <c:v>0.54041570438799069</c:v>
                </c:pt>
                <c:pt idx="33">
                  <c:v>0.53506493506493502</c:v>
                </c:pt>
                <c:pt idx="34">
                  <c:v>0.53826530612244894</c:v>
                </c:pt>
                <c:pt idx="35">
                  <c:v>0.52894736842105261</c:v>
                </c:pt>
                <c:pt idx="36">
                  <c:v>0.53299492385786795</c:v>
                </c:pt>
                <c:pt idx="37">
                  <c:v>0.51923076923076927</c:v>
                </c:pt>
                <c:pt idx="38">
                  <c:v>0.56377551020408156</c:v>
                </c:pt>
                <c:pt idx="39">
                  <c:v>0.61460000000000004</c:v>
                </c:pt>
                <c:pt idx="40">
                  <c:v>0.64359999999999995</c:v>
                </c:pt>
                <c:pt idx="41">
                  <c:v>0.62339999999999995</c:v>
                </c:pt>
                <c:pt idx="42">
                  <c:v>0.6048</c:v>
                </c:pt>
                <c:pt idx="43">
                  <c:v>0.62209999999999999</c:v>
                </c:pt>
                <c:pt idx="44">
                  <c:v>0.62980000000000003</c:v>
                </c:pt>
                <c:pt idx="45">
                  <c:v>0.58179999999999998</c:v>
                </c:pt>
                <c:pt idx="46">
                  <c:v>0.58950000000000002</c:v>
                </c:pt>
                <c:pt idx="47">
                  <c:v>0.60550000000000004</c:v>
                </c:pt>
                <c:pt idx="48">
                  <c:v>0.59799999999999998</c:v>
                </c:pt>
                <c:pt idx="49">
                  <c:v>0.60660000000000003</c:v>
                </c:pt>
                <c:pt idx="50">
                  <c:v>0.59019999999999995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'Graph DHB'!$E$7</c:f>
              <c:strCache>
                <c:ptCount val="1"/>
                <c:pt idx="0">
                  <c:v>Waitemata</c:v>
                </c:pt>
              </c:strCache>
            </c:strRef>
          </c:tx>
          <c:marker>
            <c:symbol val="none"/>
          </c:marker>
          <c:cat>
            <c:multiLvlStrRef>
              <c:f>'Graph DHB'!$A$8:$B$58</c:f>
              <c:multiLvlStrCache>
                <c:ptCount val="51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  <c:pt idx="44">
                    <c:v>Sep</c:v>
                  </c:pt>
                  <c:pt idx="45">
                    <c:v>Oct</c:v>
                  </c:pt>
                  <c:pt idx="46">
                    <c:v>Nov</c:v>
                  </c:pt>
                  <c:pt idx="47">
                    <c:v>Dec</c:v>
                  </c:pt>
                  <c:pt idx="48">
                    <c:v>Jan</c:v>
                  </c:pt>
                  <c:pt idx="49">
                    <c:v>Feb</c:v>
                  </c:pt>
                  <c:pt idx="50">
                    <c:v>Mar</c:v>
                  </c:pt>
                </c:lvl>
                <c:lvl>
                  <c:pt idx="0">
                    <c:v>2016</c:v>
                  </c:pt>
                  <c:pt idx="12">
                    <c:v>2017</c:v>
                  </c:pt>
                  <c:pt idx="24">
                    <c:v>2018</c:v>
                  </c:pt>
                  <c:pt idx="36">
                    <c:v>2019</c:v>
                  </c:pt>
                  <c:pt idx="48">
                    <c:v>2020</c:v>
                  </c:pt>
                </c:lvl>
              </c:multiLvlStrCache>
            </c:multiLvlStrRef>
          </c:cat>
          <c:val>
            <c:numRef>
              <c:f>'Graph DHB'!$E$8:$E$58</c:f>
              <c:numCache>
                <c:formatCode>0.0%</c:formatCode>
                <c:ptCount val="51"/>
                <c:pt idx="0">
                  <c:v>0.19223659889094272</c:v>
                </c:pt>
                <c:pt idx="1">
                  <c:v>0.19047619047619047</c:v>
                </c:pt>
                <c:pt idx="2">
                  <c:v>0.15308151093439365</c:v>
                </c:pt>
                <c:pt idx="3">
                  <c:v>0.23715415019762848</c:v>
                </c:pt>
                <c:pt idx="4">
                  <c:v>0.25359712230215825</c:v>
                </c:pt>
                <c:pt idx="5">
                  <c:v>0.2591911764705882</c:v>
                </c:pt>
                <c:pt idx="6">
                  <c:v>0.29911504424778762</c:v>
                </c:pt>
                <c:pt idx="7">
                  <c:v>0.33110367892976589</c:v>
                </c:pt>
                <c:pt idx="8">
                  <c:v>0.32897196261682243</c:v>
                </c:pt>
                <c:pt idx="9">
                  <c:v>0.31754385964912279</c:v>
                </c:pt>
                <c:pt idx="10">
                  <c:v>0.32369942196531792</c:v>
                </c:pt>
                <c:pt idx="11">
                  <c:v>0.36524822695035464</c:v>
                </c:pt>
                <c:pt idx="12">
                  <c:v>0.34</c:v>
                </c:pt>
                <c:pt idx="13">
                  <c:v>0.313</c:v>
                </c:pt>
                <c:pt idx="14">
                  <c:v>0.33900000000000002</c:v>
                </c:pt>
                <c:pt idx="15">
                  <c:v>0.35699999999999998</c:v>
                </c:pt>
                <c:pt idx="16">
                  <c:v>0.42099999999999999</c:v>
                </c:pt>
                <c:pt idx="17">
                  <c:v>0.47299999999999998</c:v>
                </c:pt>
                <c:pt idx="18">
                  <c:v>0.41081081081081078</c:v>
                </c:pt>
                <c:pt idx="19">
                  <c:v>0.42293906810035842</c:v>
                </c:pt>
                <c:pt idx="20">
                  <c:v>0.40262172284644193</c:v>
                </c:pt>
                <c:pt idx="21">
                  <c:v>0.42833052276559863</c:v>
                </c:pt>
                <c:pt idx="22">
                  <c:v>0.44736842105263153</c:v>
                </c:pt>
                <c:pt idx="23">
                  <c:v>0.39325842696629215</c:v>
                </c:pt>
                <c:pt idx="24">
                  <c:v>0.43548387096774199</c:v>
                </c:pt>
                <c:pt idx="25">
                  <c:v>0.47117296222664012</c:v>
                </c:pt>
                <c:pt idx="26">
                  <c:v>0.48226950354609932</c:v>
                </c:pt>
                <c:pt idx="27">
                  <c:v>0.48789571694599626</c:v>
                </c:pt>
                <c:pt idx="28">
                  <c:v>0.52057245080500891</c:v>
                </c:pt>
                <c:pt idx="29">
                  <c:v>0.478515625</c:v>
                </c:pt>
                <c:pt idx="30">
                  <c:v>0.55512572533849125</c:v>
                </c:pt>
                <c:pt idx="31">
                  <c:v>0.48134328358208955</c:v>
                </c:pt>
                <c:pt idx="32">
                  <c:v>0.51056338028169013</c:v>
                </c:pt>
                <c:pt idx="33">
                  <c:v>0.50354609929078009</c:v>
                </c:pt>
                <c:pt idx="34">
                  <c:v>0.54644808743169393</c:v>
                </c:pt>
                <c:pt idx="35">
                  <c:v>0.5265151515151516</c:v>
                </c:pt>
                <c:pt idx="36">
                  <c:v>0.47610921501706482</c:v>
                </c:pt>
                <c:pt idx="37">
                  <c:v>0.48553719008264462</c:v>
                </c:pt>
                <c:pt idx="38">
                  <c:v>0.50949913644214162</c:v>
                </c:pt>
                <c:pt idx="39">
                  <c:v>0.5635</c:v>
                </c:pt>
                <c:pt idx="40">
                  <c:v>0.56869999999999998</c:v>
                </c:pt>
                <c:pt idx="41">
                  <c:v>0.52969999999999995</c:v>
                </c:pt>
                <c:pt idx="42">
                  <c:v>0.57720000000000005</c:v>
                </c:pt>
                <c:pt idx="43">
                  <c:v>0.52359999999999995</c:v>
                </c:pt>
                <c:pt idx="44">
                  <c:v>0.58579999999999999</c:v>
                </c:pt>
                <c:pt idx="45">
                  <c:v>0.55410000000000004</c:v>
                </c:pt>
                <c:pt idx="46">
                  <c:v>0.5383</c:v>
                </c:pt>
                <c:pt idx="47">
                  <c:v>0.53600000000000003</c:v>
                </c:pt>
                <c:pt idx="48">
                  <c:v>0.51990000000000003</c:v>
                </c:pt>
                <c:pt idx="49">
                  <c:v>0.53290000000000004</c:v>
                </c:pt>
                <c:pt idx="50">
                  <c:v>0.54330000000000001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919232"/>
        <c:axId val="45921408"/>
      </c:lineChart>
      <c:catAx>
        <c:axId val="45919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NZ"/>
                  <a:t>Month of birth</a:t>
                </a:r>
              </a:p>
            </c:rich>
          </c:tx>
          <c:layout>
            <c:manualLayout>
              <c:xMode val="edge"/>
              <c:yMode val="edge"/>
              <c:x val="0.47802530729608012"/>
              <c:y val="0.86869913873831106"/>
            </c:manualLayout>
          </c:layout>
          <c:overlay val="0"/>
        </c:title>
        <c:majorTickMark val="out"/>
        <c:minorTickMark val="none"/>
        <c:tickLblPos val="nextTo"/>
        <c:crossAx val="45921408"/>
        <c:crosses val="autoZero"/>
        <c:auto val="1"/>
        <c:lblAlgn val="ctr"/>
        <c:lblOffset val="100"/>
        <c:noMultiLvlLbl val="0"/>
      </c:catAx>
      <c:valAx>
        <c:axId val="459214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NZ"/>
                  <a:t>% vaccinated</a:t>
                </a:r>
              </a:p>
            </c:rich>
          </c:tx>
          <c:layout>
            <c:manualLayout>
              <c:xMode val="edge"/>
              <c:yMode val="edge"/>
              <c:x val="1.25674496250242E-2"/>
              <c:y val="0.2884052809981667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crossAx val="4591923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2191126895111509"/>
          <c:y val="0.91953890185837306"/>
          <c:w val="0.59709045438244035"/>
          <c:h val="6.2147219034806571E-2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28573</xdr:colOff>
      <xdr:row>1</xdr:row>
      <xdr:rowOff>173831</xdr:rowOff>
    </xdr:from>
    <xdr:to>
      <xdr:col>24</xdr:col>
      <xdr:colOff>588167</xdr:colOff>
      <xdr:row>23</xdr:row>
      <xdr:rowOff>154781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6</xdr:row>
      <xdr:rowOff>0</xdr:rowOff>
    </xdr:from>
    <xdr:to>
      <xdr:col>24</xdr:col>
      <xdr:colOff>531019</xdr:colOff>
      <xdr:row>27</xdr:row>
      <xdr:rowOff>171450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600074</xdr:colOff>
      <xdr:row>1</xdr:row>
      <xdr:rowOff>161925</xdr:rowOff>
    </xdr:from>
    <xdr:to>
      <xdr:col>24</xdr:col>
      <xdr:colOff>552449</xdr:colOff>
      <xdr:row>23</xdr:row>
      <xdr:rowOff>142875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9524</xdr:colOff>
      <xdr:row>0</xdr:row>
      <xdr:rowOff>0</xdr:rowOff>
    </xdr:from>
    <xdr:to>
      <xdr:col>24</xdr:col>
      <xdr:colOff>571499</xdr:colOff>
      <xdr:row>22</xdr:row>
      <xdr:rowOff>66675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19050</xdr:colOff>
      <xdr:row>33</xdr:row>
      <xdr:rowOff>180975</xdr:rowOff>
    </xdr:from>
    <xdr:to>
      <xdr:col>24</xdr:col>
      <xdr:colOff>581025</xdr:colOff>
      <xdr:row>55</xdr:row>
      <xdr:rowOff>161925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1</xdr:row>
      <xdr:rowOff>85725</xdr:rowOff>
    </xdr:from>
    <xdr:to>
      <xdr:col>20</xdr:col>
      <xdr:colOff>485775</xdr:colOff>
      <xdr:row>23</xdr:row>
      <xdr:rowOff>57150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1</xdr:row>
      <xdr:rowOff>85725</xdr:rowOff>
    </xdr:from>
    <xdr:to>
      <xdr:col>20</xdr:col>
      <xdr:colOff>485775</xdr:colOff>
      <xdr:row>23</xdr:row>
      <xdr:rowOff>57150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504825</xdr:colOff>
      <xdr:row>8</xdr:row>
      <xdr:rowOff>152400</xdr:rowOff>
    </xdr:from>
    <xdr:to>
      <xdr:col>27</xdr:col>
      <xdr:colOff>0</xdr:colOff>
      <xdr:row>30</xdr:row>
      <xdr:rowOff>180975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S37"/>
  <sheetViews>
    <sheetView zoomScale="80" zoomScaleNormal="80" workbookViewId="0">
      <selection activeCell="F29" sqref="F29"/>
    </sheetView>
  </sheetViews>
  <sheetFormatPr defaultColWidth="9.109375" defaultRowHeight="14.4" x14ac:dyDescent="0.3"/>
  <cols>
    <col min="1" max="1" width="17.44140625" style="1" customWidth="1"/>
    <col min="2" max="2" width="9.109375" style="1"/>
    <col min="3" max="3" width="18.6640625" style="2" customWidth="1"/>
    <col min="4" max="4" width="14.109375" style="2" customWidth="1"/>
    <col min="5" max="5" width="13.109375" style="2" customWidth="1"/>
    <col min="6" max="6" width="17" style="2" customWidth="1"/>
    <col min="7" max="7" width="9.109375" style="2"/>
    <col min="8" max="16384" width="9.109375" style="1"/>
  </cols>
  <sheetData>
    <row r="3" spans="1:12" ht="15" x14ac:dyDescent="0.25">
      <c r="A3" s="1" t="s">
        <v>9</v>
      </c>
    </row>
    <row r="4" spans="1:12" ht="15" x14ac:dyDescent="0.25">
      <c r="A4" s="1" t="s">
        <v>10</v>
      </c>
    </row>
    <row r="5" spans="1:12" ht="15" x14ac:dyDescent="0.25">
      <c r="A5" s="1" t="s">
        <v>13</v>
      </c>
    </row>
    <row r="6" spans="1:12" ht="15" x14ac:dyDescent="0.25">
      <c r="I6" s="1" t="s">
        <v>33</v>
      </c>
    </row>
    <row r="7" spans="1:12" x14ac:dyDescent="0.3">
      <c r="C7" s="2" t="s">
        <v>28</v>
      </c>
      <c r="D7" s="2" t="s">
        <v>34</v>
      </c>
      <c r="E7" s="2" t="s">
        <v>35</v>
      </c>
      <c r="F7" s="7" t="s">
        <v>36</v>
      </c>
      <c r="G7" s="2" t="s">
        <v>37</v>
      </c>
    </row>
    <row r="8" spans="1:12" ht="15" x14ac:dyDescent="0.25">
      <c r="A8" s="1" t="s">
        <v>14</v>
      </c>
      <c r="B8" s="1" t="s">
        <v>29</v>
      </c>
      <c r="C8" s="2">
        <v>8.5000000000000006E-2</v>
      </c>
      <c r="D8" s="2">
        <v>6.0999999999999999E-2</v>
      </c>
      <c r="E8" s="2">
        <v>0.2</v>
      </c>
      <c r="F8" s="2">
        <v>0.20899999999999999</v>
      </c>
      <c r="G8" s="2">
        <v>0.182</v>
      </c>
      <c r="H8" s="2"/>
      <c r="I8" s="2"/>
    </row>
    <row r="9" spans="1:12" ht="15" x14ac:dyDescent="0.25">
      <c r="B9" s="1" t="s">
        <v>30</v>
      </c>
      <c r="C9" s="2">
        <v>0.11699999999999999</v>
      </c>
      <c r="D9" s="2">
        <v>0.10400000000000001</v>
      </c>
      <c r="E9" s="2">
        <v>0.26400000000000001</v>
      </c>
      <c r="F9" s="2">
        <v>0.29799999999999999</v>
      </c>
      <c r="G9" s="2">
        <v>0.255</v>
      </c>
      <c r="H9" s="2"/>
      <c r="I9" s="2"/>
    </row>
    <row r="10" spans="1:12" ht="15" x14ac:dyDescent="0.25">
      <c r="B10" s="1" t="s">
        <v>31</v>
      </c>
      <c r="C10" s="2">
        <v>0.115</v>
      </c>
      <c r="D10" s="2">
        <v>0.22</v>
      </c>
      <c r="E10" s="2">
        <v>0.33299999999999996</v>
      </c>
      <c r="F10" s="2">
        <v>0.36599999999999999</v>
      </c>
      <c r="G10" s="2">
        <v>0.32500000000000001</v>
      </c>
      <c r="H10" s="2"/>
      <c r="I10" s="2"/>
    </row>
    <row r="11" spans="1:12" ht="15" x14ac:dyDescent="0.25">
      <c r="B11" s="1" t="s">
        <v>32</v>
      </c>
      <c r="C11" s="2">
        <v>0.19500000000000001</v>
      </c>
      <c r="D11" s="2">
        <v>0.153</v>
      </c>
      <c r="E11" s="2">
        <v>0.39799999999999996</v>
      </c>
      <c r="F11" s="2">
        <v>0.36399999999999999</v>
      </c>
      <c r="G11" s="2">
        <v>0.34399999999999997</v>
      </c>
      <c r="H11" s="2"/>
      <c r="I11" s="2"/>
    </row>
    <row r="12" spans="1:12" ht="15" x14ac:dyDescent="0.25">
      <c r="A12" s="1">
        <v>2017</v>
      </c>
      <c r="B12" s="1" t="s">
        <v>29</v>
      </c>
      <c r="C12" s="2">
        <v>0.114</v>
      </c>
      <c r="D12" s="2">
        <v>0.1</v>
      </c>
      <c r="E12" s="2">
        <v>0.42799999999999999</v>
      </c>
      <c r="F12" s="2">
        <v>0.34899999999999998</v>
      </c>
      <c r="G12" s="2">
        <v>0.33100000000000002</v>
      </c>
      <c r="H12" s="2"/>
      <c r="I12" s="2"/>
    </row>
    <row r="13" spans="1:12" ht="15" x14ac:dyDescent="0.25">
      <c r="B13" s="1" t="s">
        <v>30</v>
      </c>
      <c r="C13" s="2">
        <v>0.2</v>
      </c>
      <c r="D13" s="2">
        <v>0.28300000000000003</v>
      </c>
      <c r="E13" s="2">
        <v>0.51400000000000001</v>
      </c>
      <c r="F13" s="2">
        <v>0.435</v>
      </c>
      <c r="G13" s="2">
        <v>0.41599999999999998</v>
      </c>
      <c r="H13" s="2"/>
      <c r="I13" s="2"/>
    </row>
    <row r="14" spans="1:12" ht="15" x14ac:dyDescent="0.25">
      <c r="B14" s="1" t="s">
        <v>31</v>
      </c>
      <c r="C14" s="2">
        <v>0.24736842105263157</v>
      </c>
      <c r="D14" s="2">
        <v>0.20624999999999999</v>
      </c>
      <c r="E14" s="2">
        <v>0.49094567404426553</v>
      </c>
      <c r="F14" s="2">
        <v>0.44374999999999998</v>
      </c>
      <c r="G14" s="2">
        <v>0.41199999999999998</v>
      </c>
      <c r="H14" s="2"/>
      <c r="I14" s="2"/>
    </row>
    <row r="15" spans="1:12" ht="15" x14ac:dyDescent="0.25">
      <c r="B15" s="1" t="s">
        <v>32</v>
      </c>
      <c r="C15" s="2">
        <v>0.19270833333333337</v>
      </c>
      <c r="D15" s="2">
        <v>0.19047619047619047</v>
      </c>
      <c r="E15" s="2">
        <v>0.5212355212355213</v>
      </c>
      <c r="F15" s="2">
        <v>0.46398046398046394</v>
      </c>
      <c r="G15" s="2">
        <v>0.42399999999999999</v>
      </c>
      <c r="H15" s="2"/>
      <c r="I15" s="2"/>
    </row>
    <row r="16" spans="1:12" ht="15" x14ac:dyDescent="0.25">
      <c r="A16" s="1">
        <v>2018</v>
      </c>
      <c r="B16" s="1" t="s">
        <v>29</v>
      </c>
      <c r="C16" s="2">
        <v>0.28491620111731841</v>
      </c>
      <c r="D16" s="2">
        <v>0.28333333333333333</v>
      </c>
      <c r="E16" s="2">
        <v>0.51397849462365597</v>
      </c>
      <c r="F16" s="2">
        <v>0.51310861423220966</v>
      </c>
      <c r="G16" s="2">
        <v>0.46276923076923077</v>
      </c>
      <c r="H16" s="2"/>
      <c r="I16" s="2"/>
      <c r="J16" s="2"/>
      <c r="K16" s="2"/>
      <c r="L16" s="2"/>
    </row>
    <row r="17" spans="1:19" x14ac:dyDescent="0.3">
      <c r="B17" s="1" t="s">
        <v>30</v>
      </c>
      <c r="C17" s="2">
        <v>0.24550898203592814</v>
      </c>
      <c r="D17" s="2">
        <v>0.26035502958579881</v>
      </c>
      <c r="E17" s="2">
        <v>0.60344827586206895</v>
      </c>
      <c r="F17" s="2">
        <v>0.53589108910891092</v>
      </c>
      <c r="G17" s="2">
        <v>0.4962686567164179</v>
      </c>
      <c r="H17" s="2"/>
      <c r="I17" s="2"/>
      <c r="J17" s="2"/>
      <c r="K17" s="2"/>
      <c r="L17" s="2"/>
    </row>
    <row r="18" spans="1:19" x14ac:dyDescent="0.3">
      <c r="B18" s="1" t="s">
        <v>31</v>
      </c>
      <c r="C18" s="2">
        <v>0.33720930232558144</v>
      </c>
      <c r="D18" s="2">
        <v>0.3532934131736527</v>
      </c>
      <c r="E18" s="2">
        <v>0.61016949152542366</v>
      </c>
      <c r="F18" s="2">
        <v>0.53086419753086422</v>
      </c>
      <c r="G18" s="2">
        <v>0.51511412708204807</v>
      </c>
      <c r="H18" s="2"/>
      <c r="I18" s="2"/>
      <c r="J18" s="2"/>
      <c r="K18" s="2"/>
      <c r="L18" s="2"/>
    </row>
    <row r="19" spans="1:19" x14ac:dyDescent="0.3">
      <c r="B19" s="1" t="s">
        <v>32</v>
      </c>
      <c r="C19" s="2">
        <v>0.29746835443037978</v>
      </c>
      <c r="D19" s="2">
        <v>0.30555555555555558</v>
      </c>
      <c r="E19" s="2">
        <v>0.65336134453781514</v>
      </c>
      <c r="F19" s="2">
        <v>0.5330243337195828</v>
      </c>
      <c r="G19" s="2">
        <v>0.52528945764777579</v>
      </c>
      <c r="H19" s="2"/>
      <c r="I19" s="2"/>
      <c r="J19" s="2"/>
      <c r="K19" s="2"/>
      <c r="L19" s="2"/>
    </row>
    <row r="20" spans="1:19" x14ac:dyDescent="0.3">
      <c r="A20" s="1">
        <v>2019</v>
      </c>
      <c r="B20" s="1" t="s">
        <v>29</v>
      </c>
      <c r="C20" s="2">
        <v>0.24615384615384617</v>
      </c>
      <c r="D20" s="2">
        <v>0.27388535031847133</v>
      </c>
      <c r="E20" s="2">
        <v>0.61296660117878199</v>
      </c>
      <c r="F20" s="2">
        <v>0.49472450175849936</v>
      </c>
      <c r="G20" s="2">
        <v>0.49060036385688299</v>
      </c>
      <c r="H20" s="2"/>
      <c r="J20" s="2"/>
      <c r="K20" s="2"/>
      <c r="L20" s="2"/>
      <c r="M20" s="2"/>
    </row>
    <row r="21" spans="1:19" x14ac:dyDescent="0.3">
      <c r="B21" s="1" t="s">
        <v>30</v>
      </c>
      <c r="C21" s="2">
        <v>0.43624161073825507</v>
      </c>
      <c r="D21" s="2">
        <v>0.38571428571428568</v>
      </c>
      <c r="E21" s="2">
        <v>0.69038461538461537</v>
      </c>
      <c r="F21" s="2">
        <v>0.55006031363088059</v>
      </c>
      <c r="G21" s="2">
        <v>0.57020757020757018</v>
      </c>
      <c r="H21" s="2"/>
      <c r="J21" s="2"/>
      <c r="K21" s="2"/>
      <c r="L21" s="2"/>
      <c r="M21" s="2"/>
    </row>
    <row r="22" spans="1:19" x14ac:dyDescent="0.3">
      <c r="B22" s="6" t="s">
        <v>31</v>
      </c>
      <c r="C22" s="2">
        <v>0.35114503816793896</v>
      </c>
      <c r="D22" s="2">
        <v>0.40804597701149425</v>
      </c>
      <c r="E22" s="2">
        <v>0.68990825688073398</v>
      </c>
      <c r="F22" s="2">
        <v>0.53638497652582162</v>
      </c>
      <c r="G22" s="2">
        <v>0.55816686251468861</v>
      </c>
      <c r="H22" s="2"/>
      <c r="I22" s="2"/>
      <c r="J22" s="2"/>
      <c r="K22" s="2"/>
      <c r="L22" s="2"/>
      <c r="M22" s="2"/>
    </row>
    <row r="23" spans="1:19" x14ac:dyDescent="0.3">
      <c r="B23" s="6" t="s">
        <v>32</v>
      </c>
      <c r="C23" s="2">
        <v>0.28399999999999997</v>
      </c>
      <c r="D23" s="2">
        <v>0.36299999999999999</v>
      </c>
      <c r="E23" s="2">
        <v>0.63700000000000001</v>
      </c>
      <c r="F23" s="2">
        <v>0.52900000000000003</v>
      </c>
      <c r="G23" s="2">
        <v>0.52700000000000002</v>
      </c>
      <c r="H23" s="2"/>
      <c r="I23" s="2"/>
      <c r="J23" s="2"/>
      <c r="K23" s="2"/>
      <c r="L23" s="2"/>
      <c r="M23" s="2"/>
    </row>
    <row r="24" spans="1:19" x14ac:dyDescent="0.3">
      <c r="A24" s="1">
        <v>2020</v>
      </c>
      <c r="B24" s="1" t="s">
        <v>29</v>
      </c>
      <c r="C24" s="2">
        <v>0.315</v>
      </c>
      <c r="D24" s="2">
        <v>0.32200000000000001</v>
      </c>
      <c r="E24" s="2">
        <v>0.64300000000000002</v>
      </c>
      <c r="F24" s="2">
        <v>0.54100000000000004</v>
      </c>
      <c r="G24" s="2">
        <v>0.53100000000000003</v>
      </c>
      <c r="H24" s="2"/>
      <c r="I24" s="2"/>
      <c r="J24" s="2"/>
      <c r="K24" s="2"/>
      <c r="L24" s="2"/>
      <c r="M24" s="2"/>
    </row>
    <row r="25" spans="1:19" x14ac:dyDescent="0.3">
      <c r="B25" s="1" t="s">
        <v>30</v>
      </c>
      <c r="H25" s="2"/>
      <c r="I25" s="2"/>
      <c r="J25" s="2"/>
      <c r="K25" s="2"/>
      <c r="L25" s="2"/>
      <c r="M25" s="2"/>
    </row>
    <row r="26" spans="1:19" x14ac:dyDescent="0.3">
      <c r="B26" s="6" t="s">
        <v>31</v>
      </c>
      <c r="H26" s="2"/>
      <c r="I26" s="2"/>
      <c r="J26" s="2"/>
      <c r="K26" s="2"/>
      <c r="L26" s="2"/>
      <c r="M26" s="2"/>
    </row>
    <row r="27" spans="1:19" x14ac:dyDescent="0.3">
      <c r="B27" s="6" t="s">
        <v>32</v>
      </c>
      <c r="H27" s="2"/>
      <c r="I27" s="2"/>
      <c r="J27" s="2"/>
      <c r="K27" s="2"/>
      <c r="L27" s="2"/>
      <c r="M27" s="2"/>
    </row>
    <row r="28" spans="1:19" x14ac:dyDescent="0.3"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</row>
    <row r="29" spans="1:19" x14ac:dyDescent="0.3"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</row>
    <row r="30" spans="1:19" x14ac:dyDescent="0.3"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</row>
    <row r="31" spans="1:19" x14ac:dyDescent="0.3"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</row>
    <row r="32" spans="1:19" x14ac:dyDescent="0.3"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</row>
    <row r="33" spans="8:9" x14ac:dyDescent="0.3">
      <c r="H33" s="2"/>
      <c r="I33" s="2"/>
    </row>
    <row r="34" spans="8:9" x14ac:dyDescent="0.3">
      <c r="H34" s="2"/>
      <c r="I34" s="2"/>
    </row>
    <row r="35" spans="8:9" x14ac:dyDescent="0.3">
      <c r="H35" s="2"/>
      <c r="I35" s="2"/>
    </row>
    <row r="36" spans="8:9" x14ac:dyDescent="0.3">
      <c r="H36" s="2"/>
      <c r="I36" s="2"/>
    </row>
    <row r="37" spans="8:9" x14ac:dyDescent="0.3">
      <c r="H37" s="2"/>
      <c r="I37" s="2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7"/>
  <sheetViews>
    <sheetView workbookViewId="0">
      <selection activeCell="D29" sqref="D29"/>
    </sheetView>
  </sheetViews>
  <sheetFormatPr defaultColWidth="9.109375" defaultRowHeight="14.4" x14ac:dyDescent="0.3"/>
  <cols>
    <col min="1" max="1" width="17.44140625" style="1" customWidth="1"/>
    <col min="2" max="2" width="9.109375" style="1"/>
    <col min="3" max="3" width="18.6640625" style="2" customWidth="1"/>
    <col min="4" max="4" width="14.109375" style="2" customWidth="1"/>
    <col min="5" max="5" width="13.109375" style="2" customWidth="1"/>
    <col min="6" max="6" width="17" style="2" customWidth="1"/>
    <col min="7" max="7" width="9.109375" style="2"/>
    <col min="8" max="16384" width="9.109375" style="1"/>
  </cols>
  <sheetData>
    <row r="3" spans="1:9" ht="15" x14ac:dyDescent="0.25">
      <c r="A3" s="1" t="s">
        <v>9</v>
      </c>
    </row>
    <row r="4" spans="1:9" ht="15" x14ac:dyDescent="0.25">
      <c r="A4" s="1" t="s">
        <v>10</v>
      </c>
    </row>
    <row r="5" spans="1:9" ht="15" x14ac:dyDescent="0.25">
      <c r="A5" s="1" t="s">
        <v>39</v>
      </c>
    </row>
    <row r="6" spans="1:9" ht="15" x14ac:dyDescent="0.25">
      <c r="I6" s="1" t="s">
        <v>33</v>
      </c>
    </row>
    <row r="7" spans="1:9" ht="15" x14ac:dyDescent="0.25">
      <c r="C7" s="2" t="s">
        <v>28</v>
      </c>
      <c r="D7" s="2" t="s">
        <v>34</v>
      </c>
      <c r="E7" s="2" t="s">
        <v>35</v>
      </c>
      <c r="F7" s="2" t="s">
        <v>36</v>
      </c>
      <c r="G7" s="2" t="s">
        <v>37</v>
      </c>
    </row>
    <row r="8" spans="1:9" ht="15" x14ac:dyDescent="0.25">
      <c r="A8" s="1" t="s">
        <v>14</v>
      </c>
      <c r="B8" s="1" t="s">
        <v>29</v>
      </c>
      <c r="C8" s="2">
        <v>5.7000000000000002E-2</v>
      </c>
      <c r="D8" s="2">
        <v>6.3E-2</v>
      </c>
      <c r="E8" s="2">
        <v>0.14400000000000002</v>
      </c>
      <c r="F8" s="2">
        <v>0.185</v>
      </c>
      <c r="G8" s="2">
        <v>0.11800000000000001</v>
      </c>
      <c r="H8" s="2"/>
      <c r="I8" s="2"/>
    </row>
    <row r="9" spans="1:9" ht="15" x14ac:dyDescent="0.25">
      <c r="B9" s="1" t="s">
        <v>30</v>
      </c>
      <c r="C9" s="2">
        <v>0.09</v>
      </c>
      <c r="D9" s="2">
        <v>0.11900000000000001</v>
      </c>
      <c r="E9" s="2">
        <v>0.245</v>
      </c>
      <c r="F9" s="2">
        <v>0.22800000000000001</v>
      </c>
      <c r="G9" s="2">
        <v>0.17800000000000002</v>
      </c>
      <c r="H9" s="2"/>
      <c r="I9" s="2"/>
    </row>
    <row r="10" spans="1:9" ht="15" x14ac:dyDescent="0.25">
      <c r="B10" s="1" t="s">
        <v>31</v>
      </c>
      <c r="C10" s="2">
        <v>0.13600000000000001</v>
      </c>
      <c r="D10" s="2">
        <v>0.16699999999999998</v>
      </c>
      <c r="E10" s="2">
        <v>0.28699999999999998</v>
      </c>
      <c r="F10" s="2">
        <v>0.28399999999999997</v>
      </c>
      <c r="G10" s="2">
        <v>0.2254034</v>
      </c>
      <c r="H10" s="2"/>
      <c r="I10" s="2"/>
    </row>
    <row r="11" spans="1:9" ht="15" x14ac:dyDescent="0.25">
      <c r="B11" s="1" t="s">
        <v>32</v>
      </c>
      <c r="C11" s="2">
        <v>9.1999999999999998E-2</v>
      </c>
      <c r="D11" s="2">
        <v>0.154</v>
      </c>
      <c r="E11" s="2">
        <v>0.316</v>
      </c>
      <c r="F11" s="2">
        <v>0.28800000000000003</v>
      </c>
      <c r="G11" s="2">
        <v>0.22774439999999999</v>
      </c>
      <c r="H11" s="2"/>
      <c r="I11" s="2"/>
    </row>
    <row r="12" spans="1:9" ht="15" x14ac:dyDescent="0.25">
      <c r="A12" s="1">
        <v>2017</v>
      </c>
      <c r="B12" s="1" t="s">
        <v>29</v>
      </c>
      <c r="C12" s="2">
        <v>9.0999999999999998E-2</v>
      </c>
      <c r="D12" s="2">
        <v>0.111</v>
      </c>
      <c r="E12" s="2">
        <v>0.312</v>
      </c>
      <c r="F12" s="2">
        <v>0.28100000000000003</v>
      </c>
      <c r="G12" s="2">
        <v>0.20199999999999999</v>
      </c>
      <c r="H12" s="2"/>
      <c r="I12" s="2"/>
    </row>
    <row r="13" spans="1:9" ht="15" x14ac:dyDescent="0.25">
      <c r="B13" s="1" t="s">
        <v>30</v>
      </c>
      <c r="C13" s="2">
        <v>0.126</v>
      </c>
      <c r="D13" s="2">
        <v>0.21</v>
      </c>
      <c r="E13" s="2">
        <v>0.42899999999999999</v>
      </c>
      <c r="F13" s="2">
        <v>0.39100000000000001</v>
      </c>
      <c r="G13" s="2">
        <v>0.29100000000000004</v>
      </c>
      <c r="H13" s="2"/>
      <c r="I13" s="2"/>
    </row>
    <row r="14" spans="1:9" x14ac:dyDescent="0.3">
      <c r="B14" s="1" t="s">
        <v>31</v>
      </c>
      <c r="C14" s="2">
        <v>0.18157894736842106</v>
      </c>
      <c r="D14" s="2">
        <v>0.1951219512195122</v>
      </c>
      <c r="E14" s="2">
        <v>0.48643410852713176</v>
      </c>
      <c r="F14" s="2">
        <v>0.42141230068337132</v>
      </c>
      <c r="G14" s="2">
        <v>0.32320586694604503</v>
      </c>
      <c r="H14" s="2"/>
      <c r="I14" s="2"/>
    </row>
    <row r="15" spans="1:9" x14ac:dyDescent="0.3">
      <c r="B15" s="1" t="s">
        <v>32</v>
      </c>
      <c r="C15" s="2">
        <v>0.16085790884718498</v>
      </c>
      <c r="D15" s="2">
        <v>0.16697247706422019</v>
      </c>
      <c r="E15" s="2">
        <v>0.40372670807453415</v>
      </c>
      <c r="F15" s="2">
        <v>0.34878587196467992</v>
      </c>
      <c r="G15" s="2">
        <v>0.27184466019417475</v>
      </c>
      <c r="H15" s="2"/>
      <c r="I15" s="2"/>
    </row>
    <row r="16" spans="1:9" x14ac:dyDescent="0.3">
      <c r="A16" s="1">
        <v>2018</v>
      </c>
      <c r="B16" s="1" t="s">
        <v>29</v>
      </c>
      <c r="C16" s="2">
        <v>0.17060367454068243</v>
      </c>
      <c r="D16" s="2">
        <v>0.24386252045826512</v>
      </c>
      <c r="E16" s="2">
        <v>0.46599999999999997</v>
      </c>
      <c r="F16" s="2">
        <v>0.42731277533039647</v>
      </c>
      <c r="G16" s="2">
        <v>0.32939362795477906</v>
      </c>
      <c r="H16" s="2"/>
      <c r="I16" s="2"/>
    </row>
    <row r="17" spans="1:13" x14ac:dyDescent="0.3">
      <c r="B17" s="1" t="s">
        <v>30</v>
      </c>
      <c r="C17" s="2">
        <v>0.20716112531969311</v>
      </c>
      <c r="D17" s="2">
        <v>0.29230769230769227</v>
      </c>
      <c r="E17" s="2">
        <v>0.56567796610169485</v>
      </c>
      <c r="F17" s="2">
        <v>0.48858447488584478</v>
      </c>
      <c r="G17" s="2">
        <v>0.38865323435843052</v>
      </c>
      <c r="H17" s="2"/>
    </row>
    <row r="18" spans="1:13" x14ac:dyDescent="0.3">
      <c r="B18" s="1" t="s">
        <v>31</v>
      </c>
      <c r="C18" s="2">
        <v>0.21204188481675393</v>
      </c>
      <c r="D18" s="2">
        <v>0.29401408450704225</v>
      </c>
      <c r="E18" s="2">
        <v>0.56818181818181823</v>
      </c>
      <c r="F18" s="2">
        <v>0.45814977973568283</v>
      </c>
      <c r="G18" s="2">
        <v>0.3871822033898305</v>
      </c>
      <c r="H18" s="2"/>
      <c r="I18" s="2"/>
    </row>
    <row r="19" spans="1:13" x14ac:dyDescent="0.3">
      <c r="B19" s="1" t="s">
        <v>32</v>
      </c>
      <c r="C19" s="2">
        <v>0.2</v>
      </c>
      <c r="D19" s="2">
        <v>0.28632478632478631</v>
      </c>
      <c r="E19" s="2">
        <v>0.59849906191369606</v>
      </c>
      <c r="F19" s="2">
        <v>0.44851258581235698</v>
      </c>
      <c r="G19" s="2">
        <v>0.40499149177538285</v>
      </c>
      <c r="H19" s="2"/>
      <c r="I19" s="2"/>
    </row>
    <row r="20" spans="1:13" x14ac:dyDescent="0.3">
      <c r="A20" s="1">
        <v>2019</v>
      </c>
      <c r="B20" s="1" t="s">
        <v>29</v>
      </c>
      <c r="C20" s="2">
        <v>0.17579250720461095</v>
      </c>
      <c r="D20" s="2">
        <v>0.33628318584070793</v>
      </c>
      <c r="E20" s="2">
        <v>0.53992395437262353</v>
      </c>
      <c r="F20" s="2">
        <v>0.43127962085308058</v>
      </c>
      <c r="G20" s="2">
        <v>0.38548387096774195</v>
      </c>
      <c r="H20" s="2"/>
      <c r="I20" s="2"/>
      <c r="K20" s="2"/>
      <c r="L20" s="2"/>
      <c r="M20" s="2"/>
    </row>
    <row r="21" spans="1:13" x14ac:dyDescent="0.3">
      <c r="B21" s="1" t="s">
        <v>30</v>
      </c>
      <c r="C21" s="2">
        <v>0.24581005586592181</v>
      </c>
      <c r="D21" s="2">
        <v>0.38330494037478702</v>
      </c>
      <c r="E21" s="2">
        <v>0.58083832335329344</v>
      </c>
      <c r="F21" s="2">
        <v>0.48172043010752685</v>
      </c>
      <c r="G21" s="2">
        <v>0.43328100470957615</v>
      </c>
      <c r="H21" s="2"/>
      <c r="I21" s="2"/>
      <c r="K21" s="2"/>
      <c r="L21" s="2"/>
      <c r="M21" s="2"/>
    </row>
    <row r="22" spans="1:13" x14ac:dyDescent="0.3">
      <c r="B22" s="6" t="s">
        <v>31</v>
      </c>
      <c r="C22" s="2">
        <v>0.23300970873786406</v>
      </c>
      <c r="D22" s="2">
        <v>0.35929203539823013</v>
      </c>
      <c r="E22" s="2">
        <v>0.58682634730538918</v>
      </c>
      <c r="F22" s="2">
        <v>0.48247422680412366</v>
      </c>
      <c r="G22" s="2">
        <v>0.43172043010752686</v>
      </c>
      <c r="H22" s="2"/>
      <c r="I22" s="2"/>
      <c r="K22" s="2"/>
      <c r="L22" s="2"/>
      <c r="M22" s="2"/>
    </row>
    <row r="23" spans="1:13" x14ac:dyDescent="0.3">
      <c r="B23" s="6" t="s">
        <v>32</v>
      </c>
      <c r="C23" s="2">
        <v>0.22900000000000001</v>
      </c>
      <c r="D23" s="2">
        <v>0.317</v>
      </c>
      <c r="E23" s="2">
        <v>0.58199999999999996</v>
      </c>
      <c r="F23" s="2">
        <v>0.45900000000000002</v>
      </c>
      <c r="G23" s="2">
        <v>0.41</v>
      </c>
      <c r="K23" s="2"/>
      <c r="L23" s="2"/>
      <c r="M23" s="2"/>
    </row>
    <row r="24" spans="1:13" x14ac:dyDescent="0.3">
      <c r="A24" s="1">
        <v>2020</v>
      </c>
      <c r="B24" s="1" t="s">
        <v>29</v>
      </c>
      <c r="C24" s="2">
        <v>0.191</v>
      </c>
      <c r="D24" s="2">
        <v>0.34799999999999998</v>
      </c>
      <c r="E24" s="2">
        <v>0.58699999999999997</v>
      </c>
      <c r="F24" s="2">
        <v>0.47499999999999998</v>
      </c>
      <c r="G24" s="2">
        <v>0.41299999999999998</v>
      </c>
      <c r="H24" s="2"/>
      <c r="I24" s="2"/>
      <c r="K24" s="2"/>
      <c r="L24" s="2"/>
      <c r="M24" s="2"/>
    </row>
    <row r="25" spans="1:13" x14ac:dyDescent="0.3">
      <c r="B25" s="1" t="s">
        <v>30</v>
      </c>
      <c r="H25" s="2"/>
      <c r="I25" s="2"/>
      <c r="K25" s="2"/>
      <c r="L25" s="2"/>
      <c r="M25" s="2"/>
    </row>
    <row r="26" spans="1:13" x14ac:dyDescent="0.3">
      <c r="B26" s="1" t="s">
        <v>31</v>
      </c>
      <c r="H26" s="2"/>
      <c r="I26" s="2"/>
      <c r="K26" s="2"/>
      <c r="L26" s="2"/>
      <c r="M26" s="2"/>
    </row>
    <row r="27" spans="1:13" x14ac:dyDescent="0.3">
      <c r="B27" s="1" t="s">
        <v>32</v>
      </c>
      <c r="H27" s="2"/>
      <c r="I27" s="2"/>
      <c r="K27" s="2"/>
      <c r="L27" s="2"/>
      <c r="M27" s="2"/>
    </row>
    <row r="28" spans="1:13" x14ac:dyDescent="0.3">
      <c r="H28" s="2"/>
      <c r="I28" s="2"/>
      <c r="K28" s="2"/>
      <c r="L28" s="2"/>
      <c r="M28" s="2"/>
    </row>
    <row r="29" spans="1:13" x14ac:dyDescent="0.3">
      <c r="H29" s="2"/>
      <c r="I29" s="2"/>
      <c r="K29" s="2"/>
      <c r="L29" s="2"/>
      <c r="M29" s="2"/>
    </row>
    <row r="30" spans="1:13" x14ac:dyDescent="0.3">
      <c r="H30" s="2"/>
      <c r="I30" s="2"/>
      <c r="K30" s="2"/>
      <c r="L30" s="2"/>
      <c r="M30" s="2"/>
    </row>
    <row r="31" spans="1:13" x14ac:dyDescent="0.3">
      <c r="H31" s="2"/>
      <c r="I31" s="2"/>
      <c r="K31" s="2"/>
      <c r="L31" s="2"/>
      <c r="M31" s="2"/>
    </row>
    <row r="32" spans="1:13" x14ac:dyDescent="0.3">
      <c r="H32" s="2"/>
      <c r="I32" s="2"/>
    </row>
    <row r="33" spans="8:9" x14ac:dyDescent="0.3">
      <c r="H33" s="2"/>
      <c r="I33" s="2"/>
    </row>
    <row r="34" spans="8:9" x14ac:dyDescent="0.3">
      <c r="H34" s="2"/>
      <c r="I34" s="2"/>
    </row>
    <row r="35" spans="8:9" x14ac:dyDescent="0.3">
      <c r="H35" s="2"/>
      <c r="I35" s="2"/>
    </row>
    <row r="36" spans="8:9" x14ac:dyDescent="0.3">
      <c r="H36" s="2"/>
      <c r="I36" s="2"/>
    </row>
    <row r="37" spans="8:9" x14ac:dyDescent="0.3">
      <c r="H37" s="2"/>
      <c r="I37" s="2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7"/>
  <sheetViews>
    <sheetView tabSelected="1" zoomScale="80" zoomScaleNormal="80" workbookViewId="0">
      <selection activeCell="F7" sqref="F7"/>
    </sheetView>
  </sheetViews>
  <sheetFormatPr defaultColWidth="9.109375" defaultRowHeight="14.4" x14ac:dyDescent="0.3"/>
  <cols>
    <col min="1" max="1" width="17.44140625" style="1" customWidth="1"/>
    <col min="2" max="2" width="9.109375" style="1"/>
    <col min="3" max="3" width="18.6640625" style="1" customWidth="1"/>
    <col min="4" max="4" width="14.109375" style="1" customWidth="1"/>
    <col min="5" max="5" width="13.109375" style="1" customWidth="1"/>
    <col min="6" max="6" width="17" style="1" customWidth="1"/>
    <col min="7" max="16384" width="9.109375" style="1"/>
  </cols>
  <sheetData>
    <row r="3" spans="1:9" ht="15" x14ac:dyDescent="0.25">
      <c r="A3" s="1" t="s">
        <v>9</v>
      </c>
    </row>
    <row r="4" spans="1:9" ht="15" x14ac:dyDescent="0.25">
      <c r="A4" s="1" t="s">
        <v>38</v>
      </c>
    </row>
    <row r="5" spans="1:9" ht="15" x14ac:dyDescent="0.25">
      <c r="A5" s="1" t="s">
        <v>12</v>
      </c>
    </row>
    <row r="6" spans="1:9" ht="15" x14ac:dyDescent="0.25">
      <c r="I6" s="1" t="s">
        <v>33</v>
      </c>
    </row>
    <row r="7" spans="1:9" x14ac:dyDescent="0.3">
      <c r="C7" s="1" t="s">
        <v>28</v>
      </c>
      <c r="D7" s="1" t="s">
        <v>34</v>
      </c>
      <c r="E7" s="1" t="s">
        <v>35</v>
      </c>
      <c r="F7" s="6" t="s">
        <v>36</v>
      </c>
      <c r="G7" s="1" t="s">
        <v>37</v>
      </c>
    </row>
    <row r="8" spans="1:9" ht="15" x14ac:dyDescent="0.25">
      <c r="A8" s="1" t="s">
        <v>14</v>
      </c>
      <c r="B8" s="1" t="s">
        <v>29</v>
      </c>
      <c r="C8" s="2">
        <v>5.5999999999999994E-2</v>
      </c>
      <c r="D8" s="2">
        <v>8.900000000000001E-2</v>
      </c>
      <c r="E8" s="2">
        <v>0.248</v>
      </c>
      <c r="F8" s="2">
        <v>0.36700000000000005</v>
      </c>
      <c r="G8" s="2">
        <v>0.26400000000000001</v>
      </c>
      <c r="H8" s="2"/>
      <c r="I8" s="2"/>
    </row>
    <row r="9" spans="1:9" ht="15" x14ac:dyDescent="0.25">
      <c r="B9" s="1" t="s">
        <v>30</v>
      </c>
      <c r="C9" s="2">
        <v>0.121</v>
      </c>
      <c r="D9" s="2">
        <v>0.128</v>
      </c>
      <c r="E9" s="2">
        <v>0.39600000000000002</v>
      </c>
      <c r="F9" s="2">
        <v>0.44500000000000001</v>
      </c>
      <c r="G9" s="2">
        <v>0.36200000000000004</v>
      </c>
      <c r="H9" s="2"/>
      <c r="I9" s="2"/>
    </row>
    <row r="10" spans="1:9" ht="15" x14ac:dyDescent="0.25">
      <c r="B10" s="1" t="s">
        <v>31</v>
      </c>
      <c r="C10" s="2">
        <v>0.159</v>
      </c>
      <c r="D10" s="2">
        <v>0.25700000000000001</v>
      </c>
      <c r="E10" s="2">
        <v>0.44299999999999995</v>
      </c>
      <c r="F10" s="2">
        <v>0.47799999999999998</v>
      </c>
      <c r="G10" s="2">
        <v>0.41021549999999996</v>
      </c>
      <c r="H10" s="2"/>
      <c r="I10" s="2"/>
    </row>
    <row r="11" spans="1:9" ht="15" x14ac:dyDescent="0.25">
      <c r="B11" s="1" t="s">
        <v>32</v>
      </c>
      <c r="C11" s="2">
        <v>0.16899999999999998</v>
      </c>
      <c r="D11" s="2">
        <v>0.19600000000000001</v>
      </c>
      <c r="E11" s="2">
        <v>0.499</v>
      </c>
      <c r="F11" s="2">
        <v>0.5</v>
      </c>
      <c r="G11" s="2">
        <v>0.44208039999999998</v>
      </c>
      <c r="H11" s="2"/>
      <c r="I11" s="2"/>
    </row>
    <row r="12" spans="1:9" ht="15" x14ac:dyDescent="0.25">
      <c r="A12" s="1">
        <v>2017</v>
      </c>
      <c r="B12" s="1" t="s">
        <v>29</v>
      </c>
      <c r="C12" s="2">
        <v>0.20899999999999999</v>
      </c>
      <c r="D12" s="2">
        <v>0.22800000000000001</v>
      </c>
      <c r="E12" s="2">
        <v>0.44400000000000001</v>
      </c>
      <c r="F12" s="2">
        <v>0.51100000000000001</v>
      </c>
      <c r="G12" s="2">
        <v>0.41899999999999998</v>
      </c>
      <c r="H12" s="2"/>
      <c r="I12" s="2"/>
    </row>
    <row r="13" spans="1:9" ht="15" x14ac:dyDescent="0.25">
      <c r="B13" s="1" t="s">
        <v>30</v>
      </c>
      <c r="C13" s="2">
        <v>0.22600000000000001</v>
      </c>
      <c r="D13" s="2">
        <v>0.25600000000000001</v>
      </c>
      <c r="E13" s="2">
        <v>0.54200000000000004</v>
      </c>
      <c r="F13" s="2">
        <v>0.53799999999999992</v>
      </c>
      <c r="G13" s="2">
        <v>0.46700000000000003</v>
      </c>
      <c r="H13" s="2"/>
      <c r="I13" s="2"/>
    </row>
    <row r="14" spans="1:9" ht="15" x14ac:dyDescent="0.25">
      <c r="B14" s="1" t="s">
        <v>31</v>
      </c>
      <c r="C14" s="2">
        <v>0.24444444444444444</v>
      </c>
      <c r="D14" s="2">
        <v>0.2744186046511628</v>
      </c>
      <c r="E14" s="2">
        <v>0.52926208651399498</v>
      </c>
      <c r="F14" s="2">
        <v>0.58267716535433078</v>
      </c>
      <c r="G14" s="2">
        <v>0.48507462686567165</v>
      </c>
      <c r="H14" s="2"/>
      <c r="I14" s="2"/>
    </row>
    <row r="15" spans="1:9" ht="15" x14ac:dyDescent="0.25">
      <c r="B15" s="1" t="s">
        <v>32</v>
      </c>
      <c r="C15" s="2">
        <v>0.27722772277227725</v>
      </c>
      <c r="D15" s="2">
        <v>0.29906542056074764</v>
      </c>
      <c r="E15" s="2">
        <v>0.58156028368794321</v>
      </c>
      <c r="F15" s="2">
        <v>0.5992063492063493</v>
      </c>
      <c r="G15" s="2">
        <v>0.5152979066022545</v>
      </c>
      <c r="H15" s="2"/>
      <c r="I15" s="2"/>
    </row>
    <row r="16" spans="1:9" ht="15" x14ac:dyDescent="0.25">
      <c r="A16" s="1">
        <v>2018</v>
      </c>
      <c r="B16" s="1" t="s">
        <v>29</v>
      </c>
      <c r="C16" s="2">
        <v>0.27272727272727271</v>
      </c>
      <c r="D16" s="2">
        <v>0.2768361581920904</v>
      </c>
      <c r="E16" s="2">
        <v>0.5679012345679012</v>
      </c>
      <c r="F16" s="2">
        <v>0.57112068965517238</v>
      </c>
      <c r="G16" s="2">
        <v>0.50088183421516752</v>
      </c>
      <c r="H16" s="2"/>
      <c r="I16" s="2"/>
    </row>
    <row r="17" spans="1:13" x14ac:dyDescent="0.3">
      <c r="B17" s="1" t="s">
        <v>30</v>
      </c>
      <c r="C17" s="2">
        <v>0.37383177570093457</v>
      </c>
      <c r="D17" s="2">
        <v>0.31343283582089554</v>
      </c>
      <c r="E17" s="2">
        <v>0.62820512820512819</v>
      </c>
      <c r="F17" s="2">
        <v>0.62048192771084332</v>
      </c>
      <c r="G17" s="2">
        <v>0.54933110367892979</v>
      </c>
      <c r="H17" s="2"/>
    </row>
    <row r="18" spans="1:13" x14ac:dyDescent="0.3">
      <c r="B18" s="1" t="s">
        <v>31</v>
      </c>
      <c r="C18" s="2">
        <v>0.40163934426229508</v>
      </c>
      <c r="D18" s="2">
        <v>0.31188118811881188</v>
      </c>
      <c r="E18" s="2">
        <v>0.64444444444444449</v>
      </c>
      <c r="F18" s="2">
        <v>0.5889328063241106</v>
      </c>
      <c r="G18" s="2">
        <v>0.546875</v>
      </c>
      <c r="H18" s="2"/>
      <c r="I18" s="2"/>
    </row>
    <row r="19" spans="1:13" x14ac:dyDescent="0.3">
      <c r="B19" s="1" t="s">
        <v>32</v>
      </c>
      <c r="C19" s="2">
        <v>0.2638888888888889</v>
      </c>
      <c r="D19" s="2">
        <v>0.27878787878787881</v>
      </c>
      <c r="E19" s="2">
        <v>0.63300492610837433</v>
      </c>
      <c r="F19" s="2">
        <v>0.57587548638132291</v>
      </c>
      <c r="G19" s="2">
        <v>0.53414001728608473</v>
      </c>
      <c r="H19" s="2"/>
      <c r="I19" s="2"/>
    </row>
    <row r="20" spans="1:13" x14ac:dyDescent="0.3">
      <c r="A20" s="1">
        <v>2019</v>
      </c>
      <c r="B20" s="1" t="s">
        <v>29</v>
      </c>
      <c r="C20" s="2">
        <v>0.31313131313131315</v>
      </c>
      <c r="D20" s="2">
        <v>0.38829787234042556</v>
      </c>
      <c r="E20" s="2">
        <v>0.6333333333333333</v>
      </c>
      <c r="F20" s="2">
        <v>0.56871035940803383</v>
      </c>
      <c r="G20" s="2">
        <v>0.53913043478260869</v>
      </c>
      <c r="H20" s="2"/>
      <c r="I20" s="2"/>
      <c r="K20" s="2"/>
      <c r="L20" s="2"/>
      <c r="M20" s="2"/>
    </row>
    <row r="21" spans="1:13" x14ac:dyDescent="0.3">
      <c r="B21" s="1" t="s">
        <v>30</v>
      </c>
      <c r="C21" s="2">
        <v>0.348314606741573</v>
      </c>
      <c r="D21" s="2">
        <v>0.48691099476439792</v>
      </c>
      <c r="E21" s="2">
        <v>0.70617283950617282</v>
      </c>
      <c r="F21" s="2">
        <v>0.65922920892494929</v>
      </c>
      <c r="G21" s="2">
        <v>0.62393887945670623</v>
      </c>
      <c r="H21" s="2"/>
      <c r="I21" s="2"/>
      <c r="K21" s="2"/>
      <c r="L21" s="2"/>
      <c r="M21" s="2"/>
    </row>
    <row r="22" spans="1:13" x14ac:dyDescent="0.3">
      <c r="B22" s="6" t="s">
        <v>31</v>
      </c>
      <c r="C22" s="2">
        <v>0.3707865168539326</v>
      </c>
      <c r="D22" s="2">
        <v>0.41208791208791207</v>
      </c>
      <c r="E22" s="2">
        <v>0.75</v>
      </c>
      <c r="F22" s="2">
        <v>0.6197718631178708</v>
      </c>
      <c r="G22" s="2">
        <v>0.61676159479251425</v>
      </c>
      <c r="H22" s="2"/>
      <c r="I22" s="2"/>
      <c r="K22" s="2"/>
      <c r="L22" s="2"/>
      <c r="M22" s="2"/>
    </row>
    <row r="23" spans="1:13" x14ac:dyDescent="0.3">
      <c r="B23" s="6" t="s">
        <v>32</v>
      </c>
      <c r="C23" s="2">
        <v>0.315</v>
      </c>
      <c r="D23" s="2">
        <v>0.41499999999999998</v>
      </c>
      <c r="E23" s="2">
        <v>0.69</v>
      </c>
      <c r="F23" s="2">
        <v>0.59799999999999998</v>
      </c>
      <c r="G23" s="2">
        <v>0.57999999999999996</v>
      </c>
      <c r="K23" s="2"/>
      <c r="L23" s="2"/>
      <c r="M23" s="2"/>
    </row>
    <row r="24" spans="1:13" x14ac:dyDescent="0.3">
      <c r="A24" s="1">
        <v>2020</v>
      </c>
      <c r="B24" s="1" t="s">
        <v>29</v>
      </c>
      <c r="C24" s="2">
        <v>0.33700000000000002</v>
      </c>
      <c r="D24" s="2">
        <v>0.442</v>
      </c>
      <c r="E24" s="2">
        <v>0.69199999999999995</v>
      </c>
      <c r="F24" s="2">
        <v>0.64100000000000001</v>
      </c>
      <c r="G24" s="2">
        <v>0.59799999999999998</v>
      </c>
      <c r="H24" s="2"/>
      <c r="I24" s="2"/>
      <c r="K24" s="2"/>
      <c r="L24" s="2"/>
      <c r="M24" s="2"/>
    </row>
    <row r="25" spans="1:13" x14ac:dyDescent="0.3">
      <c r="B25" s="1" t="s">
        <v>30</v>
      </c>
      <c r="C25" s="2"/>
      <c r="D25" s="2"/>
      <c r="E25" s="2"/>
      <c r="F25" s="2"/>
      <c r="G25" s="2"/>
      <c r="H25" s="2"/>
      <c r="I25" s="2"/>
      <c r="K25" s="2"/>
      <c r="L25" s="2"/>
      <c r="M25" s="2"/>
    </row>
    <row r="26" spans="1:13" x14ac:dyDescent="0.3">
      <c r="B26" s="1" t="s">
        <v>31</v>
      </c>
      <c r="C26" s="2"/>
      <c r="D26" s="2"/>
      <c r="E26" s="2"/>
      <c r="F26" s="2"/>
      <c r="G26" s="2"/>
      <c r="H26" s="2"/>
      <c r="I26" s="2"/>
      <c r="K26" s="2"/>
      <c r="L26" s="2"/>
      <c r="M26" s="2"/>
    </row>
    <row r="27" spans="1:13" x14ac:dyDescent="0.3">
      <c r="B27" s="1" t="s">
        <v>32</v>
      </c>
      <c r="C27" s="2"/>
      <c r="D27" s="2"/>
      <c r="E27" s="2"/>
      <c r="F27" s="2"/>
      <c r="G27" s="2"/>
      <c r="H27" s="2"/>
      <c r="I27" s="2"/>
      <c r="K27" s="2"/>
      <c r="L27" s="2"/>
      <c r="M27" s="2"/>
    </row>
    <row r="28" spans="1:13" x14ac:dyDescent="0.3">
      <c r="C28" s="2"/>
      <c r="D28" s="2"/>
      <c r="E28" s="2"/>
      <c r="F28" s="2"/>
      <c r="G28" s="2"/>
      <c r="H28" s="2"/>
      <c r="I28" s="2"/>
      <c r="K28" s="2"/>
      <c r="L28" s="2"/>
      <c r="M28" s="2"/>
    </row>
    <row r="29" spans="1:13" x14ac:dyDescent="0.3">
      <c r="C29" s="2"/>
      <c r="D29" s="2"/>
      <c r="E29" s="2"/>
      <c r="F29" s="2"/>
      <c r="G29" s="2"/>
      <c r="H29" s="2"/>
      <c r="I29" s="2"/>
      <c r="K29" s="2"/>
      <c r="L29" s="2"/>
      <c r="M29" s="2"/>
    </row>
    <row r="30" spans="1:13" x14ac:dyDescent="0.3">
      <c r="C30" s="2"/>
      <c r="D30" s="2"/>
      <c r="E30" s="2"/>
      <c r="F30" s="2"/>
      <c r="G30" s="2"/>
      <c r="H30" s="2"/>
      <c r="I30" s="2"/>
      <c r="K30" s="2"/>
      <c r="L30" s="2"/>
      <c r="M30" s="2"/>
    </row>
    <row r="31" spans="1:13" x14ac:dyDescent="0.3">
      <c r="C31" s="2"/>
      <c r="D31" s="2"/>
      <c r="E31" s="2"/>
      <c r="F31" s="2"/>
      <c r="G31" s="2"/>
      <c r="H31" s="2"/>
      <c r="I31" s="2"/>
      <c r="K31" s="2"/>
      <c r="L31" s="2"/>
      <c r="M31" s="2"/>
    </row>
    <row r="32" spans="1:13" x14ac:dyDescent="0.3">
      <c r="C32" s="2"/>
      <c r="D32" s="2"/>
      <c r="E32" s="2"/>
      <c r="F32" s="2"/>
      <c r="G32" s="2"/>
      <c r="H32" s="2"/>
      <c r="I32" s="2"/>
    </row>
    <row r="33" spans="3:9" x14ac:dyDescent="0.3">
      <c r="C33" s="2"/>
      <c r="D33" s="2"/>
      <c r="E33" s="2"/>
      <c r="F33" s="2"/>
      <c r="G33" s="2"/>
      <c r="H33" s="2"/>
      <c r="I33" s="2"/>
    </row>
    <row r="34" spans="3:9" x14ac:dyDescent="0.3">
      <c r="C34" s="2"/>
      <c r="D34" s="2"/>
      <c r="E34" s="2"/>
      <c r="F34" s="2"/>
      <c r="G34" s="2"/>
      <c r="H34" s="2"/>
      <c r="I34" s="2"/>
    </row>
    <row r="35" spans="3:9" x14ac:dyDescent="0.3">
      <c r="C35" s="2"/>
      <c r="D35" s="2"/>
      <c r="E35" s="2"/>
      <c r="F35" s="2"/>
      <c r="G35" s="2"/>
      <c r="H35" s="2"/>
      <c r="I35" s="2"/>
    </row>
    <row r="36" spans="3:9" x14ac:dyDescent="0.3">
      <c r="C36" s="2"/>
      <c r="D36" s="2"/>
      <c r="E36" s="2"/>
      <c r="F36" s="2"/>
      <c r="G36" s="2"/>
      <c r="H36" s="2"/>
      <c r="I36" s="2"/>
    </row>
    <row r="37" spans="3:9" x14ac:dyDescent="0.3">
      <c r="C37" s="4"/>
      <c r="D37" s="4"/>
      <c r="E37" s="4"/>
      <c r="F37" s="5"/>
      <c r="G37" s="2"/>
      <c r="H37" s="2"/>
      <c r="I37" s="2"/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48"/>
  <sheetViews>
    <sheetView workbookViewId="0">
      <selection activeCell="Q29" sqref="Q29"/>
    </sheetView>
  </sheetViews>
  <sheetFormatPr defaultColWidth="9.109375" defaultRowHeight="14.4" x14ac:dyDescent="0.3"/>
  <cols>
    <col min="1" max="1" width="17.44140625" style="1" customWidth="1"/>
    <col min="2" max="2" width="9.109375" style="1"/>
    <col min="3" max="3" width="21.44140625" style="1" customWidth="1"/>
    <col min="4" max="4" width="13.5546875" style="1" customWidth="1"/>
    <col min="5" max="16384" width="9.109375" style="1"/>
  </cols>
  <sheetData>
    <row r="3" spans="1:12" ht="15" x14ac:dyDescent="0.25">
      <c r="A3" s="1" t="s">
        <v>9</v>
      </c>
    </row>
    <row r="4" spans="1:12" ht="15" x14ac:dyDescent="0.25">
      <c r="A4" s="1" t="s">
        <v>10</v>
      </c>
    </row>
    <row r="6" spans="1:12" ht="15" x14ac:dyDescent="0.25">
      <c r="I6" s="1" t="s">
        <v>33</v>
      </c>
    </row>
    <row r="7" spans="1:12" ht="15" x14ac:dyDescent="0.25">
      <c r="C7" s="1" t="s">
        <v>7</v>
      </c>
      <c r="D7" s="1" t="s">
        <v>40</v>
      </c>
      <c r="E7" s="1" t="s">
        <v>6</v>
      </c>
      <c r="F7" s="1" t="s">
        <v>3</v>
      </c>
      <c r="L7" s="2"/>
    </row>
    <row r="8" spans="1:12" ht="15" x14ac:dyDescent="0.25">
      <c r="A8" s="1" t="s">
        <v>14</v>
      </c>
      <c r="B8" s="1" t="s">
        <v>29</v>
      </c>
      <c r="C8" s="2">
        <v>9.3023255813953487E-2</v>
      </c>
      <c r="D8" s="2">
        <v>0.19402985074626863</v>
      </c>
      <c r="E8" s="2">
        <v>0.20380952380952383</v>
      </c>
      <c r="F8" s="2">
        <v>0.1971326164874552</v>
      </c>
      <c r="G8" s="2"/>
      <c r="H8" s="2"/>
      <c r="I8" s="2"/>
      <c r="L8" s="2"/>
    </row>
    <row r="9" spans="1:12" ht="15" x14ac:dyDescent="0.25">
      <c r="B9" s="1" t="s">
        <v>30</v>
      </c>
      <c r="C9" s="2">
        <v>0.14447592067988668</v>
      </c>
      <c r="D9" s="2">
        <v>0.31081081081081086</v>
      </c>
      <c r="E9" s="2">
        <v>0.30219780219780223</v>
      </c>
      <c r="F9" s="2">
        <v>0.28239202657807305</v>
      </c>
      <c r="G9" s="2"/>
      <c r="H9" s="4">
        <f>C9*100</f>
        <v>14.447592067988669</v>
      </c>
      <c r="I9" s="4">
        <f t="shared" ref="I9:K29" si="0">D9*100</f>
        <v>31.081081081081084</v>
      </c>
      <c r="J9" s="4">
        <f t="shared" si="0"/>
        <v>30.219780219780223</v>
      </c>
      <c r="K9" s="4">
        <f>F9*100</f>
        <v>28.239202657807304</v>
      </c>
      <c r="L9" s="2"/>
    </row>
    <row r="10" spans="1:12" ht="15" x14ac:dyDescent="0.25">
      <c r="B10" s="1" t="s">
        <v>31</v>
      </c>
      <c r="C10" s="2">
        <v>0.20750000000000002</v>
      </c>
      <c r="D10" s="2">
        <v>0.30909090909090908</v>
      </c>
      <c r="E10" s="2">
        <v>0.34296028880866425</v>
      </c>
      <c r="F10" s="2">
        <v>0.38356164383561642</v>
      </c>
      <c r="G10" s="2"/>
      <c r="H10" s="4">
        <f t="shared" ref="H10:J40" si="1">C10*100</f>
        <v>20.75</v>
      </c>
      <c r="I10" s="4">
        <f t="shared" si="0"/>
        <v>30.909090909090907</v>
      </c>
      <c r="J10" s="4">
        <f t="shared" si="0"/>
        <v>34.296028880866423</v>
      </c>
      <c r="K10" s="4">
        <f t="shared" si="0"/>
        <v>38.356164383561641</v>
      </c>
      <c r="L10" s="2"/>
    </row>
    <row r="11" spans="1:12" ht="15" x14ac:dyDescent="0.25">
      <c r="B11" s="1" t="s">
        <v>32</v>
      </c>
      <c r="C11" s="2">
        <v>0.21761658031088082</v>
      </c>
      <c r="D11" s="2">
        <v>0.31395348837209303</v>
      </c>
      <c r="E11" s="2">
        <v>0.40480961923847691</v>
      </c>
      <c r="F11" s="2">
        <v>0.27922077922077926</v>
      </c>
      <c r="G11" s="2"/>
      <c r="H11" s="4">
        <f t="shared" si="1"/>
        <v>21.761658031088082</v>
      </c>
      <c r="I11" s="4">
        <f t="shared" si="0"/>
        <v>31.395348837209301</v>
      </c>
      <c r="J11" s="4">
        <f t="shared" si="0"/>
        <v>40.480961923847694</v>
      </c>
      <c r="K11" s="4">
        <f t="shared" si="0"/>
        <v>27.922077922077925</v>
      </c>
      <c r="L11" s="2"/>
    </row>
    <row r="12" spans="1:12" ht="15" x14ac:dyDescent="0.25">
      <c r="A12" s="1">
        <v>2017</v>
      </c>
      <c r="B12" s="1" t="s">
        <v>29</v>
      </c>
      <c r="C12" s="2">
        <v>0.21683673469387754</v>
      </c>
      <c r="D12" s="2">
        <v>0.38562091503267976</v>
      </c>
      <c r="E12" s="2">
        <v>0.38799999999999996</v>
      </c>
      <c r="F12" s="2">
        <v>0.2976588628762542</v>
      </c>
      <c r="G12" s="2"/>
      <c r="H12" s="4">
        <f t="shared" si="1"/>
        <v>21.683673469387756</v>
      </c>
      <c r="I12" s="4">
        <f t="shared" si="0"/>
        <v>38.562091503267979</v>
      </c>
      <c r="J12" s="4">
        <f t="shared" si="0"/>
        <v>38.799999999999997</v>
      </c>
      <c r="K12" s="4">
        <f t="shared" si="0"/>
        <v>29.76588628762542</v>
      </c>
      <c r="L12" s="2"/>
    </row>
    <row r="13" spans="1:12" ht="15" x14ac:dyDescent="0.25">
      <c r="B13" s="1" t="s">
        <v>30</v>
      </c>
      <c r="C13" s="2">
        <v>0.28678304239401498</v>
      </c>
      <c r="D13" s="2">
        <v>0.34027777777777773</v>
      </c>
      <c r="E13" s="2">
        <v>0.45168067226890757</v>
      </c>
      <c r="F13" s="2">
        <v>0.44299674267100975</v>
      </c>
      <c r="G13" s="2"/>
      <c r="H13" s="4">
        <f t="shared" si="1"/>
        <v>28.678304239401498</v>
      </c>
      <c r="I13" s="4">
        <f t="shared" si="0"/>
        <v>34.027777777777771</v>
      </c>
      <c r="J13" s="4">
        <f t="shared" si="0"/>
        <v>45.168067226890756</v>
      </c>
      <c r="K13" s="4">
        <f t="shared" si="0"/>
        <v>44.299674267100976</v>
      </c>
      <c r="L13" s="2"/>
    </row>
    <row r="14" spans="1:12" ht="15" x14ac:dyDescent="0.25">
      <c r="B14" s="1" t="s">
        <v>31</v>
      </c>
      <c r="C14" s="2">
        <v>0.33333333333333331</v>
      </c>
      <c r="D14" s="2">
        <v>0.43715846994535523</v>
      </c>
      <c r="E14" s="2">
        <v>0.44692737430167595</v>
      </c>
      <c r="F14" s="2">
        <v>0.48754448398576511</v>
      </c>
      <c r="G14" s="2"/>
      <c r="H14" s="4">
        <f t="shared" si="1"/>
        <v>33.333333333333329</v>
      </c>
      <c r="I14" s="4">
        <f t="shared" si="0"/>
        <v>43.715846994535525</v>
      </c>
      <c r="J14" s="4">
        <f t="shared" si="0"/>
        <v>44.692737430167597</v>
      </c>
      <c r="K14" s="4">
        <f t="shared" si="0"/>
        <v>48.754448398576514</v>
      </c>
      <c r="L14" s="2"/>
    </row>
    <row r="15" spans="1:12" ht="15" x14ac:dyDescent="0.25">
      <c r="B15" s="1" t="s">
        <v>32</v>
      </c>
      <c r="C15" s="2">
        <v>0.27714285714285714</v>
      </c>
      <c r="D15" s="2">
        <v>0.41509433962264153</v>
      </c>
      <c r="E15" s="2">
        <v>0.47531992687385738</v>
      </c>
      <c r="F15" s="2">
        <v>0.45814977973568283</v>
      </c>
      <c r="G15" s="2"/>
      <c r="H15" s="4">
        <f t="shared" si="1"/>
        <v>27.714285714285715</v>
      </c>
      <c r="I15" s="4">
        <f t="shared" si="0"/>
        <v>41.509433962264154</v>
      </c>
      <c r="J15" s="4">
        <f t="shared" si="0"/>
        <v>47.531992687385738</v>
      </c>
      <c r="K15" s="4">
        <f t="shared" si="0"/>
        <v>45.814977973568283</v>
      </c>
      <c r="L15" s="2"/>
    </row>
    <row r="16" spans="1:12" ht="15" x14ac:dyDescent="0.25">
      <c r="A16" s="1">
        <v>2018</v>
      </c>
      <c r="B16" s="1" t="s">
        <v>29</v>
      </c>
      <c r="C16" s="2">
        <v>0.31521739130434784</v>
      </c>
      <c r="D16" s="2">
        <v>0.44919786096256686</v>
      </c>
      <c r="E16" s="2">
        <v>0.47534516765285995</v>
      </c>
      <c r="F16" s="2">
        <v>0.49420849420849422</v>
      </c>
      <c r="G16" s="2"/>
      <c r="H16" s="4">
        <f t="shared" si="1"/>
        <v>31.521739130434785</v>
      </c>
      <c r="I16" s="4">
        <f t="shared" si="0"/>
        <v>44.919786096256686</v>
      </c>
      <c r="J16" s="4">
        <f t="shared" si="0"/>
        <v>47.534516765285993</v>
      </c>
      <c r="K16" s="4">
        <f t="shared" si="0"/>
        <v>49.420849420849422</v>
      </c>
      <c r="L16" s="2"/>
    </row>
    <row r="17" spans="1:13" ht="15" x14ac:dyDescent="0.25">
      <c r="B17" s="1" t="s">
        <v>30</v>
      </c>
      <c r="C17" s="2">
        <v>0.39130434782608692</v>
      </c>
      <c r="D17" s="2">
        <v>0.4887640449438202</v>
      </c>
      <c r="E17" s="2">
        <v>0.54697286012526092</v>
      </c>
      <c r="F17" s="2">
        <v>0.56916996047430835</v>
      </c>
      <c r="G17" s="2"/>
      <c r="H17" s="4">
        <f t="shared" si="1"/>
        <v>39.130434782608688</v>
      </c>
      <c r="I17" s="4">
        <f t="shared" si="0"/>
        <v>48.876404494382022</v>
      </c>
      <c r="J17" s="4">
        <f t="shared" si="0"/>
        <v>54.697286012526092</v>
      </c>
      <c r="K17" s="4">
        <f t="shared" si="0"/>
        <v>56.916996047430835</v>
      </c>
      <c r="L17" s="2"/>
    </row>
    <row r="18" spans="1:13" ht="15" x14ac:dyDescent="0.25">
      <c r="B18" s="1" t="s">
        <v>31</v>
      </c>
      <c r="C18" s="2">
        <v>0.38461538461538464</v>
      </c>
      <c r="D18" s="2">
        <v>0.53431372549019607</v>
      </c>
      <c r="E18" s="2">
        <v>0.56866537717601551</v>
      </c>
      <c r="F18" s="2">
        <v>0.58436213991769548</v>
      </c>
      <c r="G18" s="2"/>
      <c r="H18" s="4">
        <f t="shared" si="1"/>
        <v>38.461538461538467</v>
      </c>
      <c r="I18" s="4">
        <f t="shared" si="0"/>
        <v>53.431372549019606</v>
      </c>
      <c r="J18" s="4">
        <f t="shared" si="0"/>
        <v>56.866537717601553</v>
      </c>
      <c r="K18" s="4">
        <f t="shared" si="0"/>
        <v>58.436213991769549</v>
      </c>
      <c r="L18" s="2"/>
    </row>
    <row r="19" spans="1:13" ht="15" x14ac:dyDescent="0.25">
      <c r="B19" s="1" t="s">
        <v>32</v>
      </c>
      <c r="C19" s="2">
        <v>0.42021276595744678</v>
      </c>
      <c r="D19" s="2">
        <v>0.50299401197604787</v>
      </c>
      <c r="E19" s="2">
        <v>0.56378600823045266</v>
      </c>
      <c r="F19" s="2">
        <v>0.51867219917012453</v>
      </c>
      <c r="G19" s="2"/>
      <c r="H19" s="4">
        <f t="shared" si="1"/>
        <v>42.021276595744681</v>
      </c>
      <c r="I19" s="4">
        <f t="shared" si="0"/>
        <v>50.299401197604787</v>
      </c>
      <c r="J19" s="4">
        <f t="shared" si="0"/>
        <v>56.378600823045268</v>
      </c>
      <c r="K19" s="4">
        <f t="shared" si="0"/>
        <v>51.867219917012456</v>
      </c>
      <c r="L19" s="2"/>
    </row>
    <row r="20" spans="1:13" ht="15" x14ac:dyDescent="0.25">
      <c r="A20" s="1">
        <v>2019</v>
      </c>
      <c r="B20" s="1" t="s">
        <v>29</v>
      </c>
      <c r="C20" s="2">
        <v>0.4022346368715084</v>
      </c>
      <c r="D20" s="2">
        <v>0.60493827160493829</v>
      </c>
      <c r="E20" s="2">
        <v>0.54325955734406439</v>
      </c>
      <c r="F20" s="2">
        <v>0.56034482758620685</v>
      </c>
      <c r="G20" s="2"/>
      <c r="H20" s="4"/>
      <c r="I20" s="4"/>
      <c r="J20" s="4"/>
      <c r="K20" s="4"/>
      <c r="L20" s="2"/>
      <c r="M20" s="2"/>
    </row>
    <row r="21" spans="1:13" ht="15" x14ac:dyDescent="0.25">
      <c r="B21" s="1" t="s">
        <v>30</v>
      </c>
      <c r="C21" s="2">
        <v>0.43013698630136987</v>
      </c>
      <c r="D21" s="2">
        <v>0.63698630136986301</v>
      </c>
      <c r="E21" s="2">
        <v>0.61316872427983538</v>
      </c>
      <c r="F21" s="2">
        <v>0.58636363636363642</v>
      </c>
      <c r="G21" s="2"/>
      <c r="H21" s="4"/>
      <c r="I21" s="4"/>
      <c r="J21" s="4"/>
      <c r="K21" s="4"/>
      <c r="L21" s="2"/>
      <c r="M21" s="2"/>
    </row>
    <row r="22" spans="1:13" ht="15" x14ac:dyDescent="0.25">
      <c r="B22" s="6" t="s">
        <v>31</v>
      </c>
      <c r="C22" s="2">
        <v>0.443</v>
      </c>
      <c r="D22" s="2">
        <v>0.74299999999999999</v>
      </c>
      <c r="E22" s="2">
        <v>0.59599999999999997</v>
      </c>
      <c r="F22" s="2">
        <v>0.53300000000000003</v>
      </c>
      <c r="G22" s="2"/>
      <c r="H22" s="4"/>
      <c r="I22" s="4"/>
      <c r="J22" s="4"/>
      <c r="K22" s="4"/>
      <c r="L22" s="2"/>
      <c r="M22" s="2"/>
    </row>
    <row r="23" spans="1:13" ht="15" x14ac:dyDescent="0.25">
      <c r="B23" s="6" t="s">
        <v>32</v>
      </c>
      <c r="C23" s="2">
        <v>0.42399999999999999</v>
      </c>
      <c r="D23" s="2">
        <v>0.67300000000000004</v>
      </c>
      <c r="E23" s="2">
        <v>0.56200000000000006</v>
      </c>
      <c r="F23" s="2">
        <v>0.61499999999999999</v>
      </c>
      <c r="G23" s="2"/>
      <c r="H23" s="4"/>
      <c r="I23" s="4"/>
      <c r="J23" s="4"/>
      <c r="K23" s="4"/>
      <c r="L23" s="2"/>
      <c r="M23" s="2"/>
    </row>
    <row r="24" spans="1:13" ht="15" x14ac:dyDescent="0.25">
      <c r="A24" s="1">
        <v>2020</v>
      </c>
      <c r="B24" s="6" t="s">
        <v>29</v>
      </c>
      <c r="C24" s="2">
        <v>0.439</v>
      </c>
      <c r="D24" s="2">
        <v>0.67100000000000004</v>
      </c>
      <c r="E24" s="2">
        <v>0.60099999999999998</v>
      </c>
      <c r="F24" s="2">
        <v>0.59299999999999997</v>
      </c>
      <c r="G24" s="2"/>
      <c r="H24" s="4"/>
      <c r="I24" s="4"/>
      <c r="J24" s="4"/>
      <c r="K24" s="4"/>
      <c r="L24" s="2"/>
      <c r="M24" s="2"/>
    </row>
    <row r="25" spans="1:13" ht="15" x14ac:dyDescent="0.25">
      <c r="B25" s="6" t="s">
        <v>30</v>
      </c>
      <c r="C25" s="2"/>
      <c r="D25" s="2"/>
      <c r="E25" s="2"/>
      <c r="F25" s="2"/>
      <c r="G25" s="2"/>
      <c r="H25" s="4"/>
      <c r="I25" s="4"/>
      <c r="J25" s="4"/>
      <c r="K25" s="4"/>
      <c r="L25" s="2"/>
      <c r="M25" s="2"/>
    </row>
    <row r="26" spans="1:13" ht="15" x14ac:dyDescent="0.25">
      <c r="B26" s="6" t="s">
        <v>31</v>
      </c>
      <c r="C26" s="2"/>
      <c r="D26" s="2"/>
      <c r="E26" s="2"/>
      <c r="F26" s="2"/>
      <c r="G26" s="2"/>
      <c r="H26" s="4"/>
      <c r="I26" s="4"/>
      <c r="J26" s="4"/>
      <c r="K26" s="4"/>
      <c r="L26" s="2"/>
      <c r="M26" s="2"/>
    </row>
    <row r="27" spans="1:13" ht="15" x14ac:dyDescent="0.25">
      <c r="C27" s="4"/>
      <c r="D27" s="4"/>
      <c r="E27" s="4"/>
      <c r="F27" s="4"/>
      <c r="G27" s="2"/>
      <c r="H27" s="4"/>
      <c r="I27" s="4"/>
      <c r="J27" s="4"/>
      <c r="K27" s="4"/>
      <c r="L27" s="2"/>
      <c r="M27" s="2"/>
    </row>
    <row r="28" spans="1:13" ht="15" x14ac:dyDescent="0.25">
      <c r="C28" s="1" t="s">
        <v>8</v>
      </c>
      <c r="D28" s="1" t="s">
        <v>41</v>
      </c>
      <c r="E28" s="1" t="s">
        <v>42</v>
      </c>
      <c r="H28" s="4"/>
      <c r="I28" s="4"/>
      <c r="J28" s="4"/>
      <c r="K28" s="4"/>
      <c r="L28" s="2"/>
      <c r="M28" s="2"/>
    </row>
    <row r="29" spans="1:13" ht="15" x14ac:dyDescent="0.25">
      <c r="A29" s="1" t="s">
        <v>14</v>
      </c>
      <c r="B29" s="1" t="s">
        <v>29</v>
      </c>
      <c r="C29" s="2">
        <v>0.16203703703703703</v>
      </c>
      <c r="D29" s="2">
        <v>0.22261484098939929</v>
      </c>
      <c r="E29" s="2">
        <v>7.9720279720279716E-2</v>
      </c>
      <c r="F29" s="2"/>
      <c r="G29" s="2"/>
      <c r="H29" s="4">
        <f t="shared" si="1"/>
        <v>16.203703703703702</v>
      </c>
      <c r="I29" s="4">
        <f t="shared" si="0"/>
        <v>22.261484098939928</v>
      </c>
      <c r="J29" s="4">
        <f t="shared" si="0"/>
        <v>7.9720279720279716</v>
      </c>
      <c r="K29" s="4"/>
      <c r="L29" s="2"/>
      <c r="M29" s="2"/>
    </row>
    <row r="30" spans="1:13" ht="15" x14ac:dyDescent="0.25">
      <c r="B30" s="1" t="s">
        <v>30</v>
      </c>
      <c r="C30" s="2">
        <v>0.27093596059113301</v>
      </c>
      <c r="D30" s="2">
        <v>0.27723785166240411</v>
      </c>
      <c r="E30" s="2">
        <v>0.15994436717663421</v>
      </c>
      <c r="F30" s="2"/>
      <c r="G30" s="2"/>
      <c r="H30" s="4">
        <f t="shared" si="1"/>
        <v>27.093596059113302</v>
      </c>
      <c r="I30" s="4">
        <f t="shared" si="1"/>
        <v>27.723785166240411</v>
      </c>
      <c r="J30" s="4">
        <f t="shared" si="1"/>
        <v>15.994436717663421</v>
      </c>
      <c r="K30" s="4"/>
      <c r="L30" s="2"/>
      <c r="M30" s="2"/>
    </row>
    <row r="31" spans="1:13" ht="15" x14ac:dyDescent="0.25">
      <c r="B31" s="1" t="s">
        <v>31</v>
      </c>
      <c r="C31" s="2">
        <v>0.26107226107226111</v>
      </c>
      <c r="D31" s="2">
        <v>0.34313253012048195</v>
      </c>
      <c r="E31" s="2">
        <v>0.23594132029339854</v>
      </c>
      <c r="F31" s="2"/>
      <c r="G31" s="2"/>
      <c r="H31" s="4">
        <f t="shared" si="1"/>
        <v>26.107226107226111</v>
      </c>
      <c r="I31" s="4">
        <f t="shared" si="1"/>
        <v>34.313253012048193</v>
      </c>
      <c r="J31" s="4">
        <f t="shared" si="1"/>
        <v>23.594132029339853</v>
      </c>
      <c r="K31" s="4"/>
      <c r="L31" s="2"/>
      <c r="M31" s="2"/>
    </row>
    <row r="32" spans="1:13" ht="15" x14ac:dyDescent="0.25">
      <c r="B32" s="1" t="s">
        <v>32</v>
      </c>
      <c r="C32" s="2">
        <v>0.30434782608695654</v>
      </c>
      <c r="D32" s="2">
        <v>0.35259834871296747</v>
      </c>
      <c r="E32" s="2">
        <v>0.28626943005181349</v>
      </c>
      <c r="F32" s="2"/>
      <c r="G32" s="2"/>
      <c r="H32" s="4">
        <f t="shared" si="1"/>
        <v>30.434782608695656</v>
      </c>
      <c r="I32" s="4">
        <f t="shared" si="1"/>
        <v>35.259834871296746</v>
      </c>
      <c r="J32" s="4">
        <f t="shared" si="1"/>
        <v>28.626943005181349</v>
      </c>
      <c r="K32" s="4"/>
      <c r="L32" s="2"/>
      <c r="M32" s="2"/>
    </row>
    <row r="33" spans="1:13" ht="15" x14ac:dyDescent="0.25">
      <c r="A33" s="1">
        <v>2017</v>
      </c>
      <c r="B33" s="1" t="s">
        <v>29</v>
      </c>
      <c r="C33" s="2">
        <v>0.2780487804878049</v>
      </c>
      <c r="D33" s="2">
        <v>0.33282980866062439</v>
      </c>
      <c r="E33" s="2">
        <v>0.19547872340425532</v>
      </c>
      <c r="F33" s="2"/>
      <c r="G33" s="2"/>
      <c r="H33" s="2">
        <f t="shared" si="1"/>
        <v>27.804878048780491</v>
      </c>
      <c r="I33" s="2">
        <f t="shared" si="1"/>
        <v>33.282980866062438</v>
      </c>
      <c r="J33" s="2">
        <f t="shared" si="1"/>
        <v>19.547872340425531</v>
      </c>
      <c r="K33" s="2"/>
      <c r="L33" s="2"/>
      <c r="M33" s="2"/>
    </row>
    <row r="34" spans="1:13" ht="15" x14ac:dyDescent="0.25">
      <c r="B34" s="1" t="s">
        <v>30</v>
      </c>
      <c r="C34" s="2">
        <v>0.41131105398457585</v>
      </c>
      <c r="D34" s="2">
        <v>0.38738738738738743</v>
      </c>
      <c r="E34" s="2">
        <v>0.29499323410013534</v>
      </c>
      <c r="F34" s="2"/>
      <c r="G34" s="2"/>
      <c r="H34" s="2">
        <f t="shared" si="1"/>
        <v>41.131105398457585</v>
      </c>
      <c r="I34" s="2">
        <f t="shared" si="1"/>
        <v>38.738738738738746</v>
      </c>
      <c r="J34" s="2">
        <f t="shared" si="1"/>
        <v>29.499323410013535</v>
      </c>
      <c r="K34" s="2"/>
      <c r="L34" s="2"/>
      <c r="M34" s="2"/>
    </row>
    <row r="35" spans="1:13" ht="15" x14ac:dyDescent="0.25">
      <c r="B35" s="1" t="s">
        <v>31</v>
      </c>
      <c r="C35" s="2">
        <v>0.41356673960612689</v>
      </c>
      <c r="D35" s="2">
        <v>0.42153110047846887</v>
      </c>
      <c r="E35" s="2">
        <v>0.27272727272727271</v>
      </c>
      <c r="F35" s="2"/>
      <c r="G35" s="2"/>
      <c r="H35" s="2">
        <f t="shared" si="1"/>
        <v>41.356673960612689</v>
      </c>
      <c r="I35" s="2">
        <f t="shared" si="1"/>
        <v>42.153110047846887</v>
      </c>
      <c r="J35" s="2">
        <f t="shared" si="1"/>
        <v>27.27272727272727</v>
      </c>
      <c r="K35" s="2"/>
      <c r="L35" s="2"/>
      <c r="M35" s="2"/>
    </row>
    <row r="36" spans="1:13" ht="15" x14ac:dyDescent="0.25">
      <c r="B36" s="1" t="s">
        <v>32</v>
      </c>
      <c r="C36" s="2">
        <v>0.41402714932126694</v>
      </c>
      <c r="D36" s="2">
        <v>0.42457091237579042</v>
      </c>
      <c r="E36" s="2">
        <v>0.24941451990632318</v>
      </c>
      <c r="F36" s="2"/>
      <c r="G36" s="2"/>
      <c r="H36" s="2">
        <f t="shared" si="1"/>
        <v>41.402714932126692</v>
      </c>
      <c r="I36" s="2">
        <f t="shared" si="1"/>
        <v>42.457091237579043</v>
      </c>
      <c r="J36" s="2">
        <f t="shared" si="1"/>
        <v>24.94145199063232</v>
      </c>
      <c r="K36" s="2"/>
      <c r="L36" s="2"/>
      <c r="M36" s="2"/>
    </row>
    <row r="37" spans="1:13" ht="15" x14ac:dyDescent="0.25">
      <c r="A37" s="1">
        <v>2018</v>
      </c>
      <c r="B37" s="1" t="s">
        <v>29</v>
      </c>
      <c r="C37" s="2">
        <v>0.45522388059701491</v>
      </c>
      <c r="D37" s="2">
        <v>0.44324324324324327</v>
      </c>
      <c r="E37" s="2">
        <v>0.29527559055118113</v>
      </c>
      <c r="F37" s="2"/>
      <c r="G37" s="2"/>
      <c r="H37" s="2">
        <f t="shared" si="1"/>
        <v>45.522388059701491</v>
      </c>
      <c r="I37" s="2">
        <f t="shared" si="1"/>
        <v>44.32432432432433</v>
      </c>
      <c r="J37" s="2">
        <f t="shared" si="1"/>
        <v>29.527559055118115</v>
      </c>
      <c r="K37" s="2"/>
      <c r="L37" s="2"/>
    </row>
    <row r="38" spans="1:13" x14ac:dyDescent="0.3">
      <c r="B38" s="1" t="s">
        <v>30</v>
      </c>
      <c r="C38" s="2">
        <v>0.45811518324607325</v>
      </c>
      <c r="D38" s="2">
        <v>0.49457013574660635</v>
      </c>
      <c r="E38" s="2">
        <v>0.34512195121951217</v>
      </c>
      <c r="F38" s="2"/>
      <c r="G38" s="2"/>
      <c r="H38" s="2">
        <f t="shared" si="1"/>
        <v>45.811518324607327</v>
      </c>
      <c r="I38" s="2">
        <f t="shared" si="1"/>
        <v>49.457013574660635</v>
      </c>
      <c r="J38" s="2">
        <f t="shared" si="1"/>
        <v>34.512195121951216</v>
      </c>
      <c r="K38" s="2"/>
      <c r="L38" s="2"/>
    </row>
    <row r="39" spans="1:13" x14ac:dyDescent="0.3">
      <c r="B39" s="1" t="s">
        <v>31</v>
      </c>
      <c r="C39" s="2">
        <v>0.49202127659574468</v>
      </c>
      <c r="D39" s="2">
        <v>0.47627654767284228</v>
      </c>
      <c r="E39" s="2">
        <v>0.39243498817966904</v>
      </c>
      <c r="F39" s="2"/>
      <c r="G39" s="2"/>
      <c r="H39" s="2">
        <f t="shared" si="1"/>
        <v>49.202127659574465</v>
      </c>
      <c r="I39" s="2">
        <f t="shared" si="1"/>
        <v>47.627654767284227</v>
      </c>
      <c r="J39" s="2">
        <f t="shared" si="1"/>
        <v>39.243498817966902</v>
      </c>
      <c r="K39" s="2"/>
      <c r="L39" s="2"/>
    </row>
    <row r="40" spans="1:13" x14ac:dyDescent="0.3">
      <c r="B40" s="1" t="s">
        <v>32</v>
      </c>
      <c r="C40" s="2">
        <v>0.46728971962616817</v>
      </c>
      <c r="D40" s="2">
        <v>0.47895699908508693</v>
      </c>
      <c r="E40" s="2">
        <v>0.4149746192893401</v>
      </c>
      <c r="F40" s="2"/>
      <c r="G40" s="2"/>
      <c r="H40" s="2">
        <f t="shared" si="1"/>
        <v>46.728971962616818</v>
      </c>
      <c r="I40" s="2">
        <f t="shared" si="1"/>
        <v>47.895699908508696</v>
      </c>
      <c r="J40" s="2">
        <f t="shared" si="1"/>
        <v>41.497461928934008</v>
      </c>
      <c r="K40" s="2"/>
      <c r="L40" s="2"/>
    </row>
    <row r="41" spans="1:13" x14ac:dyDescent="0.3">
      <c r="A41" s="1">
        <v>2019</v>
      </c>
      <c r="B41" s="1" t="s">
        <v>29</v>
      </c>
      <c r="C41" s="2">
        <v>0.44803695150115475</v>
      </c>
      <c r="D41" s="2">
        <v>0.45787720133269871</v>
      </c>
      <c r="E41" s="2">
        <v>0.39977728285077951</v>
      </c>
      <c r="F41" s="2"/>
      <c r="G41" s="2"/>
      <c r="H41" s="2"/>
      <c r="I41" s="2"/>
      <c r="J41" s="2"/>
      <c r="K41" s="2"/>
      <c r="L41" s="2"/>
    </row>
    <row r="42" spans="1:13" x14ac:dyDescent="0.3">
      <c r="B42" s="1" t="s">
        <v>30</v>
      </c>
      <c r="C42" s="2">
        <v>0.52785145888594165</v>
      </c>
      <c r="D42" s="2">
        <v>0.54021385402138544</v>
      </c>
      <c r="E42" s="2">
        <v>0.46750285062713792</v>
      </c>
      <c r="F42" s="2"/>
      <c r="G42" s="2"/>
      <c r="H42" s="2"/>
      <c r="I42" s="2"/>
      <c r="J42" s="2"/>
      <c r="K42" s="2"/>
      <c r="L42" s="2"/>
    </row>
    <row r="43" spans="1:13" x14ac:dyDescent="0.3">
      <c r="B43" s="6" t="s">
        <v>31</v>
      </c>
      <c r="C43" s="2">
        <v>0.51300000000000001</v>
      </c>
      <c r="D43" s="2">
        <v>0.53800000000000003</v>
      </c>
      <c r="E43" s="2">
        <v>0.44500000000000001</v>
      </c>
      <c r="F43" s="2"/>
      <c r="G43" s="2"/>
      <c r="H43" s="2"/>
      <c r="I43" s="2"/>
      <c r="J43" s="2"/>
      <c r="K43" s="2"/>
      <c r="L43" s="2"/>
    </row>
    <row r="44" spans="1:13" x14ac:dyDescent="0.3">
      <c r="B44" s="6" t="s">
        <v>32</v>
      </c>
      <c r="C44" s="2">
        <v>0.50600000000000001</v>
      </c>
      <c r="D44" s="2">
        <v>0.497</v>
      </c>
      <c r="E44" s="2">
        <v>0.41499999999999998</v>
      </c>
      <c r="F44" s="2"/>
      <c r="G44" s="2"/>
      <c r="H44" s="2"/>
      <c r="I44" s="2"/>
      <c r="J44" s="2"/>
      <c r="K44" s="2"/>
      <c r="L44" s="2"/>
    </row>
    <row r="45" spans="1:13" x14ac:dyDescent="0.3">
      <c r="A45" s="1">
        <v>2020</v>
      </c>
      <c r="B45" s="1" t="s">
        <v>29</v>
      </c>
      <c r="C45" s="2">
        <v>0.51200000000000001</v>
      </c>
      <c r="D45" s="2">
        <v>0.499</v>
      </c>
      <c r="E45" s="2">
        <v>0.42199999999999999</v>
      </c>
      <c r="F45" s="2"/>
      <c r="G45" s="2"/>
      <c r="H45" s="2"/>
      <c r="I45" s="2"/>
      <c r="J45" s="2"/>
      <c r="K45" s="2"/>
      <c r="L45" s="2"/>
    </row>
    <row r="46" spans="1:13" x14ac:dyDescent="0.3">
      <c r="B46" s="1" t="s">
        <v>30</v>
      </c>
      <c r="C46" s="2"/>
      <c r="D46" s="2"/>
      <c r="E46" s="2"/>
      <c r="F46" s="2"/>
      <c r="G46" s="2"/>
      <c r="H46" s="2"/>
      <c r="I46" s="2"/>
      <c r="J46" s="2"/>
      <c r="K46" s="2"/>
      <c r="L46" s="2"/>
    </row>
    <row r="47" spans="1:13" x14ac:dyDescent="0.3">
      <c r="B47" s="1" t="s">
        <v>31</v>
      </c>
      <c r="C47" s="2"/>
      <c r="D47" s="2"/>
      <c r="E47" s="2"/>
      <c r="F47" s="2"/>
      <c r="G47" s="2"/>
      <c r="H47" s="2"/>
      <c r="I47" s="2"/>
      <c r="J47" s="2"/>
      <c r="K47" s="2"/>
      <c r="L47" s="2"/>
    </row>
    <row r="48" spans="1:13" x14ac:dyDescent="0.3">
      <c r="C48" s="2"/>
      <c r="D48" s="2"/>
      <c r="E48" s="2"/>
      <c r="F48" s="2"/>
      <c r="G48" s="2"/>
      <c r="H48" s="2"/>
      <c r="I48" s="2"/>
      <c r="J48" s="2"/>
      <c r="K48" s="2"/>
      <c r="L48" s="2"/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3"/>
  <sheetViews>
    <sheetView workbookViewId="0">
      <selection activeCell="B22" sqref="B22"/>
    </sheetView>
  </sheetViews>
  <sheetFormatPr defaultColWidth="9.109375" defaultRowHeight="14.4" x14ac:dyDescent="0.3"/>
  <cols>
    <col min="1" max="1" width="17.44140625" style="1" customWidth="1"/>
    <col min="2" max="2" width="9.109375" style="1"/>
    <col min="3" max="3" width="18.6640625" style="1" customWidth="1"/>
    <col min="4" max="16384" width="9.109375" style="1"/>
  </cols>
  <sheetData>
    <row r="3" spans="1:13" ht="15" x14ac:dyDescent="0.25">
      <c r="A3" s="1" t="s">
        <v>9</v>
      </c>
    </row>
    <row r="4" spans="1:13" ht="15" x14ac:dyDescent="0.25">
      <c r="A4" s="1" t="s">
        <v>10</v>
      </c>
    </row>
    <row r="5" spans="1:13" ht="15" x14ac:dyDescent="0.25">
      <c r="C5" s="4"/>
      <c r="D5" s="4"/>
      <c r="E5" s="4"/>
      <c r="F5" s="4"/>
      <c r="G5" s="2"/>
      <c r="H5" s="2"/>
      <c r="I5" s="2"/>
      <c r="K5" s="2"/>
      <c r="L5" s="2"/>
      <c r="M5" s="2"/>
    </row>
    <row r="6" spans="1:13" ht="15" x14ac:dyDescent="0.25">
      <c r="A6" s="1" t="s">
        <v>28</v>
      </c>
      <c r="C6" s="2"/>
      <c r="D6" s="2"/>
      <c r="E6" s="2"/>
      <c r="F6" s="2"/>
      <c r="G6" s="2"/>
      <c r="H6" s="2"/>
      <c r="I6" s="2"/>
      <c r="K6" s="2"/>
      <c r="L6" s="2"/>
      <c r="M6" s="2"/>
    </row>
    <row r="7" spans="1:13" ht="15" x14ac:dyDescent="0.25">
      <c r="C7" s="1" t="s">
        <v>11</v>
      </c>
      <c r="D7" s="1" t="s">
        <v>12</v>
      </c>
      <c r="E7" s="1" t="s">
        <v>13</v>
      </c>
      <c r="K7" s="2"/>
      <c r="L7" s="2"/>
      <c r="M7" s="2"/>
    </row>
    <row r="8" spans="1:13" ht="15" x14ac:dyDescent="0.25">
      <c r="A8" s="1" t="s">
        <v>14</v>
      </c>
      <c r="B8" s="1" t="s">
        <v>29</v>
      </c>
      <c r="C8" s="2">
        <v>5.7000000000000002E-2</v>
      </c>
      <c r="D8" s="2">
        <v>5.5999999999999994E-2</v>
      </c>
      <c r="E8" s="2">
        <v>8.5000000000000006E-2</v>
      </c>
      <c r="F8" s="2"/>
      <c r="G8" s="2"/>
      <c r="H8" s="2"/>
      <c r="I8" s="2"/>
      <c r="K8" s="2"/>
      <c r="L8" s="2"/>
      <c r="M8" s="2"/>
    </row>
    <row r="9" spans="1:13" ht="15" x14ac:dyDescent="0.25">
      <c r="B9" s="1" t="s">
        <v>30</v>
      </c>
      <c r="C9" s="2">
        <v>0.09</v>
      </c>
      <c r="D9" s="2">
        <v>0.121</v>
      </c>
      <c r="E9" s="2">
        <v>0.11699999999999999</v>
      </c>
      <c r="F9" s="2"/>
      <c r="G9" s="2"/>
      <c r="H9" s="2"/>
      <c r="I9" s="2"/>
      <c r="K9" s="2"/>
      <c r="L9" s="2"/>
      <c r="M9" s="2"/>
    </row>
    <row r="10" spans="1:13" ht="15" x14ac:dyDescent="0.25">
      <c r="B10" s="1" t="s">
        <v>31</v>
      </c>
      <c r="C10" s="2">
        <v>0.13600000000000001</v>
      </c>
      <c r="D10" s="2">
        <v>0.159</v>
      </c>
      <c r="E10" s="2">
        <v>0.115</v>
      </c>
      <c r="F10" s="2"/>
      <c r="G10" s="2"/>
      <c r="H10" s="2"/>
      <c r="I10" s="2"/>
      <c r="K10" s="2"/>
      <c r="L10" s="2"/>
      <c r="M10" s="2"/>
    </row>
    <row r="11" spans="1:13" ht="15" x14ac:dyDescent="0.25">
      <c r="B11" s="1" t="s">
        <v>32</v>
      </c>
      <c r="C11" s="2">
        <v>9.1999999999999998E-2</v>
      </c>
      <c r="D11" s="2">
        <v>0.16899999999999998</v>
      </c>
      <c r="E11" s="2">
        <v>0.19500000000000001</v>
      </c>
      <c r="F11" s="2"/>
      <c r="G11" s="2"/>
      <c r="H11" s="2"/>
      <c r="I11" s="2"/>
      <c r="K11" s="2"/>
      <c r="L11" s="2"/>
      <c r="M11" s="2"/>
    </row>
    <row r="12" spans="1:13" ht="15" x14ac:dyDescent="0.25">
      <c r="A12" s="1">
        <v>2017</v>
      </c>
      <c r="B12" s="1" t="s">
        <v>29</v>
      </c>
      <c r="C12" s="2">
        <v>9.0999999999999998E-2</v>
      </c>
      <c r="D12" s="2">
        <v>0.20899999999999999</v>
      </c>
      <c r="E12" s="2">
        <v>0.114</v>
      </c>
      <c r="F12" s="2"/>
      <c r="G12" s="2"/>
      <c r="H12" s="2"/>
      <c r="I12" s="2"/>
      <c r="K12" s="2"/>
      <c r="L12" s="2"/>
      <c r="M12" s="2"/>
    </row>
    <row r="13" spans="1:13" x14ac:dyDescent="0.3">
      <c r="B13" s="1" t="s">
        <v>30</v>
      </c>
      <c r="C13" s="2">
        <v>0.126</v>
      </c>
      <c r="D13" s="2">
        <v>0.22600000000000001</v>
      </c>
      <c r="E13" s="2">
        <v>0.2</v>
      </c>
      <c r="F13" s="2"/>
      <c r="G13" s="2"/>
      <c r="H13" s="2"/>
      <c r="I13" s="2"/>
      <c r="K13" s="2"/>
      <c r="L13" s="2"/>
      <c r="M13" s="2"/>
    </row>
    <row r="14" spans="1:13" x14ac:dyDescent="0.3">
      <c r="B14" s="1" t="s">
        <v>31</v>
      </c>
      <c r="C14" s="2">
        <v>0.18157894736842106</v>
      </c>
      <c r="D14" s="2">
        <v>0.24444444444444444</v>
      </c>
      <c r="E14" s="2">
        <v>0.24736842105263157</v>
      </c>
      <c r="F14" s="2"/>
      <c r="G14" s="2"/>
      <c r="H14" s="2"/>
      <c r="I14" s="2"/>
      <c r="K14" s="2"/>
      <c r="L14" s="2"/>
      <c r="M14" s="2"/>
    </row>
    <row r="15" spans="1:13" x14ac:dyDescent="0.3">
      <c r="B15" s="1" t="s">
        <v>32</v>
      </c>
      <c r="C15" s="2">
        <v>0.16085790884718498</v>
      </c>
      <c r="D15" s="2">
        <v>0.27722772277227725</v>
      </c>
      <c r="E15" s="2">
        <v>0.19270833333333337</v>
      </c>
      <c r="F15" s="2"/>
      <c r="G15" s="2"/>
      <c r="H15" s="2"/>
      <c r="I15" s="2"/>
      <c r="K15" s="2"/>
      <c r="L15" s="2"/>
      <c r="M15" s="2"/>
    </row>
    <row r="16" spans="1:13" x14ac:dyDescent="0.3">
      <c r="A16" s="1">
        <v>2018</v>
      </c>
      <c r="B16" s="1" t="s">
        <v>29</v>
      </c>
      <c r="C16" s="2">
        <v>0.17060367454068243</v>
      </c>
      <c r="D16" s="2">
        <v>0.27272727272727271</v>
      </c>
      <c r="E16" s="2">
        <v>0.28491620111731841</v>
      </c>
      <c r="F16" s="2"/>
      <c r="G16" s="2"/>
      <c r="H16" s="2"/>
      <c r="I16" s="2"/>
    </row>
    <row r="17" spans="1:9" x14ac:dyDescent="0.3">
      <c r="B17" s="1" t="s">
        <v>30</v>
      </c>
      <c r="C17" s="2">
        <v>0.20716112531969311</v>
      </c>
      <c r="D17" s="2">
        <v>0.37383177570093457</v>
      </c>
      <c r="E17" s="2">
        <v>0.24550898203592814</v>
      </c>
      <c r="F17" s="2"/>
      <c r="G17" s="2"/>
      <c r="H17" s="2"/>
      <c r="I17" s="2"/>
    </row>
    <row r="18" spans="1:9" x14ac:dyDescent="0.3">
      <c r="B18" s="1" t="s">
        <v>31</v>
      </c>
      <c r="C18" s="2">
        <v>0.21204188481675393</v>
      </c>
      <c r="D18" s="2">
        <v>0.40163934426229508</v>
      </c>
      <c r="E18" s="2">
        <v>0.33720930232558144</v>
      </c>
      <c r="F18" s="2"/>
      <c r="G18" s="2"/>
      <c r="H18" s="2"/>
      <c r="I18" s="2"/>
    </row>
    <row r="19" spans="1:9" x14ac:dyDescent="0.3">
      <c r="B19" s="1" t="s">
        <v>32</v>
      </c>
      <c r="C19" s="2">
        <v>0.184</v>
      </c>
      <c r="D19" s="2">
        <v>0.30097087378640774</v>
      </c>
      <c r="E19" s="2">
        <v>0.27322404371584702</v>
      </c>
      <c r="F19" s="2"/>
      <c r="G19" s="2"/>
      <c r="H19" s="2"/>
      <c r="I19" s="2"/>
    </row>
    <row r="20" spans="1:9" x14ac:dyDescent="0.3">
      <c r="A20" s="1">
        <v>2019</v>
      </c>
      <c r="B20" s="1" t="s">
        <v>29</v>
      </c>
      <c r="C20" s="2">
        <v>0.18814432989690721</v>
      </c>
      <c r="D20" s="2">
        <v>0.33944954128440369</v>
      </c>
      <c r="E20" s="2">
        <v>0.23026315789473684</v>
      </c>
      <c r="F20" s="2"/>
      <c r="G20" s="2"/>
      <c r="H20" s="2"/>
      <c r="I20" s="2"/>
    </row>
    <row r="21" spans="1:9" x14ac:dyDescent="0.3">
      <c r="B21" s="1" t="s">
        <v>30</v>
      </c>
      <c r="C21" s="2">
        <v>0.27055702917771884</v>
      </c>
      <c r="D21" s="2">
        <v>0.32727272727272727</v>
      </c>
      <c r="E21" s="2">
        <v>0.40322580645161288</v>
      </c>
      <c r="F21" s="5"/>
      <c r="G21" s="2"/>
      <c r="H21" s="2"/>
      <c r="I21" s="2"/>
    </row>
    <row r="22" spans="1:9" x14ac:dyDescent="0.3">
      <c r="B22" s="6" t="s">
        <v>31</v>
      </c>
    </row>
    <row r="24" spans="1:9" x14ac:dyDescent="0.3">
      <c r="C24" s="2">
        <f>C21-C19</f>
        <v>8.6557029177718847E-2</v>
      </c>
      <c r="D24" s="2">
        <f t="shared" ref="D24:E24" si="0">D21-D19</f>
        <v>2.6301853486319526E-2</v>
      </c>
      <c r="E24" s="2">
        <f t="shared" si="0"/>
        <v>0.13000176273576586</v>
      </c>
    </row>
    <row r="33" ht="14.25" customHeight="1" x14ac:dyDescent="0.3"/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3"/>
  <sheetViews>
    <sheetView workbookViewId="0">
      <selection activeCell="H25" sqref="H25"/>
    </sheetView>
  </sheetViews>
  <sheetFormatPr defaultColWidth="9.109375" defaultRowHeight="14.4" x14ac:dyDescent="0.3"/>
  <cols>
    <col min="1" max="1" width="17.44140625" style="1" customWidth="1"/>
    <col min="2" max="2" width="9.109375" style="1"/>
    <col min="3" max="3" width="18.6640625" style="1" customWidth="1"/>
    <col min="4" max="16384" width="9.109375" style="1"/>
  </cols>
  <sheetData>
    <row r="3" spans="1:13" ht="15" x14ac:dyDescent="0.25">
      <c r="A3" s="1" t="s">
        <v>9</v>
      </c>
    </row>
    <row r="4" spans="1:13" ht="15" x14ac:dyDescent="0.25">
      <c r="A4" s="1" t="s">
        <v>10</v>
      </c>
    </row>
    <row r="5" spans="1:13" ht="15" x14ac:dyDescent="0.25">
      <c r="C5" s="4"/>
      <c r="D5" s="4"/>
      <c r="E5" s="4"/>
      <c r="F5" s="4"/>
      <c r="G5" s="2"/>
      <c r="H5" s="2"/>
      <c r="I5" s="2"/>
      <c r="K5" s="2"/>
      <c r="L5" s="2"/>
      <c r="M5" s="2"/>
    </row>
    <row r="6" spans="1:13" ht="15" x14ac:dyDescent="0.25">
      <c r="A6" s="1" t="s">
        <v>28</v>
      </c>
      <c r="C6" s="2"/>
      <c r="D6" s="2"/>
      <c r="E6" s="2"/>
      <c r="F6" s="2"/>
      <c r="G6" s="2"/>
      <c r="H6" s="2"/>
      <c r="I6" s="2"/>
      <c r="K6" s="2"/>
      <c r="L6" s="2"/>
      <c r="M6" s="2"/>
    </row>
    <row r="7" spans="1:13" ht="15" x14ac:dyDescent="0.25">
      <c r="C7" s="1" t="s">
        <v>11</v>
      </c>
      <c r="D7" s="1" t="s">
        <v>12</v>
      </c>
      <c r="E7" s="1" t="s">
        <v>13</v>
      </c>
      <c r="K7" s="2"/>
      <c r="L7" s="2"/>
      <c r="M7" s="2"/>
    </row>
    <row r="8" spans="1:13" ht="15" x14ac:dyDescent="0.25">
      <c r="A8" s="1" t="s">
        <v>14</v>
      </c>
      <c r="B8" s="1" t="s">
        <v>29</v>
      </c>
      <c r="C8" s="2">
        <v>6.3E-2</v>
      </c>
      <c r="D8" s="2">
        <v>8.900000000000001E-2</v>
      </c>
      <c r="E8" s="2">
        <v>6.0999999999999999E-2</v>
      </c>
      <c r="F8" s="2"/>
      <c r="G8" s="2"/>
      <c r="H8" s="2"/>
      <c r="I8" s="2"/>
      <c r="K8" s="2"/>
      <c r="L8" s="2"/>
      <c r="M8" s="2"/>
    </row>
    <row r="9" spans="1:13" ht="15" x14ac:dyDescent="0.25">
      <c r="B9" s="1" t="s">
        <v>30</v>
      </c>
      <c r="C9" s="2">
        <v>0.11900000000000001</v>
      </c>
      <c r="D9" s="2">
        <v>0.128</v>
      </c>
      <c r="E9" s="2">
        <v>0.10400000000000001</v>
      </c>
      <c r="F9" s="2"/>
      <c r="G9" s="2"/>
      <c r="H9" s="2"/>
      <c r="I9" s="2"/>
      <c r="K9" s="2"/>
      <c r="L9" s="2"/>
      <c r="M9" s="2"/>
    </row>
    <row r="10" spans="1:13" ht="15" x14ac:dyDescent="0.25">
      <c r="B10" s="1" t="s">
        <v>31</v>
      </c>
      <c r="C10" s="2">
        <v>0.16699999999999998</v>
      </c>
      <c r="D10" s="2">
        <v>0.25700000000000001</v>
      </c>
      <c r="E10" s="2">
        <v>0.22</v>
      </c>
      <c r="F10" s="2"/>
      <c r="G10" s="2"/>
      <c r="H10" s="2"/>
      <c r="I10" s="2"/>
      <c r="K10" s="2"/>
      <c r="L10" s="2"/>
      <c r="M10" s="2"/>
    </row>
    <row r="11" spans="1:13" ht="15" x14ac:dyDescent="0.25">
      <c r="B11" s="1" t="s">
        <v>32</v>
      </c>
      <c r="C11" s="2">
        <v>0.154</v>
      </c>
      <c r="D11" s="2">
        <v>0.19600000000000001</v>
      </c>
      <c r="E11" s="2">
        <v>0.153</v>
      </c>
      <c r="F11" s="2"/>
      <c r="G11" s="2"/>
      <c r="H11" s="2"/>
      <c r="I11" s="2"/>
      <c r="K11" s="2"/>
      <c r="L11" s="2"/>
      <c r="M11" s="2"/>
    </row>
    <row r="12" spans="1:13" ht="15" x14ac:dyDescent="0.25">
      <c r="A12" s="1">
        <v>2017</v>
      </c>
      <c r="B12" s="1" t="s">
        <v>29</v>
      </c>
      <c r="C12" s="2">
        <v>0.111</v>
      </c>
      <c r="D12" s="2">
        <v>0.22800000000000001</v>
      </c>
      <c r="E12" s="2">
        <v>0.1</v>
      </c>
      <c r="F12" s="2"/>
      <c r="G12" s="2"/>
      <c r="H12" s="2"/>
      <c r="I12" s="2"/>
      <c r="K12" s="2"/>
      <c r="L12" s="2"/>
      <c r="M12" s="2"/>
    </row>
    <row r="13" spans="1:13" x14ac:dyDescent="0.3">
      <c r="B13" s="1" t="s">
        <v>30</v>
      </c>
      <c r="C13" s="2">
        <v>0.21</v>
      </c>
      <c r="D13" s="2">
        <v>0.25600000000000001</v>
      </c>
      <c r="E13" s="2">
        <v>0.28300000000000003</v>
      </c>
      <c r="F13" s="2"/>
      <c r="G13" s="2"/>
      <c r="H13" s="2"/>
      <c r="I13" s="2"/>
      <c r="K13" s="2"/>
      <c r="L13" s="2"/>
      <c r="M13" s="2"/>
    </row>
    <row r="14" spans="1:13" x14ac:dyDescent="0.3">
      <c r="B14" s="1" t="s">
        <v>31</v>
      </c>
      <c r="C14" s="2">
        <v>0.1951219512195122</v>
      </c>
      <c r="D14" s="2">
        <v>0.2744186046511628</v>
      </c>
      <c r="E14" s="2">
        <v>0.20624999999999999</v>
      </c>
      <c r="F14" s="2"/>
      <c r="G14" s="2"/>
      <c r="H14" s="2"/>
      <c r="I14" s="2"/>
      <c r="K14" s="2"/>
      <c r="L14" s="2"/>
      <c r="M14" s="2"/>
    </row>
    <row r="15" spans="1:13" x14ac:dyDescent="0.3">
      <c r="B15" s="1" t="s">
        <v>32</v>
      </c>
      <c r="C15" s="2">
        <v>0.16697247706422019</v>
      </c>
      <c r="D15" s="2">
        <v>0.29906542056074764</v>
      </c>
      <c r="E15" s="2">
        <v>0.19047619047619047</v>
      </c>
      <c r="F15" s="2"/>
      <c r="G15" s="2"/>
      <c r="H15" s="2"/>
      <c r="I15" s="2"/>
      <c r="K15" s="2"/>
      <c r="L15" s="2"/>
      <c r="M15" s="2"/>
    </row>
    <row r="16" spans="1:13" x14ac:dyDescent="0.3">
      <c r="A16" s="1">
        <v>2018</v>
      </c>
      <c r="B16" s="1" t="s">
        <v>29</v>
      </c>
      <c r="C16" s="2">
        <v>0.24386252045826512</v>
      </c>
      <c r="D16" s="2">
        <v>0.2768361581920904</v>
      </c>
      <c r="E16" s="2">
        <v>0.28333333333333333</v>
      </c>
      <c r="F16" s="2"/>
      <c r="G16" s="2"/>
      <c r="H16" s="2"/>
      <c r="I16" s="2"/>
    </row>
    <row r="17" spans="1:9" x14ac:dyDescent="0.3">
      <c r="B17" s="1" t="s">
        <v>30</v>
      </c>
      <c r="C17" s="2">
        <v>0.29230769230769227</v>
      </c>
      <c r="D17" s="2">
        <v>0.31343283582089554</v>
      </c>
      <c r="E17" s="2">
        <v>0.26035502958579881</v>
      </c>
      <c r="F17" s="2"/>
      <c r="G17" s="2"/>
      <c r="H17" s="2"/>
      <c r="I17" s="2"/>
    </row>
    <row r="18" spans="1:9" x14ac:dyDescent="0.3">
      <c r="B18" s="1" t="s">
        <v>31</v>
      </c>
      <c r="C18" s="2">
        <v>0.29401408450704225</v>
      </c>
      <c r="D18" s="2">
        <v>0.31188118811881188</v>
      </c>
      <c r="E18" s="2">
        <v>0.3532934131736527</v>
      </c>
      <c r="F18" s="2"/>
      <c r="G18" s="2"/>
      <c r="H18" s="2"/>
      <c r="I18" s="2"/>
    </row>
    <row r="19" spans="1:9" x14ac:dyDescent="0.3">
      <c r="B19" s="1" t="s">
        <v>32</v>
      </c>
      <c r="C19" s="2">
        <v>0.28716904276985744</v>
      </c>
      <c r="D19" s="2">
        <v>0.28021978021978022</v>
      </c>
      <c r="E19" s="2">
        <v>0.29220779220779225</v>
      </c>
      <c r="F19" s="2"/>
      <c r="G19" s="2"/>
      <c r="H19" s="2"/>
      <c r="I19" s="2"/>
    </row>
    <row r="20" spans="1:9" x14ac:dyDescent="0.3">
      <c r="A20" s="1">
        <v>2019</v>
      </c>
      <c r="B20" s="1" t="s">
        <v>29</v>
      </c>
      <c r="C20" s="2">
        <v>0.32389380530973449</v>
      </c>
      <c r="D20" s="2">
        <v>0.39898989898989901</v>
      </c>
      <c r="E20" s="2">
        <v>0.26162790697674421</v>
      </c>
      <c r="F20" s="2"/>
      <c r="G20" s="2"/>
      <c r="H20" s="2"/>
      <c r="I20" s="2"/>
    </row>
    <row r="21" spans="1:9" x14ac:dyDescent="0.3">
      <c r="B21" s="1" t="s">
        <v>30</v>
      </c>
      <c r="C21" s="2">
        <v>0.37847222222222221</v>
      </c>
      <c r="D21" s="2">
        <v>0.52709359605911332</v>
      </c>
      <c r="E21" s="2">
        <v>0.39285714285714285</v>
      </c>
      <c r="F21" s="5"/>
      <c r="G21" s="2"/>
      <c r="H21" s="2"/>
      <c r="I21" s="2"/>
    </row>
    <row r="22" spans="1:9" x14ac:dyDescent="0.3">
      <c r="B22" s="6" t="s">
        <v>31</v>
      </c>
    </row>
    <row r="23" spans="1:9" x14ac:dyDescent="0.3">
      <c r="C23" s="2">
        <f>C21-C19</f>
        <v>9.1303179452364769E-2</v>
      </c>
      <c r="D23" s="2">
        <f t="shared" ref="D23:E23" si="0">D21-D19</f>
        <v>0.2468738158393331</v>
      </c>
      <c r="E23" s="2">
        <f t="shared" si="0"/>
        <v>0.1006493506493506</v>
      </c>
    </row>
    <row r="33" ht="14.25" customHeight="1" x14ac:dyDescent="0.3"/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67"/>
  <sheetViews>
    <sheetView topLeftCell="A4" workbookViewId="0"/>
  </sheetViews>
  <sheetFormatPr defaultColWidth="9.109375" defaultRowHeight="14.4" x14ac:dyDescent="0.3"/>
  <cols>
    <col min="1" max="1" width="17.44140625" style="1" customWidth="1"/>
    <col min="2" max="2" width="9.109375" style="1"/>
    <col min="3" max="3" width="18.6640625" style="1" customWidth="1"/>
    <col min="4" max="16384" width="9.109375" style="1"/>
  </cols>
  <sheetData>
    <row r="3" spans="1:8" ht="15" x14ac:dyDescent="0.25">
      <c r="A3" s="1" t="s">
        <v>9</v>
      </c>
    </row>
    <row r="4" spans="1:8" ht="15" x14ac:dyDescent="0.25">
      <c r="A4" s="1" t="s">
        <v>10</v>
      </c>
    </row>
    <row r="7" spans="1:8" ht="15" x14ac:dyDescent="0.25">
      <c r="C7" s="1" t="s">
        <v>11</v>
      </c>
      <c r="D7" s="1" t="s">
        <v>12</v>
      </c>
      <c r="E7" s="1" t="s">
        <v>13</v>
      </c>
    </row>
    <row r="8" spans="1:8" ht="15" x14ac:dyDescent="0.25">
      <c r="A8" s="1" t="s">
        <v>14</v>
      </c>
      <c r="B8" s="1" t="s">
        <v>15</v>
      </c>
      <c r="C8" s="2">
        <v>0.11694152923538231</v>
      </c>
      <c r="D8" s="2">
        <v>0.23144104803493448</v>
      </c>
      <c r="E8" s="2">
        <v>0.19223659889094272</v>
      </c>
    </row>
    <row r="9" spans="1:8" x14ac:dyDescent="0.3">
      <c r="B9" s="1" t="s">
        <v>16</v>
      </c>
      <c r="C9" s="2">
        <v>0.10903426791277258</v>
      </c>
      <c r="D9" s="2">
        <v>0.2585812356979405</v>
      </c>
      <c r="E9" s="2">
        <v>0.19047619047619047</v>
      </c>
      <c r="F9" s="2"/>
      <c r="G9" s="2"/>
      <c r="H9" s="2"/>
    </row>
    <row r="10" spans="1:8" x14ac:dyDescent="0.3">
      <c r="B10" s="1" t="s">
        <v>17</v>
      </c>
      <c r="C10" s="2">
        <v>0.12298682284040996</v>
      </c>
      <c r="D10" s="2">
        <v>0.28603104212860309</v>
      </c>
      <c r="E10" s="2">
        <v>0.15308151093439365</v>
      </c>
      <c r="F10" s="2"/>
      <c r="G10" s="2"/>
      <c r="H10" s="2"/>
    </row>
    <row r="11" spans="1:8" x14ac:dyDescent="0.3">
      <c r="B11" s="1" t="s">
        <v>18</v>
      </c>
      <c r="C11" s="2">
        <v>0.14155251141552511</v>
      </c>
      <c r="D11" s="2">
        <v>0.33098591549295775</v>
      </c>
      <c r="E11" s="2">
        <v>0.23715415019762848</v>
      </c>
      <c r="F11" s="2"/>
      <c r="G11" s="2"/>
      <c r="H11" s="2"/>
    </row>
    <row r="12" spans="1:8" x14ac:dyDescent="0.3">
      <c r="B12" s="1" t="s">
        <v>19</v>
      </c>
      <c r="C12" s="2">
        <v>0.18049490538573507</v>
      </c>
      <c r="D12" s="2">
        <v>0.35469107551487411</v>
      </c>
      <c r="E12" s="2">
        <v>0.25359712230215825</v>
      </c>
      <c r="F12" s="2"/>
      <c r="G12" s="2"/>
      <c r="H12" s="2"/>
    </row>
    <row r="13" spans="1:8" x14ac:dyDescent="0.3">
      <c r="B13" s="1" t="s">
        <v>20</v>
      </c>
      <c r="C13" s="2">
        <v>0.19259259259259259</v>
      </c>
      <c r="D13" s="2">
        <v>0.3599088838268793</v>
      </c>
      <c r="E13" s="2">
        <v>0.2591911764705882</v>
      </c>
      <c r="F13" s="2"/>
      <c r="G13" s="2"/>
      <c r="H13" s="2"/>
    </row>
    <row r="14" spans="1:8" x14ac:dyDescent="0.3">
      <c r="B14" s="1" t="s">
        <v>21</v>
      </c>
      <c r="C14" s="2">
        <v>0.18621700879765396</v>
      </c>
      <c r="D14" s="2">
        <v>0.39139784946236561</v>
      </c>
      <c r="E14" s="2">
        <v>0.29911504424778762</v>
      </c>
      <c r="F14" s="2"/>
      <c r="G14" s="2"/>
      <c r="H14" s="2"/>
    </row>
    <row r="15" spans="1:8" x14ac:dyDescent="0.3">
      <c r="B15" s="1" t="s">
        <v>22</v>
      </c>
      <c r="C15" s="2">
        <v>0.24034334763948498</v>
      </c>
      <c r="D15" s="2">
        <v>0.39293598233995586</v>
      </c>
      <c r="E15" s="2">
        <v>0.33110367892976589</v>
      </c>
      <c r="F15" s="2"/>
      <c r="G15" s="2"/>
      <c r="H15" s="2"/>
    </row>
    <row r="16" spans="1:8" x14ac:dyDescent="0.3">
      <c r="B16" s="1" t="s">
        <v>23</v>
      </c>
      <c r="C16" s="2">
        <v>0.22910662824207492</v>
      </c>
      <c r="D16" s="2">
        <v>0.43973214285714285</v>
      </c>
      <c r="E16" s="2">
        <v>0.32897196261682243</v>
      </c>
      <c r="F16" s="2"/>
      <c r="G16" s="2"/>
      <c r="H16" s="2"/>
    </row>
    <row r="17" spans="1:13" x14ac:dyDescent="0.3">
      <c r="B17" s="1" t="s">
        <v>24</v>
      </c>
      <c r="C17" s="2">
        <v>0.25222551928783382</v>
      </c>
      <c r="D17" s="2">
        <v>0.44323144104803491</v>
      </c>
      <c r="E17" s="2">
        <v>0.31754385964912279</v>
      </c>
      <c r="F17" s="2"/>
      <c r="G17" s="2"/>
      <c r="H17" s="2"/>
    </row>
    <row r="18" spans="1:13" x14ac:dyDescent="0.3">
      <c r="B18" s="1" t="s">
        <v>25</v>
      </c>
      <c r="C18" s="2">
        <v>0.22620904836193448</v>
      </c>
      <c r="D18" s="2">
        <v>0.43640350877192985</v>
      </c>
      <c r="E18" s="2">
        <v>0.32369942196531792</v>
      </c>
      <c r="F18" s="2"/>
      <c r="G18" s="2"/>
      <c r="H18" s="2"/>
    </row>
    <row r="19" spans="1:13" x14ac:dyDescent="0.3">
      <c r="B19" s="1" t="s">
        <v>26</v>
      </c>
      <c r="C19" s="2">
        <v>0.18778625954198475</v>
      </c>
      <c r="D19" s="2">
        <v>0.42456896551724138</v>
      </c>
      <c r="E19" s="2">
        <v>0.36524822695035464</v>
      </c>
      <c r="F19" s="2"/>
      <c r="G19" s="2"/>
      <c r="H19" s="2"/>
    </row>
    <row r="20" spans="1:13" x14ac:dyDescent="0.3">
      <c r="A20" s="1" t="s">
        <v>27</v>
      </c>
      <c r="B20" s="1" t="s">
        <v>15</v>
      </c>
      <c r="C20" s="2">
        <v>0.20599999999999999</v>
      </c>
      <c r="D20" s="2">
        <v>0.46200000000000002</v>
      </c>
      <c r="E20" s="2">
        <v>0.34</v>
      </c>
      <c r="F20" s="2"/>
      <c r="G20" s="2"/>
      <c r="H20" s="2"/>
      <c r="I20" s="3"/>
      <c r="K20" s="2"/>
      <c r="L20" s="2"/>
      <c r="M20" s="2"/>
    </row>
    <row r="21" spans="1:13" x14ac:dyDescent="0.3">
      <c r="B21" s="1" t="s">
        <v>16</v>
      </c>
      <c r="C21" s="2">
        <v>0.16800000000000001</v>
      </c>
      <c r="D21" s="2">
        <v>0.376</v>
      </c>
      <c r="E21" s="2">
        <v>0.313</v>
      </c>
      <c r="F21" s="2"/>
      <c r="G21" s="2"/>
      <c r="H21" s="2"/>
      <c r="I21" s="3"/>
      <c r="K21" s="2"/>
      <c r="L21" s="2"/>
      <c r="M21" s="2"/>
    </row>
    <row r="22" spans="1:13" x14ac:dyDescent="0.3">
      <c r="B22" s="1" t="s">
        <v>17</v>
      </c>
      <c r="C22" s="2">
        <v>0.23100000000000001</v>
      </c>
      <c r="D22" s="2">
        <v>0.41499999999999998</v>
      </c>
      <c r="E22" s="2">
        <v>0.33900000000000002</v>
      </c>
      <c r="F22" s="2"/>
      <c r="G22" s="2"/>
      <c r="H22" s="2"/>
      <c r="I22" s="3"/>
      <c r="K22" s="2"/>
      <c r="L22" s="2"/>
      <c r="M22" s="2"/>
    </row>
    <row r="23" spans="1:13" x14ac:dyDescent="0.3">
      <c r="B23" s="1" t="s">
        <v>18</v>
      </c>
      <c r="C23" s="2">
        <v>0.253</v>
      </c>
      <c r="D23" s="2">
        <v>0.41599999999999998</v>
      </c>
      <c r="E23" s="2">
        <v>0.35699999999999998</v>
      </c>
      <c r="F23" s="2"/>
      <c r="G23" s="2"/>
      <c r="H23" s="2"/>
      <c r="I23" s="3"/>
      <c r="K23" s="2"/>
      <c r="L23" s="2"/>
      <c r="M23" s="2"/>
    </row>
    <row r="24" spans="1:13" x14ac:dyDescent="0.3">
      <c r="B24" s="1" t="s">
        <v>19</v>
      </c>
      <c r="C24" s="2">
        <v>0.308</v>
      </c>
      <c r="D24" s="2">
        <v>0.48699999999999999</v>
      </c>
      <c r="E24" s="2">
        <v>0.42099999999999999</v>
      </c>
      <c r="F24" s="2"/>
      <c r="G24" s="2"/>
      <c r="H24" s="2"/>
      <c r="I24" s="3"/>
      <c r="K24" s="2"/>
      <c r="L24" s="2"/>
      <c r="M24" s="2"/>
    </row>
    <row r="25" spans="1:13" x14ac:dyDescent="0.3">
      <c r="B25" s="1" t="s">
        <v>20</v>
      </c>
      <c r="C25" s="2">
        <v>0.313</v>
      </c>
      <c r="D25" s="2">
        <v>0.501</v>
      </c>
      <c r="E25" s="2">
        <v>0.47299999999999998</v>
      </c>
      <c r="F25" s="2"/>
      <c r="G25" s="2"/>
      <c r="H25" s="2"/>
      <c r="I25" s="3"/>
      <c r="K25" s="2"/>
      <c r="L25" s="2"/>
      <c r="M25" s="2"/>
    </row>
    <row r="26" spans="1:13" x14ac:dyDescent="0.3">
      <c r="B26" s="1" t="s">
        <v>21</v>
      </c>
      <c r="C26" s="2">
        <v>0.34436090225563909</v>
      </c>
      <c r="D26" s="2">
        <v>0.49278846153846151</v>
      </c>
      <c r="E26" s="2">
        <v>0.41081081081081078</v>
      </c>
      <c r="G26" s="3"/>
      <c r="H26" s="3"/>
      <c r="I26" s="3"/>
      <c r="K26" s="2"/>
      <c r="L26" s="2"/>
      <c r="M26" s="2"/>
    </row>
    <row r="27" spans="1:13" x14ac:dyDescent="0.3">
      <c r="B27" s="1" t="s">
        <v>22</v>
      </c>
      <c r="C27" s="2">
        <v>0.31103678929765888</v>
      </c>
      <c r="D27" s="2">
        <v>0.50793650793650791</v>
      </c>
      <c r="E27" s="2">
        <v>0.42293906810035842</v>
      </c>
      <c r="G27" s="3"/>
      <c r="H27" s="3"/>
      <c r="I27" s="3"/>
      <c r="K27" s="2"/>
      <c r="L27" s="2"/>
      <c r="M27" s="2"/>
    </row>
    <row r="28" spans="1:13" x14ac:dyDescent="0.3">
      <c r="B28" s="1" t="s">
        <v>23</v>
      </c>
      <c r="C28" s="2">
        <v>0.31269349845201239</v>
      </c>
      <c r="D28" s="2">
        <v>0.4563106796116505</v>
      </c>
      <c r="E28" s="2">
        <v>0.40262172284644193</v>
      </c>
      <c r="G28" s="3"/>
      <c r="H28" s="3"/>
      <c r="I28" s="3"/>
      <c r="K28" s="2"/>
      <c r="L28" s="2"/>
      <c r="M28" s="2"/>
    </row>
    <row r="29" spans="1:13" x14ac:dyDescent="0.3">
      <c r="B29" s="1" t="s">
        <v>24</v>
      </c>
      <c r="C29" s="2">
        <v>0.27001569858712715</v>
      </c>
      <c r="D29" s="2">
        <v>0.49885583524027455</v>
      </c>
      <c r="E29" s="2">
        <v>0.42833052276559863</v>
      </c>
      <c r="G29" s="3"/>
      <c r="H29" s="3"/>
      <c r="I29" s="3"/>
      <c r="K29" s="2"/>
      <c r="L29" s="2"/>
      <c r="M29" s="2"/>
    </row>
    <row r="30" spans="1:13" x14ac:dyDescent="0.3">
      <c r="B30" s="1" t="s">
        <v>25</v>
      </c>
      <c r="C30" s="2">
        <v>0.29173419773095621</v>
      </c>
      <c r="D30" s="2">
        <v>0.52926829268292686</v>
      </c>
      <c r="E30" s="2">
        <v>0.44736842105263153</v>
      </c>
      <c r="G30" s="3"/>
      <c r="H30" s="3"/>
      <c r="I30" s="3"/>
      <c r="K30" s="2"/>
      <c r="L30" s="2"/>
      <c r="M30" s="2"/>
    </row>
    <row r="31" spans="1:13" x14ac:dyDescent="0.3">
      <c r="B31" s="1" t="s">
        <v>26</v>
      </c>
      <c r="C31" s="2">
        <v>0.25333333333333335</v>
      </c>
      <c r="D31" s="2">
        <v>0.51898734177215189</v>
      </c>
      <c r="E31" s="2">
        <v>0.39325842696629215</v>
      </c>
      <c r="G31" s="3"/>
      <c r="H31" s="3"/>
      <c r="I31" s="3"/>
      <c r="K31" s="2"/>
      <c r="L31" s="2"/>
      <c r="M31" s="2"/>
    </row>
    <row r="32" spans="1:13" x14ac:dyDescent="0.3">
      <c r="A32" s="1">
        <v>2018</v>
      </c>
      <c r="B32" s="1" t="s">
        <v>15</v>
      </c>
      <c r="C32" s="2">
        <v>0.31464174454828658</v>
      </c>
      <c r="D32" s="2">
        <v>0.4910941475826972</v>
      </c>
      <c r="E32" s="2">
        <v>0.43548387096774199</v>
      </c>
    </row>
    <row r="33" spans="1:6" x14ac:dyDescent="0.3">
      <c r="B33" s="1" t="s">
        <v>16</v>
      </c>
      <c r="C33" s="2">
        <v>0.32899022801302935</v>
      </c>
      <c r="D33" s="2">
        <v>0.52328767123287667</v>
      </c>
      <c r="E33" s="2">
        <v>0.47117296222664012</v>
      </c>
    </row>
    <row r="34" spans="1:6" x14ac:dyDescent="0.3">
      <c r="B34" s="1" t="s">
        <v>17</v>
      </c>
      <c r="C34" s="2">
        <v>0.34347826086956523</v>
      </c>
      <c r="D34" s="2">
        <v>0.48936170212765961</v>
      </c>
      <c r="E34" s="2">
        <v>0.48226950354609932</v>
      </c>
    </row>
    <row r="35" spans="1:6" x14ac:dyDescent="0.3">
      <c r="B35" s="1" t="s">
        <v>18</v>
      </c>
      <c r="C35" s="2">
        <v>0.39538461538461545</v>
      </c>
      <c r="D35" s="2">
        <v>0.51098901098901095</v>
      </c>
      <c r="E35" s="2">
        <v>0.48789571694599626</v>
      </c>
    </row>
    <row r="36" spans="1:6" x14ac:dyDescent="0.3">
      <c r="B36" s="1" t="s">
        <v>19</v>
      </c>
      <c r="C36" s="2">
        <v>0.39486356340288925</v>
      </c>
      <c r="D36" s="2">
        <v>0.54523809523809519</v>
      </c>
      <c r="E36" s="2">
        <v>0.52057245080500891</v>
      </c>
    </row>
    <row r="37" spans="1:6" x14ac:dyDescent="0.3">
      <c r="B37" s="1" t="s">
        <v>20</v>
      </c>
      <c r="C37" s="2">
        <v>0.37520391517128876</v>
      </c>
      <c r="D37" s="2">
        <v>0.58737864077669899</v>
      </c>
      <c r="E37" s="2">
        <v>0.478515625</v>
      </c>
    </row>
    <row r="38" spans="1:6" x14ac:dyDescent="0.3">
      <c r="B38" s="1" t="s">
        <v>21</v>
      </c>
      <c r="C38" s="2">
        <v>0.4145962732919255</v>
      </c>
      <c r="D38" s="2">
        <v>0.55456570155902007</v>
      </c>
      <c r="E38" s="2">
        <v>0.55512572533849125</v>
      </c>
    </row>
    <row r="39" spans="1:6" x14ac:dyDescent="0.3">
      <c r="B39" s="1" t="s">
        <v>22</v>
      </c>
      <c r="C39" s="2">
        <v>0.36290322580645162</v>
      </c>
      <c r="D39" s="2">
        <v>0.54522613065326642</v>
      </c>
      <c r="E39" s="2">
        <v>0.48134328358208955</v>
      </c>
    </row>
    <row r="40" spans="1:6" x14ac:dyDescent="0.3">
      <c r="B40" s="1" t="s">
        <v>23</v>
      </c>
      <c r="C40" s="2">
        <v>0.38301282051282054</v>
      </c>
      <c r="D40" s="2">
        <v>0.54041570438799069</v>
      </c>
      <c r="E40" s="2">
        <v>0.51056338028169013</v>
      </c>
    </row>
    <row r="41" spans="1:6" x14ac:dyDescent="0.3">
      <c r="B41" s="1" t="s">
        <v>24</v>
      </c>
      <c r="C41" s="2">
        <v>0.4178082191780822</v>
      </c>
      <c r="D41" s="2">
        <v>0.53506493506493502</v>
      </c>
      <c r="E41" s="2">
        <v>0.50354609929078009</v>
      </c>
    </row>
    <row r="42" spans="1:6" x14ac:dyDescent="0.3">
      <c r="B42" s="1" t="s">
        <v>25</v>
      </c>
      <c r="C42" s="2">
        <v>0.39861351819757368</v>
      </c>
      <c r="D42" s="2">
        <v>0.53826530612244894</v>
      </c>
      <c r="E42" s="2">
        <v>0.54644808743169393</v>
      </c>
    </row>
    <row r="43" spans="1:6" x14ac:dyDescent="0.3">
      <c r="B43" s="1" t="s">
        <v>26</v>
      </c>
      <c r="C43" s="2">
        <v>0.39867109634551495</v>
      </c>
      <c r="D43" s="2">
        <v>0.52894736842105261</v>
      </c>
      <c r="E43" s="2">
        <v>0.5265151515151516</v>
      </c>
    </row>
    <row r="44" spans="1:6" x14ac:dyDescent="0.3">
      <c r="A44" s="1">
        <v>2019</v>
      </c>
      <c r="B44" s="1" t="s">
        <v>15</v>
      </c>
      <c r="C44" s="2">
        <v>0.39341692789968652</v>
      </c>
      <c r="D44" s="2">
        <v>0.53299492385786795</v>
      </c>
      <c r="E44" s="2">
        <v>0.47610921501706482</v>
      </c>
      <c r="F44" s="3"/>
    </row>
    <row r="45" spans="1:6" x14ac:dyDescent="0.3">
      <c r="B45" s="1" t="s">
        <v>16</v>
      </c>
      <c r="C45" s="2">
        <v>0.36589698046181174</v>
      </c>
      <c r="D45" s="2">
        <v>0.51923076923076927</v>
      </c>
      <c r="E45" s="2">
        <v>0.48553719008264462</v>
      </c>
      <c r="F45" s="3"/>
    </row>
    <row r="46" spans="1:6" x14ac:dyDescent="0.3">
      <c r="B46" s="1" t="s">
        <v>17</v>
      </c>
      <c r="C46" s="2">
        <v>0.3945371775417299</v>
      </c>
      <c r="D46" s="2">
        <v>0.56377551020408156</v>
      </c>
      <c r="E46" s="2">
        <v>0.50949913644214162</v>
      </c>
      <c r="F46" s="3"/>
    </row>
    <row r="47" spans="1:6" x14ac:dyDescent="0.3">
      <c r="B47" s="1" t="s">
        <v>18</v>
      </c>
      <c r="C47" s="2">
        <v>0.47510000000000002</v>
      </c>
      <c r="D47" s="2">
        <v>0.61460000000000004</v>
      </c>
      <c r="E47" s="2">
        <v>0.5635</v>
      </c>
      <c r="F47" s="3"/>
    </row>
    <row r="48" spans="1:6" x14ac:dyDescent="0.3">
      <c r="B48" s="1" t="s">
        <v>19</v>
      </c>
      <c r="C48" s="2">
        <v>0.41820000000000002</v>
      </c>
      <c r="D48" s="2">
        <v>0.64359999999999995</v>
      </c>
      <c r="E48" s="2">
        <v>0.56869999999999998</v>
      </c>
      <c r="F48" s="3"/>
    </row>
    <row r="49" spans="1:6" x14ac:dyDescent="0.3">
      <c r="B49" s="1" t="s">
        <v>20</v>
      </c>
      <c r="C49" s="2">
        <v>0.42199999999999999</v>
      </c>
      <c r="D49" s="2">
        <v>0.62339999999999995</v>
      </c>
      <c r="E49" s="2">
        <v>0.52969999999999995</v>
      </c>
      <c r="F49" s="3"/>
    </row>
    <row r="50" spans="1:6" x14ac:dyDescent="0.3">
      <c r="B50" s="1" t="s">
        <v>21</v>
      </c>
      <c r="C50" s="2">
        <v>0.4148</v>
      </c>
      <c r="D50" s="2">
        <v>0.6048</v>
      </c>
      <c r="E50" s="2">
        <v>0.57720000000000005</v>
      </c>
      <c r="F50" s="3"/>
    </row>
    <row r="51" spans="1:6" x14ac:dyDescent="0.3">
      <c r="B51" s="1" t="s">
        <v>22</v>
      </c>
      <c r="C51" s="2">
        <v>0.43519999999999998</v>
      </c>
      <c r="D51" s="2">
        <v>0.62209999999999999</v>
      </c>
      <c r="E51" s="2">
        <v>0.52359999999999995</v>
      </c>
      <c r="F51" s="3"/>
    </row>
    <row r="52" spans="1:6" x14ac:dyDescent="0.3">
      <c r="B52" s="1" t="s">
        <v>23</v>
      </c>
      <c r="C52" s="2">
        <v>0.47539999999999999</v>
      </c>
      <c r="D52" s="2">
        <v>0.62980000000000003</v>
      </c>
      <c r="E52" s="2">
        <v>0.58579999999999999</v>
      </c>
      <c r="F52" s="3"/>
    </row>
    <row r="53" spans="1:6" x14ac:dyDescent="0.3">
      <c r="B53" s="1" t="s">
        <v>24</v>
      </c>
      <c r="C53" s="2">
        <v>0.42959999999999998</v>
      </c>
      <c r="D53" s="2">
        <v>0.58179999999999998</v>
      </c>
      <c r="E53" s="2">
        <v>0.55410000000000004</v>
      </c>
      <c r="F53" s="3"/>
    </row>
    <row r="54" spans="1:6" x14ac:dyDescent="0.3">
      <c r="B54" s="1" t="s">
        <v>25</v>
      </c>
      <c r="C54" s="2">
        <v>0.43</v>
      </c>
      <c r="D54" s="2">
        <v>0.58950000000000002</v>
      </c>
      <c r="E54" s="2">
        <v>0.5383</v>
      </c>
      <c r="F54" s="3"/>
    </row>
    <row r="55" spans="1:6" x14ac:dyDescent="0.3">
      <c r="B55" s="1" t="s">
        <v>26</v>
      </c>
      <c r="C55" s="2">
        <v>0.39319999999999999</v>
      </c>
      <c r="D55" s="2">
        <v>0.60550000000000004</v>
      </c>
      <c r="E55" s="2">
        <v>0.53600000000000003</v>
      </c>
      <c r="F55" s="3"/>
    </row>
    <row r="56" spans="1:6" x14ac:dyDescent="0.3">
      <c r="A56" s="1">
        <v>2020</v>
      </c>
      <c r="B56" s="1" t="s">
        <v>15</v>
      </c>
      <c r="C56" s="2">
        <v>0.39600000000000002</v>
      </c>
      <c r="D56" s="2">
        <v>0.59799999999999998</v>
      </c>
      <c r="E56" s="2">
        <v>0.51990000000000003</v>
      </c>
      <c r="F56" s="3"/>
    </row>
    <row r="57" spans="1:6" x14ac:dyDescent="0.3">
      <c r="B57" s="1" t="s">
        <v>16</v>
      </c>
      <c r="C57" s="2">
        <v>0.39639999999999997</v>
      </c>
      <c r="D57" s="2">
        <v>0.60660000000000003</v>
      </c>
      <c r="E57" s="2">
        <v>0.53290000000000004</v>
      </c>
    </row>
    <row r="58" spans="1:6" x14ac:dyDescent="0.3">
      <c r="B58" s="1" t="s">
        <v>17</v>
      </c>
      <c r="C58" s="2">
        <v>0.44519999999999998</v>
      </c>
      <c r="D58" s="2">
        <v>0.59019999999999995</v>
      </c>
      <c r="E58" s="2">
        <v>0.54330000000000001</v>
      </c>
    </row>
    <row r="59" spans="1:6" x14ac:dyDescent="0.3">
      <c r="B59" s="1" t="s">
        <v>18</v>
      </c>
      <c r="C59" s="2"/>
      <c r="D59" s="2"/>
      <c r="E59" s="2"/>
    </row>
    <row r="60" spans="1:6" x14ac:dyDescent="0.3">
      <c r="B60" s="1" t="s">
        <v>19</v>
      </c>
      <c r="C60" s="2"/>
      <c r="D60" s="2"/>
      <c r="E60" s="2"/>
    </row>
    <row r="61" spans="1:6" x14ac:dyDescent="0.3">
      <c r="B61" s="1" t="s">
        <v>20</v>
      </c>
      <c r="C61" s="2"/>
      <c r="D61" s="2"/>
      <c r="E61" s="2"/>
    </row>
    <row r="62" spans="1:6" x14ac:dyDescent="0.3">
      <c r="B62" s="1" t="s">
        <v>21</v>
      </c>
      <c r="C62" s="2"/>
      <c r="D62" s="2"/>
      <c r="E62" s="2"/>
    </row>
    <row r="63" spans="1:6" x14ac:dyDescent="0.3">
      <c r="B63" s="1" t="s">
        <v>22</v>
      </c>
      <c r="C63" s="2"/>
      <c r="D63" s="2"/>
      <c r="E63" s="2"/>
    </row>
    <row r="64" spans="1:6" x14ac:dyDescent="0.3">
      <c r="B64" s="1" t="s">
        <v>23</v>
      </c>
      <c r="C64" s="2"/>
      <c r="D64" s="2"/>
      <c r="E64" s="2"/>
    </row>
    <row r="65" spans="2:5" x14ac:dyDescent="0.3">
      <c r="B65" s="1" t="s">
        <v>24</v>
      </c>
      <c r="C65" s="2"/>
      <c r="D65" s="2"/>
      <c r="E65" s="2"/>
    </row>
    <row r="66" spans="2:5" x14ac:dyDescent="0.3">
      <c r="B66" s="1" t="s">
        <v>25</v>
      </c>
      <c r="C66" s="2"/>
      <c r="D66" s="2"/>
      <c r="E66" s="2"/>
    </row>
    <row r="67" spans="2:5" x14ac:dyDescent="0.3">
      <c r="B67" s="1" t="s">
        <v>26</v>
      </c>
      <c r="C67" s="2"/>
      <c r="D67" s="2"/>
      <c r="E67" s="2"/>
    </row>
  </sheetData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C6" sqref="C6"/>
    </sheetView>
  </sheetViews>
  <sheetFormatPr defaultRowHeight="14.4" x14ac:dyDescent="0.3"/>
  <cols>
    <col min="3" max="3" width="15.109375" customWidth="1"/>
  </cols>
  <sheetData>
    <row r="1" spans="1:2" x14ac:dyDescent="0.25">
      <c r="A1">
        <v>585482</v>
      </c>
      <c r="B1" t="s">
        <v>0</v>
      </c>
    </row>
    <row r="2" spans="1:2" x14ac:dyDescent="0.25">
      <c r="A2">
        <v>949081</v>
      </c>
      <c r="B2" t="s">
        <v>1</v>
      </c>
    </row>
    <row r="3" spans="1:2" x14ac:dyDescent="0.25">
      <c r="A3">
        <v>681316</v>
      </c>
      <c r="B3" t="s">
        <v>2</v>
      </c>
    </row>
    <row r="4" spans="1:2" x14ac:dyDescent="0.25">
      <c r="A4">
        <v>585365</v>
      </c>
      <c r="B4" t="s">
        <v>3</v>
      </c>
    </row>
    <row r="5" spans="1:2" x14ac:dyDescent="0.25">
      <c r="A5">
        <v>573060</v>
      </c>
      <c r="B5" t="s">
        <v>5</v>
      </c>
    </row>
    <row r="6" spans="1:2" x14ac:dyDescent="0.25">
      <c r="A6">
        <v>585702</v>
      </c>
      <c r="B6" t="s">
        <v>4</v>
      </c>
    </row>
    <row r="7" spans="1:2" x14ac:dyDescent="0.25">
      <c r="A7">
        <v>743837</v>
      </c>
      <c r="B7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Graph ethnicity WDHB</vt:lpstr>
      <vt:lpstr>Graph ethnicity CMDHB</vt:lpstr>
      <vt:lpstr>Graph ethnicity ADHB</vt:lpstr>
      <vt:lpstr>Graph PHO</vt:lpstr>
      <vt:lpstr>Graph DHB Maori</vt:lpstr>
      <vt:lpstr>Graph DHB Pacific</vt:lpstr>
      <vt:lpstr>Graph DHB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Walsh (WDHB)</dc:creator>
  <cp:lastModifiedBy>Mazin Ghafel (WDHB)</cp:lastModifiedBy>
  <dcterms:created xsi:type="dcterms:W3CDTF">2019-10-24T22:05:37Z</dcterms:created>
  <dcterms:modified xsi:type="dcterms:W3CDTF">2020-07-01T19:30:58Z</dcterms:modified>
</cp:coreProperties>
</file>