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1143717344V\OneDrive - United States Air Force\Desktop\Bootcamp\Class Projects\Crowdfunding analysis\"/>
    </mc:Choice>
  </mc:AlternateContent>
  <bookViews>
    <workbookView xWindow="0" yWindow="460" windowWidth="26760" windowHeight="13580" firstSheet="2" activeTab="2"/>
  </bookViews>
  <sheets>
    <sheet name="Category Statistics" sheetId="3" r:id="rId1"/>
    <sheet name="Outcomes Based on Launch Date" sheetId="10" r:id="rId2"/>
    <sheet name="Box and Whisker" sheetId="18" r:id="rId3"/>
    <sheet name="Kickstarter" sheetId="1" r:id="rId4"/>
    <sheet name="Failed US Kickstarters" sheetId="16" r:id="rId5"/>
    <sheet name="Descriptive Statistics" sheetId="17" r:id="rId6"/>
    <sheet name="Successful US Kickstarters" sheetId="15" r:id="rId7"/>
    <sheet name="Edinburgh Research" sheetId="12" r:id="rId8"/>
    <sheet name="Subcategory Statistics" sheetId="4" r:id="rId9"/>
  </sheets>
  <definedNames>
    <definedName name="_xlnm._FilterDatabase" localSheetId="3" hidden="1">Kickstarter!$A$1:$Z$4115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62913"/>
  <pivotCaches>
    <pivotCache cacheId="7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7" l="1"/>
  <c r="C12" i="17"/>
  <c r="C11" i="17"/>
  <c r="C10" i="17"/>
  <c r="B10" i="17"/>
  <c r="B13" i="17"/>
  <c r="B12" i="17"/>
  <c r="B11" i="17"/>
  <c r="C7" i="17"/>
  <c r="C6" i="17"/>
  <c r="C5" i="17"/>
  <c r="B5" i="17"/>
  <c r="B7" i="17" s="1"/>
  <c r="C4" i="17"/>
  <c r="B4" i="17"/>
  <c r="B6" i="17"/>
  <c r="B9" i="17"/>
  <c r="B8" i="17"/>
  <c r="B3" i="17"/>
  <c r="B2" i="17"/>
  <c r="T4115" i="1"/>
  <c r="T165" i="1"/>
  <c r="C3" i="12"/>
  <c r="C4" i="12"/>
  <c r="C5" i="12"/>
  <c r="C6" i="12"/>
  <c r="C2" i="12"/>
  <c r="B2" i="12"/>
  <c r="B3" i="12"/>
  <c r="B4" i="12"/>
  <c r="B5" i="12"/>
  <c r="B6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2" i="1"/>
  <c r="S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124" i="1"/>
</calcChain>
</file>

<file path=xl/sharedStrings.xml><?xml version="1.0" encoding="utf-8"?>
<sst xmlns="http://schemas.openxmlformats.org/spreadsheetml/2006/main" count="48587" uniqueCount="8405">
  <si>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</si>
  <si>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</si>
  <si>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</si>
  <si>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</si>
  <si>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</si>
  <si>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</si>
  <si>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</si>
  <si>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</si>
  <si>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</si>
  <si>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</si>
  <si>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</si>
  <si>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</si>
  <si>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</si>
  <si>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</si>
  <si>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</si>
  <si>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</si>
  <si>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</si>
  <si>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</si>
  <si>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</si>
  <si>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</si>
  <si>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</si>
  <si>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</si>
  <si>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</si>
  <si>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</si>
  <si>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</si>
  <si>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</si>
  <si>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</si>
  <si>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</si>
  <si>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</si>
  <si>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</si>
  <si>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</si>
  <si>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</si>
  <si>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</si>
  <si>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</si>
  <si>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</si>
  <si>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</si>
  <si>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</si>
  <si>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</si>
  <si>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</si>
  <si>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</si>
  <si>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</si>
  <si>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</si>
  <si>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</si>
  <si>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</si>
  <si>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</si>
  <si>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</si>
  <si>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</si>
  <si>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</si>
  <si>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</si>
  <si>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</si>
  <si>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</si>
  <si>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</si>
  <si>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</si>
  <si>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</si>
  <si>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</si>
  <si>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</si>
  <si>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</si>
  <si>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</si>
  <si>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</si>
  <si>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</si>
  <si>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</si>
  <si>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</si>
  <si>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</si>
  <si>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</si>
  <si>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</si>
  <si>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</si>
  <si>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</si>
  <si>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</si>
  <si>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</si>
  <si>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</si>
  <si>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</si>
  <si>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</si>
  <si>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</si>
  <si>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</si>
  <si>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</si>
  <si>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</si>
  <si>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</si>
  <si>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</si>
  <si>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</si>
  <si>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</si>
  <si>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</si>
  <si>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</si>
  <si>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</si>
  <si>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</si>
  <si>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</si>
  <si>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</si>
  <si>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</si>
  <si>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</si>
  <si>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</si>
  <si>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</si>
  <si>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</si>
  <si>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</si>
  <si>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</si>
  <si>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</si>
  <si>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</si>
  <si>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</si>
  <si>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</si>
  <si>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</si>
  <si>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</si>
  <si>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</si>
  <si>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</si>
  <si>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</si>
  <si>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</si>
  <si>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</si>
  <si>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</si>
  <si>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</si>
  <si>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</si>
  <si>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</si>
  <si>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</si>
  <si>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</si>
  <si>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</si>
  <si>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</si>
  <si>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</si>
  <si>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</si>
  <si>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</si>
  <si>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</si>
  <si>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</si>
  <si>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</si>
  <si>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</si>
  <si>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</si>
  <si>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</si>
  <si>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</si>
  <si>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</si>
  <si>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</si>
  <si>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</si>
  <si>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</si>
  <si>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</si>
  <si>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</si>
  <si>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</si>
  <si>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</si>
  <si>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</si>
  <si>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</si>
  <si>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</si>
  <si>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</si>
  <si>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</si>
  <si>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</si>
  <si>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</si>
  <si>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</si>
  <si>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</si>
  <si>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</si>
  <si>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</si>
  <si>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</si>
  <si>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</si>
  <si>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</si>
  <si>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</si>
  <si>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</si>
  <si>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</si>
  <si>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</si>
  <si>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</si>
  <si>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</si>
  <si>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</si>
  <si>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</si>
  <si>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</si>
  <si>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</si>
  <si>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</si>
  <si>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</si>
  <si>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</si>
  <si>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</si>
  <si>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</si>
  <si>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</si>
  <si>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</si>
  <si>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</si>
  <si>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</si>
  <si>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</si>
  <si>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</si>
  <si>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</si>
  <si>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</si>
  <si>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</si>
  <si>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</si>
  <si>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</si>
  <si>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</si>
  <si>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</si>
  <si>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</si>
  <si>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</si>
  <si>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</si>
  <si>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</si>
  <si>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</si>
  <si>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</si>
  <si>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</si>
  <si>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</si>
  <si>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</si>
  <si>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</si>
  <si>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</si>
  <si>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</si>
  <si>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</si>
  <si>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</si>
  <si>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</si>
  <si>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</si>
  <si>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</si>
  <si>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</si>
  <si>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</si>
  <si>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</si>
  <si>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</si>
  <si>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</si>
  <si>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</si>
  <si>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</si>
  <si>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</si>
  <si>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</si>
  <si>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</si>
  <si>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</si>
  <si>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</si>
  <si>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</si>
  <si>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</si>
  <si>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</si>
  <si>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</si>
  <si>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</si>
  <si>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</si>
  <si>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</si>
  <si>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</si>
  <si>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</si>
  <si>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</si>
  <si>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</si>
  <si>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</si>
  <si>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</si>
  <si>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</si>
  <si>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</si>
  <si>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</si>
  <si>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</si>
  <si>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</si>
  <si>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</si>
  <si>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</si>
  <si>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</si>
  <si>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</si>
  <si>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</si>
  <si>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</si>
  <si>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</si>
  <si>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</si>
  <si>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</si>
  <si>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</si>
  <si>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</si>
  <si>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</si>
  <si>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</si>
  <si>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</si>
  <si>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</si>
  <si>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</si>
  <si>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</si>
  <si>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</si>
  <si>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</si>
  <si>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</si>
  <si>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</si>
  <si>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</si>
  <si>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</si>
  <si>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</si>
  <si>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</si>
  <si>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</si>
  <si>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</si>
  <si>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</si>
  <si>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</si>
  <si>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</si>
  <si>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</si>
  <si>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</si>
  <si>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</si>
  <si>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</si>
  <si>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</si>
  <si>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</si>
  <si>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</si>
  <si>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</si>
  <si>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</si>
  <si>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</si>
  <si>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</si>
  <si>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</si>
  <si>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</si>
  <si>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</si>
  <si>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</si>
  <si>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</si>
  <si>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</si>
  <si>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</si>
  <si>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</si>
  <si>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</si>
  <si>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</si>
  <si>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</si>
  <si>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</si>
  <si>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</si>
  <si>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</si>
  <si>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</si>
  <si>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</si>
  <si>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</si>
  <si>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</si>
  <si>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</si>
  <si>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</si>
  <si>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</si>
  <si>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</si>
  <si>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</si>
  <si>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</si>
  <si>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</si>
  <si>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</si>
  <si>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</si>
  <si>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</si>
  <si>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</si>
  <si>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</si>
  <si>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</si>
  <si>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</si>
  <si>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</si>
  <si>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</si>
  <si>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</si>
  <si>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</si>
  <si>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</si>
  <si>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</si>
  <si>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</si>
  <si>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</si>
  <si>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</si>
  <si>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</si>
  <si>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</si>
  <si>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</si>
  <si>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</si>
  <si>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</si>
  <si>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</si>
  <si>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</si>
  <si>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</si>
  <si>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</si>
  <si>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</si>
  <si>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</si>
  <si>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</si>
  <si>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</si>
  <si>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</si>
  <si>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</si>
  <si>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</si>
  <si>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</si>
  <si>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</si>
  <si>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</si>
  <si>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</si>
  <si>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</si>
  <si>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</si>
  <si>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</si>
  <si>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</si>
  <si>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</si>
  <si>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</si>
  <si>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</si>
  <si>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</si>
  <si>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</si>
  <si>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</si>
  <si>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</si>
  <si>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</si>
  <si>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</si>
  <si>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</si>
  <si>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</si>
  <si>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</si>
  <si>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</si>
  <si>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</si>
  <si>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</si>
  <si>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</si>
  <si>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</si>
  <si>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</si>
  <si>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</si>
  <si>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</si>
  <si>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</si>
  <si>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</si>
  <si>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</si>
  <si>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</si>
  <si>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</si>
  <si>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</si>
  <si>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</si>
  <si>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</si>
  <si>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</si>
  <si>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</si>
  <si>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</si>
  <si>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</si>
  <si>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</si>
  <si>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</si>
  <si>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</si>
  <si>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</si>
  <si>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</si>
  <si>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</si>
  <si>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</si>
  <si>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</si>
  <si>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</si>
  <si>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</si>
  <si>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</si>
  <si>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</si>
  <si>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</si>
  <si>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</si>
  <si>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</si>
  <si>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</si>
  <si>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</si>
  <si>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</si>
  <si>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</si>
  <si>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</si>
  <si>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</si>
  <si>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</si>
  <si>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</si>
  <si>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</si>
  <si>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</si>
  <si>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</si>
  <si>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</si>
  <si>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</si>
  <si>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</si>
  <si>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</si>
  <si>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</si>
  <si>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</si>
  <si>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</si>
  <si>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</si>
  <si>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</si>
  <si>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</si>
  <si>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</si>
  <si>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</si>
  <si>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</si>
  <si>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</si>
  <si>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</si>
  <si>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</si>
  <si>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</si>
  <si>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</si>
  <si>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</si>
  <si>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</si>
  <si>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</si>
  <si>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</si>
  <si>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</si>
  <si>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</si>
  <si>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</si>
  <si>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</si>
  <si>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</si>
  <si>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</si>
  <si>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</si>
  <si>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</si>
  <si>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</si>
  <si>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</si>
  <si>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</si>
  <si>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</si>
  <si>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</si>
  <si>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</si>
  <si>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</si>
  <si>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</si>
  <si>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</si>
  <si>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</si>
  <si>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</si>
  <si>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</si>
  <si>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</si>
  <si>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</si>
  <si>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</si>
  <si>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</si>
  <si>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</si>
  <si>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</si>
  <si>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</si>
  <si>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</si>
  <si>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</si>
  <si>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</si>
  <si>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</si>
  <si>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</si>
  <si>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</si>
  <si>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</si>
  <si>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</si>
  <si>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</si>
  <si>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</si>
  <si>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</si>
  <si>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</si>
  <si>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</si>
  <si>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</si>
  <si>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</si>
  <si>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</si>
  <si>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</si>
  <si>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</si>
  <si>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</si>
  <si>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</si>
  <si>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</si>
  <si>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</si>
  <si>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</si>
  <si>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</si>
  <si>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</si>
  <si>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</si>
  <si>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</si>
  <si>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</si>
  <si>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</si>
  <si>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</si>
  <si>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</si>
  <si>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</si>
  <si>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</si>
  <si>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</si>
  <si>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</si>
  <si>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</si>
  <si>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</si>
  <si>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</si>
  <si>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</si>
  <si>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</si>
  <si>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</si>
  <si>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</si>
  <si>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</si>
  <si>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</si>
  <si>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</si>
  <si>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</si>
  <si>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</si>
  <si>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</si>
  <si>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</si>
  <si>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</si>
  <si>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</si>
  <si>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</si>
  <si>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</si>
  <si>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</si>
  <si>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</si>
  <si>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</si>
  <si>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</si>
  <si>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</si>
  <si>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</si>
  <si>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</si>
  <si>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</si>
  <si>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</si>
  <si>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</si>
  <si>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</si>
  <si>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</si>
  <si>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</si>
  <si>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</si>
  <si>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</si>
  <si>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</si>
  <si>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</si>
  <si>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</si>
  <si>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</si>
  <si>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</si>
  <si>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</si>
  <si>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</si>
  <si>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</si>
  <si>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</si>
  <si>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</si>
  <si>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</si>
  <si>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</si>
  <si>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</si>
  <si>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</si>
  <si>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</si>
  <si>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</si>
  <si>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</si>
  <si>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</si>
  <si>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</si>
  <si>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</si>
  <si>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</si>
  <si>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</si>
  <si>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</si>
  <si>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</si>
  <si>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</si>
  <si>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</si>
  <si>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</si>
  <si>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</si>
  <si>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</si>
  <si>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</si>
  <si>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</si>
  <si>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</si>
  <si>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</si>
  <si>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</si>
  <si>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</si>
  <si>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</si>
  <si>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</si>
  <si>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</si>
  <si>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</si>
  <si>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</si>
  <si>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</si>
  <si>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</si>
  <si>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</si>
  <si>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</si>
  <si>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</si>
  <si>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</si>
  <si>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</si>
  <si>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</si>
  <si>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</si>
  <si>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</si>
  <si>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</si>
  <si>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</si>
  <si>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</si>
  <si>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</si>
  <si>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</si>
  <si>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</si>
  <si>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</si>
  <si>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</si>
  <si>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</si>
  <si>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</si>
  <si>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</si>
  <si>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</si>
  <si>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</si>
  <si>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</si>
  <si>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</si>
  <si>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</si>
  <si>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</si>
  <si>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</si>
  <si>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</si>
  <si>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</si>
  <si>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</si>
  <si>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</si>
  <si>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</si>
  <si>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</si>
  <si>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</si>
  <si>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</si>
  <si>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</si>
  <si>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</si>
  <si>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</si>
  <si>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</si>
  <si>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</si>
  <si>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</si>
  <si>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</si>
  <si>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</si>
  <si>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</si>
  <si>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</si>
  <si>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</si>
  <si>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</si>
  <si>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</si>
  <si>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</si>
  <si>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</si>
  <si>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</si>
  <si>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</si>
  <si>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</si>
  <si>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</si>
  <si>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</si>
  <si>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</si>
  <si>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</si>
  <si>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</si>
  <si>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</si>
  <si>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</si>
  <si>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</si>
  <si>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</si>
  <si>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</si>
  <si>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</si>
  <si>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</si>
  <si>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</si>
  <si>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</si>
  <si>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</si>
  <si>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</si>
  <si>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</si>
  <si>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</si>
  <si>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</si>
  <si>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</si>
  <si>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</si>
  <si>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</si>
  <si>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</si>
  <si>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</si>
  <si>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</si>
  <si>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</si>
  <si>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</si>
  <si>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</si>
  <si>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</si>
  <si>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</si>
  <si>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</si>
  <si>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</si>
  <si>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</si>
  <si>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</si>
  <si>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</si>
  <si>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</si>
  <si>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</si>
  <si>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</si>
  <si>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</si>
  <si>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</si>
  <si>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</si>
  <si>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</si>
  <si>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</si>
  <si>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</si>
  <si>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</si>
  <si>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</si>
  <si>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</si>
  <si>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</si>
  <si>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</si>
  <si>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</si>
  <si>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</si>
  <si>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</si>
  <si>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</si>
  <si>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</si>
  <si>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</si>
  <si>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</si>
  <si>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</si>
  <si>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</si>
  <si>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</si>
  <si>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</si>
  <si>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</si>
  <si>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</si>
  <si>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</si>
  <si>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</si>
  <si>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</si>
  <si>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</si>
  <si>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</si>
  <si>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</si>
  <si>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</si>
  <si>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</si>
  <si>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</si>
  <si>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</si>
  <si>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</si>
  <si>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</si>
  <si>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</si>
  <si>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</si>
  <si>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</si>
  <si>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</si>
  <si>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</si>
  <si>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</si>
  <si>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</si>
  <si>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</si>
  <si>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</si>
  <si>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</si>
  <si>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</si>
  <si>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</si>
  <si>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</si>
  <si>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</si>
  <si>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</si>
  <si>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</si>
  <si>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</si>
  <si>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</si>
  <si>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</si>
  <si>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</si>
  <si>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</si>
  <si>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</si>
  <si>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</si>
  <si>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</si>
  <si>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</si>
  <si>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</si>
  <si>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</si>
  <si>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</si>
  <si>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</si>
  <si>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</si>
  <si>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</si>
  <si>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</si>
  <si>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</si>
  <si>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</si>
  <si>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</si>
  <si>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</si>
  <si>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</si>
  <si>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</si>
  <si>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</si>
  <si>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</si>
  <si>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</si>
  <si>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</si>
  <si>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</si>
  <si>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</si>
  <si>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</si>
  <si>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</si>
  <si>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</si>
  <si>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</si>
  <si>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</si>
  <si>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</si>
  <si>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</si>
  <si>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</si>
  <si>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</si>
  <si>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</si>
  <si>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</si>
  <si>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</si>
  <si>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</si>
  <si>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</si>
  <si>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</si>
  <si>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</si>
  <si>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</si>
  <si>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</si>
  <si>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</si>
  <si>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</si>
  <si>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</si>
  <si>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</si>
  <si>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</si>
  <si>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</si>
  <si>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</si>
  <si>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</si>
  <si>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</si>
  <si>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</si>
  <si>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</si>
  <si>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</si>
  <si>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</si>
  <si>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</si>
  <si>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</si>
  <si>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</si>
  <si>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</si>
  <si>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</si>
  <si>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</si>
  <si>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</si>
  <si>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</si>
  <si>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</si>
  <si>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</si>
  <si>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</si>
  <si>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</si>
  <si>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</si>
  <si>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</si>
  <si>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</si>
  <si>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</si>
  <si>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</si>
  <si>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</si>
  <si>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</si>
  <si>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</si>
  <si>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</si>
  <si>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</si>
  <si>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</si>
  <si>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</si>
  <si>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</si>
  <si>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</si>
  <si>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</si>
  <si>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</si>
  <si>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</si>
  <si>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</si>
  <si>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</si>
  <si>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</si>
  <si>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</si>
  <si>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</si>
  <si>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</si>
  <si>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</si>
  <si>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</si>
  <si>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</si>
  <si>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</si>
  <si>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</si>
  <si>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</si>
  <si>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</si>
  <si>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</si>
  <si>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</si>
  <si>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</si>
  <si>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</si>
  <si>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</si>
  <si>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</si>
  <si>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</si>
  <si>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</si>
  <si>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</si>
  <si>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</si>
  <si>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</si>
  <si>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</si>
  <si>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</si>
  <si>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</si>
  <si>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</si>
  <si>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</si>
  <si>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</si>
  <si>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</si>
  <si>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</si>
  <si>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</si>
  <si>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</si>
  <si>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</si>
  <si>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</si>
  <si>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</si>
  <si>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</si>
  <si>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</si>
  <si>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</si>
  <si>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</si>
  <si>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</si>
  <si>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</si>
  <si>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</si>
  <si>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</si>
  <si>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</si>
  <si>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</si>
  <si>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</si>
  <si>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</si>
  <si>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</si>
  <si>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</si>
  <si>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</si>
  <si>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</si>
  <si>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</si>
  <si>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</si>
  <si>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</si>
  <si>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</si>
  <si>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</si>
  <si>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</si>
  <si>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</si>
  <si>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</si>
  <si>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</si>
  <si>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</si>
  <si>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</si>
  <si>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</si>
  <si>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</si>
  <si>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</si>
  <si>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</si>
  <si>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</si>
  <si>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</si>
  <si>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</si>
  <si>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</si>
  <si>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</si>
  <si>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</si>
  <si>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</si>
  <si>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</si>
  <si>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</si>
  <si>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</si>
  <si>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</si>
  <si>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</si>
  <si>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</si>
  <si>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</si>
  <si>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</si>
  <si>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</si>
  <si>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</si>
  <si>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</si>
  <si>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</si>
  <si>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</si>
  <si>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</si>
  <si>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</si>
  <si>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</si>
  <si>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</si>
  <si>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</si>
  <si>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</si>
  <si>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</si>
  <si>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</si>
  <si>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</si>
  <si>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</si>
  <si>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</si>
  <si>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</si>
  <si>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</si>
  <si>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</si>
  <si>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</si>
  <si>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</si>
  <si>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</si>
  <si>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</si>
  <si>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</si>
  <si>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</si>
  <si>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</si>
  <si>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</si>
  <si>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</si>
  <si>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</si>
  <si>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</si>
  <si>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</si>
  <si>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</si>
  <si>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</si>
  <si>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</si>
  <si>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</si>
  <si>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</si>
  <si>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</si>
  <si>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</si>
  <si>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</si>
  <si>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</si>
  <si>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</si>
  <si>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</si>
  <si>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</si>
  <si>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</si>
  <si>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</si>
  <si>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</si>
  <si>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</si>
  <si>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</si>
  <si>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</si>
  <si>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</si>
  <si>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</si>
  <si>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</si>
  <si>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</si>
  <si>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</si>
  <si>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</si>
  <si>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</si>
  <si>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</si>
  <si>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</si>
  <si>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</si>
  <si>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</si>
  <si>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</si>
  <si>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</si>
  <si>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</si>
  <si>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</si>
  <si>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</si>
  <si>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</si>
  <si>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</si>
  <si>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</si>
  <si>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</si>
  <si>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</si>
  <si>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</si>
  <si>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</si>
  <si>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</si>
  <si>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</si>
  <si>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</si>
  <si>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</si>
  <si>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</si>
  <si>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</si>
  <si>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</si>
  <si>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</si>
  <si>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</si>
  <si>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</si>
  <si>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</si>
  <si>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</si>
  <si>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</si>
  <si>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</si>
  <si>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</si>
  <si>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</si>
  <si>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</si>
  <si>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</si>
  <si>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</si>
  <si>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</si>
  <si>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</si>
  <si>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</si>
  <si>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</si>
  <si>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</si>
  <si>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</si>
  <si>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</si>
  <si>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</si>
  <si>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</si>
  <si>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</si>
  <si>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</si>
  <si>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</si>
  <si>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</si>
  <si>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</si>
  <si>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</si>
  <si>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</si>
  <si>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</si>
  <si>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</si>
  <si>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</si>
  <si>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</si>
  <si>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</si>
  <si>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</si>
  <si>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</si>
  <si>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</si>
  <si>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</si>
  <si>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</si>
  <si>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</si>
  <si>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</si>
  <si>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</si>
  <si>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</si>
  <si>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</si>
  <si>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</si>
  <si>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</si>
  <si>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</si>
  <si>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</si>
  <si>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</si>
  <si>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</si>
  <si>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</si>
  <si>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</si>
  <si>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</si>
  <si>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</si>
  <si>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</si>
  <si>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</si>
  <si>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</si>
  <si>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</si>
  <si>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</si>
  <si>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</si>
  <si>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</si>
  <si>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</si>
  <si>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</si>
  <si>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</si>
  <si>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</si>
  <si>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</si>
  <si>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</si>
  <si>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</si>
  <si>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</si>
  <si>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</si>
  <si>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</si>
  <si>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</si>
  <si>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</si>
  <si>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</si>
  <si>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</si>
  <si>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</si>
  <si>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</si>
  <si>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</si>
  <si>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</si>
  <si>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</si>
  <si>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</si>
  <si>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</si>
  <si>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</si>
  <si>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</si>
  <si>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</si>
  <si>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</si>
  <si>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</si>
  <si>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</si>
  <si>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</si>
  <si>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</si>
  <si>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</si>
  <si>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</si>
  <si>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</si>
  <si>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</si>
  <si>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</si>
  <si>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</si>
  <si>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</si>
  <si>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</si>
  <si>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</si>
  <si>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</si>
  <si>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</si>
  <si>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</si>
  <si>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</si>
  <si>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</si>
  <si>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</si>
  <si>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</si>
  <si>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</si>
  <si>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</si>
  <si>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</si>
  <si>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</si>
  <si>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</si>
  <si>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</si>
  <si>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</si>
  <si>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</si>
  <si>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</si>
  <si>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</si>
  <si>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</si>
  <si>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</si>
  <si>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</si>
  <si>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</si>
  <si>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</si>
  <si>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</si>
  <si>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</si>
  <si>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</si>
  <si>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</si>
  <si>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</si>
  <si>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</si>
  <si>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</si>
  <si>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</si>
  <si>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</si>
  <si>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</si>
  <si>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</si>
  <si>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</si>
  <si>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</si>
  <si>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</si>
  <si>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</si>
  <si>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</si>
  <si>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</si>
  <si>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</si>
  <si>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</si>
  <si>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</si>
  <si>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</si>
  <si>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</si>
  <si>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</si>
  <si>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</si>
  <si>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</si>
  <si>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</si>
  <si>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</si>
  <si>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</si>
  <si>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</si>
  <si>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</si>
  <si>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</si>
  <si>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</si>
  <si>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</si>
  <si>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</si>
  <si>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</si>
  <si>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</si>
  <si>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</si>
  <si>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</si>
  <si>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</si>
  <si>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</si>
  <si>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</si>
  <si>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</si>
  <si>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</si>
  <si>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</si>
  <si>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</si>
  <si>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</si>
  <si>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</si>
  <si>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</si>
  <si>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</si>
  <si>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</si>
  <si>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</si>
  <si>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</si>
  <si>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</si>
  <si>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</si>
  <si>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</si>
  <si>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</si>
  <si>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</si>
  <si>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</si>
  <si>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</si>
  <si>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</si>
  <si>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</si>
  <si>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</si>
  <si>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</si>
  <si>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</si>
  <si>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</si>
  <si>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</si>
  <si>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</si>
  <si>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</si>
  <si>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</si>
  <si>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</si>
  <si>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</si>
  <si>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</si>
  <si>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</si>
  <si>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</si>
  <si>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</si>
  <si>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</si>
  <si>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</si>
  <si>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</si>
  <si>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</si>
  <si>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</si>
  <si>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</si>
  <si>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</si>
  <si>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</si>
  <si>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</si>
  <si>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</si>
  <si>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</si>
  <si>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</si>
  <si>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</si>
  <si>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</si>
  <si>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</si>
  <si>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</si>
  <si>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</si>
  <si>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</si>
  <si>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</si>
  <si>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</si>
  <si>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</si>
  <si>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</si>
  <si>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</si>
  <si>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</si>
  <si>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</si>
  <si>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</si>
  <si>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</si>
  <si>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</si>
  <si>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</si>
  <si>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</si>
  <si>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</si>
  <si>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</si>
  <si>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</si>
  <si>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</si>
  <si>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</si>
  <si>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</si>
  <si>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</si>
  <si>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</si>
  <si>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</si>
  <si>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</si>
  <si>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</si>
  <si>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</si>
  <si>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</si>
  <si>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</si>
  <si>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</si>
  <si>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</si>
  <si>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</si>
  <si>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</si>
  <si>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</si>
  <si>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</si>
  <si>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</si>
  <si>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</si>
  <si>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</si>
  <si>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</si>
  <si>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</si>
  <si>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</si>
  <si>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</si>
  <si>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</si>
  <si>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</si>
  <si>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</si>
  <si>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</si>
  <si>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</si>
  <si>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</si>
  <si>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</si>
  <si>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</si>
  <si>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</si>
  <si>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</si>
  <si>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</si>
  <si>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</si>
  <si>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</si>
  <si>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</si>
  <si>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</si>
  <si>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</si>
  <si>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</si>
  <si>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</si>
  <si>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</si>
  <si>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</si>
  <si>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</si>
  <si>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</si>
  <si>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</si>
  <si>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</si>
  <si>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</si>
  <si>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</si>
  <si>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</si>
  <si>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</si>
  <si>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</si>
  <si>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</si>
  <si>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</si>
  <si>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</si>
  <si>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</si>
  <si>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</si>
  <si>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</si>
  <si>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</si>
  <si>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</si>
  <si>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</si>
  <si>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</si>
  <si>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</si>
  <si>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</si>
  <si>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</si>
  <si>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</si>
  <si>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</si>
  <si>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</si>
  <si>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</si>
  <si>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</si>
  <si>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</si>
  <si>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</si>
  <si>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</si>
  <si>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</si>
  <si>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</si>
  <si>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</si>
  <si>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</si>
  <si>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</si>
  <si>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</si>
  <si>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</si>
  <si>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</si>
  <si>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</si>
  <si>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</si>
  <si>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</si>
  <si>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</si>
  <si>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</si>
  <si>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</si>
  <si>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</si>
  <si>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</si>
  <si>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</si>
  <si>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</si>
  <si>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</si>
  <si>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</si>
  <si>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</si>
  <si>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</si>
  <si>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</si>
  <si>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</si>
  <si>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</si>
  <si>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</si>
  <si>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</si>
  <si>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</si>
  <si>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</si>
  <si>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</si>
  <si>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</si>
  <si>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</si>
  <si>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</si>
  <si>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</si>
  <si>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</si>
  <si>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</si>
  <si>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</si>
  <si>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</si>
  <si>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</si>
  <si>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</si>
  <si>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</si>
  <si>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</si>
  <si>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</si>
  <si>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</si>
  <si>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</si>
  <si>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</si>
  <si>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</si>
  <si>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</si>
  <si>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</si>
  <si>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</si>
  <si>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</si>
  <si>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</si>
  <si>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</si>
  <si>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</si>
  <si>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</si>
  <si>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</si>
  <si>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</si>
  <si>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</si>
  <si>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</si>
  <si>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</si>
  <si>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</si>
  <si>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</si>
  <si>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</si>
  <si>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</si>
  <si>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</si>
  <si>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</si>
  <si>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</si>
  <si>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</si>
  <si>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</si>
  <si>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</si>
  <si>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</si>
  <si>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</si>
  <si>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</si>
  <si>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</si>
  <si>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</si>
  <si>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</si>
  <si>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</si>
  <si>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</si>
  <si>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</si>
  <si>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</si>
  <si>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</si>
  <si>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</si>
  <si>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</si>
  <si>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</si>
  <si>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</si>
  <si>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</si>
  <si>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</si>
  <si>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</si>
  <si>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</si>
  <si>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</si>
  <si>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</si>
  <si>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</si>
  <si>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</si>
  <si>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</si>
  <si>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</si>
  <si>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</si>
  <si>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</si>
  <si>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</si>
  <si>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</si>
  <si>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</si>
  <si>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</si>
  <si>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</si>
  <si>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</si>
  <si>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</si>
  <si>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</si>
  <si>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</si>
  <si>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</si>
  <si>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</si>
  <si>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</si>
  <si>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</si>
  <si>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</si>
  <si>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</si>
  <si>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</si>
  <si>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</si>
  <si>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</si>
  <si>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</si>
  <si>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</si>
  <si>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</si>
  <si>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</si>
  <si>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</si>
  <si>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</si>
  <si>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</si>
  <si>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</si>
  <si>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</si>
  <si>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</si>
  <si>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</si>
  <si>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</si>
  <si>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</si>
  <si>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</si>
  <si>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</si>
  <si>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</si>
  <si>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</si>
  <si>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</si>
  <si>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</si>
  <si>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</si>
  <si>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</si>
  <si>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</si>
  <si>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</si>
  <si>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</si>
  <si>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</si>
  <si>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</si>
  <si>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</si>
  <si>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</si>
  <si>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</si>
  <si>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</si>
  <si>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</si>
  <si>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</si>
  <si>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</si>
  <si>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</si>
  <si>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</si>
  <si>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</si>
  <si>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</si>
  <si>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</si>
  <si>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</si>
  <si>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</si>
  <si>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</si>
  <si>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</si>
  <si>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</si>
  <si>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</si>
  <si>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</si>
  <si>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</si>
  <si>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</si>
  <si>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</si>
  <si>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</si>
  <si>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</si>
  <si>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</si>
  <si>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</si>
  <si>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</si>
  <si>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</si>
  <si>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</si>
  <si>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</si>
  <si>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</si>
  <si>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</si>
  <si>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</si>
  <si>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</si>
  <si>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</si>
  <si>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</si>
  <si>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</si>
  <si>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</si>
  <si>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</si>
  <si>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</si>
  <si>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</si>
  <si>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</si>
  <si>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</si>
  <si>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</si>
  <si>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</si>
  <si>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</si>
  <si>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</si>
  <si>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</si>
  <si>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</si>
  <si>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</si>
  <si>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</si>
  <si>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</si>
  <si>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</si>
  <si>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</si>
  <si>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</si>
  <si>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</si>
  <si>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</si>
  <si>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</si>
  <si>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</si>
  <si>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</si>
  <si>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</si>
  <si>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</si>
  <si>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</si>
  <si>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</si>
  <si>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</si>
  <si>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</si>
  <si>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</si>
  <si>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</si>
  <si>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</si>
  <si>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</si>
  <si>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</si>
  <si>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</si>
  <si>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</si>
  <si>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</si>
  <si>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</si>
  <si>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</si>
  <si>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</si>
  <si>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</si>
  <si>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</si>
  <si>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</si>
  <si>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</si>
  <si>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</si>
  <si>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</si>
  <si>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</si>
  <si>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</si>
  <si>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</si>
  <si>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</si>
  <si>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</si>
  <si>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</si>
  <si>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</si>
  <si>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</si>
  <si>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</si>
  <si>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</si>
  <si>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</si>
  <si>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</si>
  <si>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</si>
  <si>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</si>
  <si>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</si>
  <si>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</si>
  <si>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</si>
  <si>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</si>
  <si>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</si>
  <si>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</si>
  <si>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</si>
  <si>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</si>
  <si>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</si>
  <si>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</si>
  <si>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</si>
  <si>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</si>
  <si>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</si>
  <si>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</si>
  <si>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</si>
  <si>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</si>
  <si>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</si>
  <si>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</si>
  <si>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</si>
  <si>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</si>
  <si>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</si>
  <si>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</si>
  <si>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</si>
  <si>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</si>
  <si>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</si>
  <si>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</si>
  <si>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</si>
  <si>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</si>
  <si>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</si>
  <si>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</si>
  <si>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</si>
  <si>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</si>
  <si>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</si>
  <si>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</si>
  <si>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</si>
  <si>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</si>
  <si>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</si>
  <si>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</si>
  <si>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</si>
  <si>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</si>
  <si>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</si>
  <si>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</si>
  <si>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</si>
  <si>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</si>
  <si>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</si>
  <si>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</si>
  <si>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</si>
  <si>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</si>
  <si>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</si>
  <si>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</si>
  <si>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</si>
  <si>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</si>
  <si>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</si>
  <si>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</si>
  <si>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</si>
  <si>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</si>
  <si>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</si>
  <si>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</si>
  <si>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</si>
  <si>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</si>
  <si>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</si>
  <si>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</si>
  <si>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</si>
  <si>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</si>
  <si>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</si>
  <si>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</si>
  <si>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</si>
  <si>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</si>
  <si>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</si>
  <si>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</si>
  <si>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</si>
  <si>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</si>
  <si>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</si>
  <si>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</si>
  <si>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</si>
  <si>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</si>
  <si>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</si>
  <si>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</si>
  <si>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</si>
  <si>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</si>
  <si>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</si>
  <si>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</si>
  <si>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</si>
  <si>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</si>
  <si>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</si>
  <si>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</si>
  <si>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</si>
  <si>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</si>
  <si>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</si>
  <si>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</si>
  <si>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</si>
  <si>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</si>
  <si>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</si>
  <si>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</si>
  <si>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</si>
  <si>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</si>
  <si>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</si>
  <si>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</si>
  <si>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</si>
  <si>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</si>
  <si>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</si>
  <si>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</si>
  <si>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</si>
  <si>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</si>
  <si>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</si>
  <si>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</si>
  <si>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</si>
  <si>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</si>
  <si>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</si>
  <si>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</si>
  <si>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</si>
  <si>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</si>
  <si>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</si>
  <si>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</si>
  <si>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</si>
  <si>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</si>
  <si>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</si>
  <si>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</si>
  <si>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</si>
  <si>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</si>
  <si>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</si>
  <si>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</si>
  <si>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</si>
  <si>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</si>
  <si>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</si>
  <si>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</si>
  <si>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</si>
  <si>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</si>
  <si>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</si>
  <si>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</si>
  <si>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</si>
  <si>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</si>
  <si>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</si>
  <si>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</si>
  <si>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</si>
  <si>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</si>
  <si>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</si>
  <si>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</si>
  <si>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</si>
  <si>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</si>
  <si>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</si>
  <si>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</si>
  <si>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</si>
  <si>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</si>
  <si>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</si>
  <si>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</si>
  <si>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</si>
  <si>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</si>
  <si>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</si>
  <si>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</si>
  <si>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</si>
  <si>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</si>
  <si>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</si>
  <si>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</si>
  <si>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</si>
  <si>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</si>
  <si>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</si>
  <si>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</si>
  <si>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</si>
  <si>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</si>
  <si>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</si>
  <si>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</si>
  <si>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</si>
  <si>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</si>
  <si>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</si>
  <si>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</si>
  <si>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</si>
  <si>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</si>
  <si>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</si>
  <si>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</si>
  <si>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</si>
  <si>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</si>
  <si>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</si>
  <si>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</si>
  <si>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</si>
  <si>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</si>
  <si>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</si>
  <si>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</si>
  <si>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</si>
  <si>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</si>
  <si>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</si>
  <si>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</si>
  <si>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</si>
  <si>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</si>
  <si>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</si>
  <si>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</si>
  <si>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</si>
  <si>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</si>
  <si>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</si>
  <si>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</si>
  <si>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</si>
  <si>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</si>
  <si>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</si>
  <si>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</si>
  <si>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</si>
  <si>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</si>
  <si>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</si>
  <si>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</si>
  <si>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</si>
  <si>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</si>
  <si>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</si>
  <si>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</si>
  <si>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</si>
  <si>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</si>
  <si>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</si>
  <si>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</si>
  <si>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</si>
  <si>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</si>
  <si>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</si>
  <si>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</si>
  <si>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</si>
  <si>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</si>
  <si>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</si>
  <si>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</si>
  <si>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</si>
  <si>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</si>
  <si>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</si>
  <si>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</si>
  <si>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</si>
  <si>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</si>
  <si>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</si>
  <si>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</si>
  <si>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</si>
  <si>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</si>
  <si>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</si>
  <si>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</si>
  <si>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</si>
  <si>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</si>
  <si>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</si>
  <si>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</si>
  <si>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</si>
  <si>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</si>
  <si>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</si>
  <si>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</si>
  <si>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</si>
  <si>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</si>
  <si>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</si>
  <si>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</si>
  <si>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</si>
  <si>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</si>
  <si>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</si>
  <si>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</si>
  <si>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</si>
  <si>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</si>
  <si>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</si>
  <si>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</si>
  <si>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</si>
  <si>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</si>
  <si>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</si>
  <si>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</si>
  <si>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</si>
  <si>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</si>
  <si>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</si>
  <si>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</si>
  <si>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</si>
  <si>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</si>
  <si>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</si>
  <si>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</si>
  <si>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</si>
  <si>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</si>
  <si>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</si>
  <si>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</si>
  <si>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</si>
  <si>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</si>
  <si>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</si>
  <si>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</si>
  <si>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</si>
  <si>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</si>
  <si>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</si>
  <si>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</si>
  <si>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</si>
  <si>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</si>
  <si>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</si>
  <si>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</si>
  <si>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</si>
  <si>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</si>
  <si>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</si>
  <si>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</si>
  <si>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</si>
  <si>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</si>
  <si>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</si>
  <si>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</si>
  <si>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</si>
  <si>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</si>
  <si>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</si>
  <si>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</si>
  <si>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</si>
  <si>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</si>
  <si>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</si>
  <si>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</si>
  <si>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</si>
  <si>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</si>
  <si>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</si>
  <si>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</si>
  <si>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</si>
  <si>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</si>
  <si>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</si>
  <si>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</si>
  <si>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</si>
  <si>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</si>
  <si>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</si>
  <si>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</si>
  <si>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</si>
  <si>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</si>
  <si>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</si>
  <si>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</si>
  <si>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</si>
  <si>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</si>
  <si>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</si>
  <si>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</si>
  <si>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</si>
  <si>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</si>
  <si>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</si>
  <si>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</si>
  <si>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</si>
  <si>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</si>
  <si>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</si>
  <si>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</si>
  <si>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</si>
  <si>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</si>
  <si>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</si>
  <si>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</si>
  <si>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</si>
  <si>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</si>
  <si>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</si>
  <si>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</si>
  <si>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</si>
  <si>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</si>
  <si>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</si>
  <si>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</si>
  <si>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</si>
  <si>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</si>
  <si>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</si>
  <si>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</si>
  <si>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</si>
  <si>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</si>
  <si>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</si>
  <si>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</si>
  <si>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</si>
  <si>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</si>
  <si>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</si>
  <si>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</si>
  <si>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</si>
  <si>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</si>
  <si>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</si>
  <si>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</si>
  <si>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</si>
  <si>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</si>
  <si>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</si>
  <si>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</si>
  <si>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</si>
  <si>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</si>
  <si>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</si>
  <si>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</si>
  <si>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</si>
  <si>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</si>
  <si>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</si>
  <si>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</si>
  <si>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</si>
  <si>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</si>
  <si>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</si>
  <si>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</si>
  <si>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</si>
  <si>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</si>
  <si>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</si>
  <si>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</si>
  <si>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</si>
  <si>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</si>
  <si>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</si>
  <si>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</si>
  <si>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</si>
  <si>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</si>
  <si>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</si>
  <si>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</si>
  <si>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</si>
  <si>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</si>
  <si>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</si>
  <si>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</si>
  <si>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</si>
  <si>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</si>
  <si>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</si>
  <si>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</si>
  <si>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</si>
  <si>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</si>
  <si>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</si>
  <si>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</si>
  <si>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</si>
  <si>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</si>
  <si>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</si>
  <si>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</si>
  <si>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</si>
  <si>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</si>
  <si>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</si>
  <si>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</si>
  <si>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</si>
  <si>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</si>
  <si>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</si>
  <si>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</si>
  <si>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</si>
  <si>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</si>
  <si>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</si>
  <si>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</si>
  <si>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</si>
  <si>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</si>
  <si>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</si>
  <si>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</si>
  <si>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</si>
  <si>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</si>
  <si>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</si>
  <si>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</si>
  <si>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</si>
  <si>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</si>
  <si>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</si>
  <si>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</si>
  <si>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</si>
  <si>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</si>
  <si>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</si>
  <si>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</si>
  <si>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</si>
  <si>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</si>
  <si>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</si>
  <si>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</si>
  <si>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</si>
  <si>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</si>
  <si>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</si>
  <si>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</si>
  <si>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</si>
  <si>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</si>
  <si>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</si>
  <si>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</si>
  <si>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</si>
  <si>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</si>
  <si>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</si>
  <si>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</si>
  <si>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</si>
  <si>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</si>
  <si>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</si>
  <si>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</si>
  <si>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</si>
  <si>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</si>
  <si>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</si>
  <si>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</si>
  <si>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</si>
  <si>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</si>
  <si>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</si>
  <si>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</si>
  <si>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</si>
  <si>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</si>
  <si>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</si>
  <si>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</si>
  <si>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</si>
  <si>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</si>
  <si>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</si>
  <si>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</si>
  <si>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</si>
  <si>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</si>
  <si>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</si>
  <si>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</si>
  <si>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</si>
  <si>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</si>
  <si>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</si>
  <si>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</si>
  <si>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</si>
  <si>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</si>
  <si>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</si>
  <si>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</si>
  <si>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</si>
  <si>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</si>
  <si>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</si>
  <si>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</si>
  <si>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</si>
  <si>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</si>
  <si>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</si>
  <si>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</si>
  <si>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</si>
  <si>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</si>
  <si>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</si>
  <si>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</si>
  <si>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</si>
  <si>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</si>
  <si>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</si>
  <si>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</si>
  <si>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</si>
  <si>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</si>
  <si>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</si>
  <si>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</si>
  <si>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</si>
  <si>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</si>
  <si>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</si>
  <si>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</si>
  <si>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</si>
  <si>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</si>
  <si>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</si>
  <si>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</si>
  <si>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</si>
  <si>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</si>
  <si>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</si>
  <si>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</si>
  <si>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</si>
  <si>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</si>
  <si>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</si>
  <si>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</si>
  <si>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</si>
  <si>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</si>
  <si>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</si>
  <si>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</si>
  <si>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</si>
  <si>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</si>
  <si>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</si>
  <si>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</si>
  <si>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</si>
  <si>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</si>
  <si>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</si>
  <si>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</si>
  <si>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</si>
  <si>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</si>
  <si>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</si>
  <si>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</si>
  <si>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</si>
  <si>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</si>
  <si>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</si>
  <si>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</si>
  <si>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</si>
  <si>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</si>
  <si>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</si>
  <si>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</si>
  <si>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</si>
  <si>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</si>
  <si>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</si>
  <si>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</si>
  <si>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</si>
  <si>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</si>
  <si>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</si>
  <si>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</si>
  <si>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</si>
  <si>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</si>
  <si>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</si>
  <si>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</si>
  <si>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</si>
  <si>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</si>
  <si>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</si>
  <si>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</si>
  <si>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</si>
  <si>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</si>
  <si>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</si>
  <si>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</si>
  <si>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</si>
  <si>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</si>
  <si>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</si>
  <si>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</si>
  <si>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</si>
  <si>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</si>
  <si>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</si>
  <si>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</si>
  <si>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</si>
  <si>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</si>
  <si>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</si>
  <si>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</si>
  <si>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</si>
  <si>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</si>
  <si>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</si>
  <si>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</si>
  <si>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</si>
  <si>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</si>
  <si>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</si>
  <si>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</si>
  <si>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</si>
  <si>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</si>
  <si>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</si>
  <si>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</si>
  <si>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</si>
  <si>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</si>
  <si>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</si>
  <si>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</si>
  <si>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</si>
  <si>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</si>
  <si>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</si>
  <si>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</si>
  <si>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</si>
  <si>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</si>
  <si>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</si>
  <si>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</si>
  <si>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</si>
  <si>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</si>
  <si>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</si>
  <si>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</si>
  <si>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</si>
  <si>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</si>
  <si>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</si>
  <si>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</si>
  <si>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</si>
  <si>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</si>
  <si>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</si>
  <si>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</si>
  <si>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</si>
  <si>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</si>
  <si>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</si>
  <si>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</si>
  <si>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</si>
  <si>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</si>
  <si>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</si>
  <si>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</si>
  <si>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</si>
  <si>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</si>
  <si>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</si>
  <si>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</si>
  <si>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</si>
  <si>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</si>
  <si>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</si>
  <si>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</si>
  <si>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</si>
  <si>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</si>
  <si>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</si>
  <si>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</si>
  <si>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</si>
  <si>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</si>
  <si>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</si>
  <si>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</si>
  <si>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</si>
  <si>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</si>
  <si>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</si>
  <si>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</si>
  <si>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</si>
  <si>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</si>
  <si>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</si>
  <si>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</si>
  <si>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</si>
  <si>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</si>
  <si>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</si>
  <si>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</si>
  <si>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</si>
  <si>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</si>
  <si>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</si>
  <si>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</si>
  <si>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</si>
  <si>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</si>
  <si>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</si>
  <si>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</si>
  <si>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</si>
  <si>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</si>
  <si>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</si>
  <si>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</si>
  <si>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</si>
  <si>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</si>
  <si>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</si>
  <si>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</si>
  <si>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</si>
  <si>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</si>
  <si>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</si>
  <si>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</si>
  <si>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</si>
  <si>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</si>
  <si>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</si>
  <si>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</si>
  <si>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</si>
  <si>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</si>
  <si>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</si>
  <si>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</si>
  <si>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</si>
  <si>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</si>
  <si>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</si>
  <si>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</si>
  <si>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</si>
  <si>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</si>
  <si>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</si>
  <si>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</si>
  <si>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</si>
  <si>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</si>
  <si>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</si>
  <si>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</si>
  <si>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</si>
  <si>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</si>
  <si>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</si>
  <si>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</si>
  <si>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</si>
  <si>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</si>
  <si>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</si>
  <si>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</si>
  <si>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</si>
  <si>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</si>
  <si>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</si>
  <si>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</si>
  <si>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</si>
  <si>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</si>
  <si>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</si>
  <si>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</si>
  <si>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</si>
  <si>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</si>
  <si>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</si>
  <si>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</si>
  <si>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</si>
  <si>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</si>
  <si>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</si>
  <si>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</si>
  <si>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</si>
  <si>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</si>
  <si>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</si>
  <si>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</si>
  <si>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</si>
  <si>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</si>
  <si>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</si>
  <si>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</si>
  <si>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</si>
  <si>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</si>
  <si>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</si>
  <si>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</si>
  <si>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</si>
  <si>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</si>
  <si>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</si>
  <si>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</si>
  <si>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</si>
  <si>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</si>
  <si>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</si>
  <si>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</si>
  <si>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</si>
  <si>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</si>
  <si>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</si>
  <si>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</si>
  <si>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</si>
  <si>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</si>
  <si>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</si>
  <si>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</si>
  <si>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</si>
  <si>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</si>
  <si>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</si>
  <si>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</si>
  <si>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</si>
  <si>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</si>
  <si>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</si>
  <si>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</si>
  <si>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</si>
  <si>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</si>
  <si>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</si>
  <si>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</si>
  <si>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</si>
  <si>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</si>
  <si>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</si>
  <si>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</si>
  <si>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</si>
  <si>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</si>
  <si>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</si>
  <si>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</si>
  <si>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</si>
  <si>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</si>
  <si>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</si>
  <si>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</si>
  <si>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</si>
  <si>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</si>
  <si>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</si>
  <si>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</si>
  <si>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</si>
  <si>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</si>
  <si>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</si>
  <si>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</si>
  <si>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</si>
  <si>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</si>
  <si>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</si>
  <si>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</si>
  <si>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</si>
  <si>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</si>
  <si>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</si>
  <si>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</si>
  <si>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</si>
  <si>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</si>
  <si>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</si>
  <si>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</si>
  <si>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</si>
  <si>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</si>
  <si>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</si>
  <si>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</si>
  <si>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</si>
  <si>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</si>
  <si>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</si>
  <si>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</si>
  <si>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</si>
  <si>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</si>
  <si>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</si>
  <si>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</si>
  <si>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</si>
  <si>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</si>
  <si>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</si>
  <si>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</si>
  <si>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</si>
  <si>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</si>
  <si>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</si>
  <si>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</si>
  <si>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</si>
  <si>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</si>
  <si>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</si>
  <si>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</si>
  <si>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</si>
  <si>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</si>
  <si>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</si>
  <si>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</si>
  <si>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</si>
  <si>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</si>
  <si>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</si>
  <si>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</si>
  <si>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</si>
  <si>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</si>
  <si>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</si>
  <si>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</si>
  <si>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</si>
  <si>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</si>
  <si>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</si>
  <si>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</si>
  <si>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</si>
  <si>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</si>
  <si>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</si>
  <si>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</si>
  <si>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</si>
  <si>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</si>
  <si>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</si>
  <si>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</si>
  <si>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</si>
  <si>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</si>
  <si>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</si>
  <si>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</si>
  <si>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</si>
  <si>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</si>
  <si>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</si>
  <si>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</si>
  <si>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</si>
  <si>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</si>
  <si>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</si>
  <si>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</si>
  <si>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</si>
  <si>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</si>
  <si>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</si>
  <si>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</si>
  <si>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</si>
  <si>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</si>
  <si>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</si>
  <si>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</si>
  <si>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</si>
  <si>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</si>
  <si>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</si>
  <si>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</si>
  <si>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</si>
  <si>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</si>
  <si>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</si>
  <si>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</si>
  <si>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</si>
  <si>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</si>
  <si>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</si>
  <si>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</si>
  <si>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</si>
  <si>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</si>
  <si>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</si>
  <si>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</si>
  <si>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</si>
  <si>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</si>
  <si>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</si>
  <si>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</si>
  <si>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</si>
  <si>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</si>
  <si>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</si>
  <si>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</si>
  <si>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</si>
  <si>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</si>
  <si>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</si>
  <si>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</si>
  <si>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</si>
  <si>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</si>
  <si>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</si>
  <si>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</si>
  <si>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</si>
  <si>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</si>
  <si>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</si>
  <si>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</si>
  <si>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</si>
  <si>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</si>
  <si>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</si>
  <si>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</si>
  <si>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</si>
  <si>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</si>
  <si>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</si>
  <si>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</si>
  <si>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</si>
  <si>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</si>
  <si>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</si>
  <si>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</si>
  <si>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</si>
  <si>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</si>
  <si>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</si>
  <si>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</si>
  <si>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</si>
  <si>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</si>
  <si>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</si>
  <si>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</si>
  <si>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</si>
  <si>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</si>
  <si>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</si>
  <si>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</si>
  <si>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</si>
  <si>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</si>
  <si>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</si>
  <si>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</si>
  <si>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</si>
  <si>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</si>
  <si>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</si>
  <si>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</si>
  <si>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</si>
  <si>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</si>
  <si>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</si>
  <si>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</si>
  <si>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</si>
  <si>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</si>
  <si>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</si>
  <si>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</si>
  <si>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</si>
  <si>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</si>
  <si>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</si>
  <si>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</si>
  <si>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</si>
  <si>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</si>
  <si>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</si>
  <si>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</si>
  <si>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</si>
  <si>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</si>
  <si>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</si>
  <si>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</si>
  <si>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</si>
  <si>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</si>
  <si>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</si>
  <si>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</si>
  <si>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</si>
  <si>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</si>
  <si>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</si>
  <si>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</si>
  <si>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</si>
  <si>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</si>
  <si>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</si>
  <si>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</si>
  <si>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</si>
  <si>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</si>
  <si>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</si>
  <si>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</si>
  <si>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</si>
  <si>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</si>
  <si>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</si>
  <si>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</si>
  <si>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</si>
  <si>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</si>
  <si>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</si>
  <si>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</si>
  <si>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</si>
  <si>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</si>
  <si>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</si>
  <si>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</si>
  <si>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</si>
  <si>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</si>
  <si>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</si>
  <si>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</si>
  <si>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</si>
  <si>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</si>
  <si>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</si>
  <si>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</si>
  <si>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</si>
  <si>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</si>
  <si>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</si>
  <si>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</si>
  <si>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</si>
  <si>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</si>
  <si>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</si>
  <si>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</si>
  <si>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</si>
  <si>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</si>
  <si>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</si>
  <si>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</si>
  <si>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</si>
  <si>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</si>
  <si>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</si>
  <si>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</si>
  <si>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</si>
  <si>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</si>
  <si>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</si>
  <si>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</si>
  <si>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</si>
  <si>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</si>
  <si>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</si>
  <si>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</si>
  <si>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</si>
  <si>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</si>
  <si>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</si>
  <si>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</si>
  <si>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</si>
  <si>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</si>
  <si>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</si>
  <si>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</si>
  <si>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</si>
  <si>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</si>
  <si>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</si>
  <si>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</si>
  <si>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</si>
  <si>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</si>
  <si>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</si>
  <si>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</si>
  <si>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</si>
  <si>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</si>
  <si>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</si>
  <si>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</si>
  <si>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</si>
  <si>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</si>
  <si>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</si>
  <si>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</si>
  <si>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</si>
  <si>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</si>
  <si>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</si>
  <si>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</si>
  <si>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</si>
  <si>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</si>
  <si>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</si>
  <si>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</si>
  <si>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</si>
  <si>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</si>
  <si>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</si>
  <si>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</si>
  <si>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</si>
  <si>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</si>
  <si>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</si>
  <si>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</si>
  <si>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</si>
  <si>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</si>
  <si>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</si>
  <si>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</si>
  <si>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</si>
  <si>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</si>
  <si>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</si>
  <si>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</si>
  <si>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</si>
  <si>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</si>
  <si>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</si>
  <si>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</si>
  <si>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</si>
  <si>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</si>
  <si>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</si>
  <si>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</si>
  <si>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</si>
  <si>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</si>
  <si>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</si>
  <si>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</si>
  <si>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</si>
  <si>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</si>
  <si>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</si>
  <si>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</si>
  <si>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</si>
  <si>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</si>
  <si>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</si>
  <si>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</si>
  <si>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</si>
  <si>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</si>
  <si>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</si>
  <si>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</si>
  <si>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</si>
  <si>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</si>
  <si>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</si>
  <si>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</si>
  <si>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</si>
  <si>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</si>
  <si>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</si>
  <si>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</si>
  <si>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</si>
  <si>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</si>
  <si>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</si>
  <si>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</si>
  <si>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</si>
  <si>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</si>
  <si>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</si>
  <si>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</si>
  <si>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</si>
  <si>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</si>
  <si>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</si>
  <si>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</si>
  <si>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</si>
  <si>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</si>
  <si>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</si>
  <si>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</si>
  <si>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</si>
  <si>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</si>
  <si>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</si>
  <si>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</si>
  <si>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</si>
  <si>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</si>
  <si>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</si>
  <si>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</si>
  <si>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</si>
  <si>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</si>
  <si>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</si>
  <si>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</si>
  <si>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</si>
  <si>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</si>
  <si>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</si>
  <si>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</si>
  <si>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</si>
  <si>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</si>
  <si>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</si>
  <si>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</si>
  <si>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</si>
  <si>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</si>
  <si>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</si>
  <si>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</si>
  <si>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</si>
  <si>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</si>
  <si>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</si>
  <si>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</si>
  <si>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</si>
  <si>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</si>
  <si>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</si>
  <si>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</si>
  <si>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</si>
  <si>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</si>
  <si>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</si>
  <si>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</si>
  <si>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</si>
  <si>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</si>
  <si>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</si>
  <si>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</si>
  <si>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</si>
  <si>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</si>
  <si>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</si>
  <si>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</si>
  <si>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</si>
  <si>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</si>
  <si>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</si>
  <si>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</si>
  <si>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</si>
  <si>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</si>
  <si>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</si>
  <si>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</si>
  <si>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</si>
  <si>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</si>
  <si>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</si>
  <si>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</si>
  <si>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</si>
  <si>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</si>
  <si>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</si>
  <si>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</si>
  <si>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</si>
  <si>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</si>
  <si>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</si>
  <si>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</si>
  <si>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</si>
  <si>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</si>
  <si>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</si>
  <si>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</si>
  <si>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</si>
  <si>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</si>
  <si>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</si>
  <si>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</si>
  <si>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</si>
  <si>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</si>
  <si>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</si>
  <si>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</si>
  <si>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</si>
  <si>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</si>
  <si>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</si>
  <si>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</si>
  <si>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</si>
  <si>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</si>
  <si>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</si>
  <si>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</si>
  <si>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</si>
  <si>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</si>
  <si>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</si>
  <si>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</si>
  <si>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</si>
  <si>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</si>
  <si>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</si>
  <si>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</si>
  <si>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</si>
  <si>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</si>
  <si>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</si>
  <si>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</si>
  <si>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</si>
  <si>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</si>
  <si>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</si>
  <si>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</si>
  <si>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</si>
  <si>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</si>
  <si>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</si>
  <si>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</si>
  <si>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</si>
  <si>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</si>
  <si>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</si>
  <si>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</si>
  <si>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</si>
  <si>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</si>
  <si>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</si>
  <si>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</si>
  <si>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</si>
  <si>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</si>
  <si>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</si>
  <si>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</si>
  <si>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</si>
  <si>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</si>
  <si>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</si>
  <si>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</si>
  <si>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</si>
  <si>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</si>
  <si>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</si>
  <si>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</si>
  <si>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</si>
  <si>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</si>
  <si>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</si>
  <si>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</si>
  <si>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</si>
  <si>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</si>
  <si>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</si>
  <si>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</si>
  <si>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</si>
  <si>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</si>
  <si>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</si>
  <si>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</si>
  <si>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</si>
  <si>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</si>
  <si>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</si>
  <si>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</si>
  <si>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</si>
  <si>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</si>
  <si>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</si>
  <si>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</si>
  <si>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</si>
  <si>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</si>
  <si>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</si>
  <si>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</si>
  <si>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</si>
  <si>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</si>
  <si>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</si>
  <si>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</si>
  <si>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</si>
  <si>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</si>
  <si>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</si>
  <si>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</si>
  <si>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</si>
  <si>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</si>
  <si>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</si>
  <si>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</si>
  <si>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</si>
  <si>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</si>
  <si>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</si>
  <si>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</si>
  <si>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</si>
  <si>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</si>
  <si>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</si>
  <si>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</si>
  <si>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</si>
  <si>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</si>
  <si>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</si>
  <si>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</si>
  <si>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</si>
  <si>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</si>
  <si>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</si>
  <si>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</si>
  <si>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</si>
  <si>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</si>
  <si>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</si>
  <si>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</si>
  <si>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</si>
  <si>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</si>
  <si>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</si>
  <si>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</si>
  <si>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</si>
  <si>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</si>
  <si>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</si>
  <si>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</si>
  <si>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</si>
  <si>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</si>
  <si>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</si>
  <si>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</si>
  <si>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</si>
  <si>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</si>
  <si>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</si>
  <si>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</si>
  <si>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</si>
  <si>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</si>
  <si>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</si>
  <si>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</si>
  <si>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</si>
  <si>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</si>
  <si>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</si>
  <si>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</si>
  <si>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</si>
  <si>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</si>
  <si>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</si>
  <si>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</si>
  <si>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</si>
  <si>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</si>
  <si>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</si>
  <si>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</si>
  <si>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</si>
  <si>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</si>
  <si>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</si>
  <si>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</si>
  <si>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</si>
  <si>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</si>
  <si>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</si>
  <si>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</si>
  <si>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</si>
  <si>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</si>
  <si>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</si>
  <si>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</si>
  <si>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</si>
  <si>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</si>
  <si>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</si>
  <si>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</si>
  <si>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</si>
  <si>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</si>
  <si>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</si>
  <si>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</si>
  <si>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</si>
  <si>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</si>
  <si>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</si>
  <si>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</si>
  <si>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</si>
  <si>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</si>
  <si>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</si>
  <si>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</si>
  <si>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</si>
  <si>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</si>
  <si>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</si>
  <si>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</si>
  <si>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</si>
  <si>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</si>
  <si>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</si>
  <si>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</si>
  <si>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</si>
  <si>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</si>
  <si>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</si>
  <si>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</si>
  <si>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</si>
  <si>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</si>
  <si>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</si>
  <si>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</si>
  <si>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</si>
  <si>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</si>
  <si>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</si>
  <si>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</si>
  <si>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</si>
  <si>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</si>
  <si>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</si>
  <si>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</si>
  <si>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</si>
  <si>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</si>
  <si>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</si>
  <si>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</si>
  <si>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</si>
  <si>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</si>
  <si>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</si>
  <si>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</si>
  <si>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</si>
  <si>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</si>
  <si>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</si>
  <si>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</si>
  <si>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</si>
  <si>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</si>
  <si>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</si>
  <si>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</si>
  <si>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</si>
  <si>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</si>
  <si>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</si>
  <si>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</si>
  <si>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</si>
  <si>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</si>
  <si>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</si>
  <si>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</si>
  <si>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</si>
  <si>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</si>
  <si>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</si>
  <si>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</si>
  <si>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</si>
  <si>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</si>
  <si>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</si>
  <si>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</si>
  <si>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</si>
  <si>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</si>
  <si>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</si>
  <si>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</si>
  <si>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</si>
  <si>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</si>
  <si>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</si>
  <si>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</si>
  <si>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</si>
  <si>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</si>
  <si>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</si>
  <si>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</si>
  <si>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</si>
  <si>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</si>
  <si>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</si>
  <si>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</si>
  <si>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</si>
  <si>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</si>
  <si>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</si>
  <si>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</si>
  <si>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</si>
  <si>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</si>
  <si>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</si>
  <si>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</si>
  <si>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</si>
  <si>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</si>
  <si>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</si>
  <si>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</si>
  <si>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</si>
  <si>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</si>
  <si>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</si>
  <si>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</si>
  <si>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</si>
  <si>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</si>
  <si>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</si>
  <si>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</si>
  <si>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</si>
  <si>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</si>
  <si>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</si>
  <si>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</si>
  <si>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</si>
  <si>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</si>
  <si>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</si>
  <si>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</si>
  <si>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</si>
  <si>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</si>
  <si>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</si>
  <si>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</si>
  <si>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</si>
  <si>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</si>
  <si>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</si>
  <si>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</si>
  <si>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</si>
  <si>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</si>
  <si>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</si>
  <si>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</si>
  <si>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</si>
  <si>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</si>
  <si>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</si>
  <si>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</si>
  <si>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</si>
  <si>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</si>
  <si>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</si>
  <si>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</si>
  <si>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</si>
  <si>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</si>
  <si>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</si>
  <si>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</si>
  <si>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</si>
  <si>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</si>
  <si>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</si>
  <si>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</si>
  <si>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</si>
  <si>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</si>
  <si>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</si>
  <si>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</si>
  <si>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</si>
  <si>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</si>
  <si>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</si>
  <si>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</si>
  <si>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</si>
  <si>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</si>
  <si>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</si>
  <si>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</si>
  <si>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</si>
  <si>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</si>
  <si>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</si>
  <si>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</si>
  <si>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</si>
  <si>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</si>
  <si>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</si>
  <si>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</si>
  <si>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</si>
  <si>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</si>
  <si>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</si>
  <si>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</si>
  <si>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</si>
  <si>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</si>
  <si>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</si>
  <si>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</si>
  <si>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</si>
  <si>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</si>
  <si>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</si>
  <si>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</si>
  <si>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</si>
  <si>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</si>
  <si>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</si>
  <si>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</si>
  <si>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</si>
  <si>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</si>
  <si>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</si>
  <si>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</si>
  <si>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</si>
  <si>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</si>
  <si>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</si>
  <si>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</si>
  <si>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</si>
  <si>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</si>
  <si>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</si>
  <si>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</si>
  <si>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</si>
  <si>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</si>
  <si>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</si>
  <si>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</si>
  <si>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</si>
  <si>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</si>
  <si>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</si>
  <si>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</si>
  <si>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</si>
  <si>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</si>
  <si>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</si>
  <si>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</si>
  <si>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</si>
  <si>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</si>
  <si>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</si>
  <si>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</si>
  <si>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</si>
  <si>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</si>
  <si>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</si>
  <si>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</si>
  <si>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</si>
  <si>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</si>
  <si>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</si>
  <si>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</si>
  <si>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</si>
  <si>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</si>
  <si>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</si>
  <si>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</si>
  <si>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</si>
  <si>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</si>
  <si>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</si>
  <si>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</si>
  <si>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</si>
  <si>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</si>
  <si>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</si>
  <si>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</si>
  <si>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</si>
  <si>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</si>
  <si>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</si>
  <si>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</si>
  <si>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</si>
  <si>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</si>
  <si>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</si>
  <si>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</si>
  <si>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</si>
  <si>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</si>
  <si>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</si>
  <si>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</si>
  <si>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</si>
  <si>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</si>
  <si>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</si>
  <si>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</si>
  <si>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</si>
  <si>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</si>
  <si>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</si>
  <si>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</si>
  <si>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</si>
  <si>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</si>
  <si>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</si>
  <si>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</si>
  <si>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</si>
  <si>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</si>
  <si>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</si>
  <si>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</si>
  <si>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</si>
  <si>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</si>
  <si>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</si>
  <si>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</si>
  <si>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</si>
  <si>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</si>
  <si>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</si>
  <si>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</si>
  <si>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</si>
  <si>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</si>
  <si>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</si>
  <si>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</si>
  <si>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</si>
  <si>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</si>
  <si>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</si>
  <si>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</si>
  <si>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</si>
  <si>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</si>
  <si>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</si>
  <si>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</si>
  <si>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</si>
  <si>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</si>
  <si>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</si>
  <si>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</si>
  <si>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</si>
  <si>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</si>
  <si>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</si>
  <si>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</si>
  <si>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</si>
  <si>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</si>
  <si>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</si>
  <si>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</si>
  <si>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</si>
  <si>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</si>
  <si>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</si>
  <si>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</si>
  <si>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</si>
  <si>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</si>
  <si>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</si>
  <si>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</si>
  <si>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</si>
  <si>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</si>
  <si>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</si>
  <si>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</si>
  <si>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</si>
  <si>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</si>
  <si>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</si>
  <si>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</si>
  <si>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</si>
  <si>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</si>
  <si>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</si>
  <si>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</si>
  <si>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</si>
  <si>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</si>
  <si>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</si>
  <si>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</si>
  <si>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</si>
  <si>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</si>
  <si>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</si>
  <si>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</si>
  <si>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</si>
  <si>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</si>
  <si>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</si>
  <si>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</si>
  <si>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</si>
  <si>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</si>
  <si>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</si>
  <si>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</si>
  <si>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</si>
  <si>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</si>
  <si>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</si>
  <si>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</si>
  <si>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</si>
  <si>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</si>
  <si>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</si>
  <si>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</si>
  <si>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</si>
  <si>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</si>
  <si>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</si>
  <si>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</si>
  <si>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</si>
  <si>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</si>
  <si>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</si>
  <si>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</si>
  <si>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</si>
  <si>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</si>
  <si>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</si>
  <si>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</si>
  <si>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</si>
  <si>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</si>
  <si>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</si>
  <si>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</si>
  <si>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</si>
  <si>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</si>
  <si>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</si>
  <si>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</si>
  <si>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</si>
  <si>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</si>
  <si>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</si>
  <si>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</si>
  <si>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</si>
  <si>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</si>
  <si>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</si>
  <si>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</si>
  <si>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</si>
  <si>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</si>
  <si>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</si>
  <si>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</si>
  <si>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</si>
  <si>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</si>
  <si>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</si>
  <si>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</si>
  <si>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</si>
  <si>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</si>
  <si>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</si>
  <si>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</si>
  <si>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</si>
  <si>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</si>
  <si>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</si>
  <si>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</si>
  <si>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</si>
  <si>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</si>
  <si>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</si>
  <si>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</si>
  <si>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</si>
  <si>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</si>
  <si>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</si>
  <si>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</si>
  <si>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</si>
  <si>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</si>
  <si>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</si>
  <si>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</si>
  <si>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</si>
  <si>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</si>
  <si>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</si>
  <si>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</si>
  <si>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</si>
  <si>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</si>
  <si>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</si>
  <si>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</si>
  <si>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</si>
  <si>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</si>
  <si>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</si>
  <si>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</si>
  <si>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</si>
  <si>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</si>
  <si>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</si>
  <si>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</si>
  <si>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</si>
  <si>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</si>
  <si>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</si>
  <si>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</si>
  <si>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</si>
  <si>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</si>
  <si>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</si>
  <si>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</si>
  <si>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</si>
  <si>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</si>
  <si>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</si>
  <si>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</si>
  <si>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</si>
  <si>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</si>
  <si>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</si>
  <si>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</si>
  <si>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</si>
  <si>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</si>
  <si>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</si>
  <si>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</si>
  <si>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</si>
  <si>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</si>
  <si>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</si>
  <si>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</si>
  <si>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</si>
  <si>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</si>
  <si>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</si>
  <si>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</si>
  <si>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</si>
  <si>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</si>
  <si>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</si>
  <si>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</si>
  <si>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</si>
  <si>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</si>
  <si>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</si>
  <si>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</si>
  <si>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</si>
  <si>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</si>
  <si>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</si>
  <si>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</si>
  <si>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</si>
  <si>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</si>
  <si>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</si>
  <si>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</si>
  <si>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</si>
  <si>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</si>
  <si>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</si>
  <si>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</si>
  <si>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</si>
  <si>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</si>
  <si>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</si>
  <si>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</si>
  <si>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</si>
  <si>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</si>
  <si>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</si>
  <si>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</si>
  <si>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</si>
  <si>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</si>
  <si>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</si>
  <si>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</si>
  <si>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</si>
  <si>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</si>
  <si>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</si>
  <si>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</si>
  <si>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</si>
  <si>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</si>
  <si>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</si>
  <si>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</si>
  <si>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</si>
  <si>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</si>
  <si>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</si>
  <si>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</si>
  <si>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</si>
  <si>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</si>
  <si>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</si>
  <si>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</si>
  <si>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</si>
  <si>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</si>
  <si>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</si>
  <si>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</si>
  <si>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</si>
  <si>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</si>
  <si>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</si>
  <si>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</si>
  <si>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</si>
  <si>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</si>
  <si>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</si>
  <si>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</si>
  <si>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</si>
  <si>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</si>
  <si>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</si>
  <si>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</si>
  <si>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</si>
  <si>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</si>
  <si>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</si>
  <si>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</si>
  <si>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</si>
  <si>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</si>
  <si>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</si>
  <si>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</si>
  <si>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</si>
  <si>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</si>
  <si>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</si>
  <si>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</si>
  <si>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</si>
  <si>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</si>
  <si>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</si>
  <si>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</si>
  <si>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</si>
  <si>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</si>
  <si>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</si>
  <si>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</si>
  <si>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</si>
  <si>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</si>
  <si>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</si>
  <si>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</si>
  <si>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</si>
  <si>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</si>
  <si>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</si>
  <si>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</si>
  <si>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</si>
  <si>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</si>
  <si>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</si>
  <si>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</si>
  <si>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</si>
  <si>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</si>
  <si>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</si>
  <si>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</si>
  <si>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</si>
  <si>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</si>
  <si>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</si>
  <si>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</si>
  <si>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</si>
  <si>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</si>
  <si>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</si>
  <si>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</si>
  <si>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</si>
  <si>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</si>
  <si>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</si>
  <si>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</si>
  <si>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</si>
  <si>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</si>
  <si>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</si>
  <si>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</si>
  <si>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</si>
  <si>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</si>
  <si>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</si>
  <si>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</si>
  <si>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</si>
  <si>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</si>
  <si>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</si>
  <si>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</si>
  <si>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</si>
  <si>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</si>
  <si>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</si>
  <si>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</si>
  <si>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</si>
  <si>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</si>
  <si>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</si>
  <si>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</si>
  <si>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</si>
  <si>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</si>
  <si>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</si>
  <si>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</si>
  <si>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</si>
  <si>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</si>
  <si>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</si>
  <si>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</si>
  <si>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</si>
  <si>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</si>
  <si>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</si>
  <si>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</si>
  <si>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</si>
  <si>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</si>
  <si>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</si>
  <si>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</si>
  <si>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</si>
  <si>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</si>
  <si>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</si>
  <si>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</si>
  <si>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</si>
  <si>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</si>
  <si>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</si>
  <si>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</si>
  <si>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</si>
  <si>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</si>
  <si>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</si>
  <si>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</si>
  <si>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</si>
  <si>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</si>
  <si>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</si>
  <si>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</si>
  <si>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</si>
  <si>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</si>
  <si>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</si>
  <si>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</si>
  <si>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</si>
  <si>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</si>
  <si>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</si>
  <si>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</si>
  <si>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</si>
  <si>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</si>
  <si>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</si>
  <si>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</si>
  <si>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</si>
  <si>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</si>
  <si>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</si>
  <si>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</si>
  <si>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</si>
  <si>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</si>
  <si>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</si>
  <si>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</si>
  <si>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</si>
  <si>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</si>
  <si>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</si>
  <si>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</si>
  <si>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</si>
  <si>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</si>
  <si>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</si>
  <si>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</si>
  <si>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</si>
  <si>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</si>
  <si>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</si>
  <si>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</si>
  <si>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</si>
  <si>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</si>
  <si>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</si>
  <si>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</si>
  <si>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</si>
  <si>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</si>
  <si>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</si>
  <si>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</si>
  <si>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</si>
  <si>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</si>
  <si>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</si>
  <si>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</si>
  <si>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</si>
  <si>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</si>
  <si>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</si>
  <si>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</si>
  <si>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</si>
  <si>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</si>
  <si>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</si>
  <si>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</si>
  <si>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</si>
  <si>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</si>
  <si>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</si>
  <si>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</si>
  <si>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</si>
  <si>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</si>
  <si>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</si>
  <si>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</si>
  <si>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</si>
  <si>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</si>
  <si>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</si>
  <si>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</si>
  <si>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</si>
  <si>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</si>
  <si>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</si>
  <si>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</si>
  <si>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</si>
  <si>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</si>
  <si>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</si>
  <si>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</si>
  <si>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</si>
  <si>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</si>
  <si>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</si>
  <si>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</si>
  <si>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</si>
  <si>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</si>
  <si>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</si>
  <si>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</si>
  <si>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</si>
  <si>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</si>
  <si>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</si>
  <si>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</si>
  <si>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</si>
  <si>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</si>
  <si>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</si>
  <si>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</si>
  <si>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</si>
  <si>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</si>
  <si>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</si>
  <si>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</si>
  <si>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</si>
  <si>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</si>
  <si>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</si>
  <si>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</si>
  <si>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</si>
  <si>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</si>
  <si>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</si>
  <si>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</si>
  <si>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</si>
  <si>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</si>
  <si>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</si>
  <si>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</si>
  <si>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</si>
  <si>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</si>
  <si>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</si>
  <si>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</si>
  <si>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</si>
  <si>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</si>
  <si>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</si>
  <si>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</si>
  <si>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</si>
  <si>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</si>
  <si>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</si>
  <si>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</si>
  <si>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</si>
  <si>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</si>
  <si>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</si>
  <si>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</si>
  <si>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</si>
  <si>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</si>
  <si>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</si>
  <si>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</si>
  <si>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</si>
  <si>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</si>
  <si>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</si>
  <si>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</si>
  <si>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</si>
  <si>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</si>
  <si>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</si>
  <si>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</si>
  <si>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</si>
  <si>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</si>
  <si>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</si>
  <si>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</si>
  <si>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</si>
  <si>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</si>
  <si>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</si>
  <si>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</si>
  <si>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</si>
  <si>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</si>
  <si>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</si>
  <si>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</si>
  <si>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</si>
  <si>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</si>
  <si>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</si>
  <si>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</si>
  <si>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</si>
  <si>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</si>
  <si>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</si>
  <si>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</si>
  <si>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</si>
  <si>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</si>
  <si>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</si>
  <si>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</si>
  <si>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</si>
  <si>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</si>
  <si>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</si>
  <si>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</si>
  <si>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</si>
  <si>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</si>
  <si>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</si>
  <si>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</si>
  <si>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</si>
  <si>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</si>
  <si>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</si>
  <si>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</si>
  <si>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</si>
  <si>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</si>
  <si>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</si>
  <si>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</si>
  <si>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</si>
  <si>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</si>
  <si>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</si>
  <si>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</si>
  <si>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</si>
  <si>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</si>
  <si>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</si>
  <si>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</si>
  <si>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</si>
  <si>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</si>
  <si>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</si>
  <si>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</si>
  <si>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</si>
  <si>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</si>
  <si>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</si>
  <si>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</si>
  <si>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</si>
  <si>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</si>
  <si>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</si>
  <si>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</si>
  <si>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</si>
  <si>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</si>
  <si>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</si>
  <si>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</si>
  <si>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</si>
  <si>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</si>
  <si>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</si>
  <si>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</si>
  <si>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</si>
  <si>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</si>
  <si>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</si>
  <si>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</si>
  <si>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</si>
  <si>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</si>
  <si>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</si>
  <si>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</si>
  <si>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</si>
  <si>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</si>
  <si>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</si>
  <si>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</si>
  <si>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</si>
  <si>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</si>
  <si>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</si>
  <si>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</si>
  <si>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</si>
  <si>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</si>
  <si>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</si>
  <si>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</si>
  <si>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</si>
  <si>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</si>
  <si>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</si>
  <si>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</si>
  <si>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</si>
  <si>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</si>
  <si>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</si>
  <si>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</si>
  <si>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</si>
  <si>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</si>
  <si>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</si>
  <si>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</si>
  <si>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</si>
  <si>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</si>
  <si>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</si>
  <si>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</si>
  <si>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</si>
  <si>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</si>
  <si>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</si>
  <si>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</si>
  <si>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</si>
  <si>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</si>
  <si>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</si>
  <si>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</si>
  <si>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</si>
  <si>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</si>
  <si>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</si>
  <si>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</si>
  <si>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</si>
  <si>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</si>
  <si>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</si>
  <si>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</si>
  <si>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</si>
  <si>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</si>
  <si>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</si>
  <si>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</si>
  <si>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</si>
  <si>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</si>
  <si>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</si>
  <si>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</si>
  <si>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</si>
  <si>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</si>
  <si>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</si>
  <si>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</si>
  <si>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</si>
  <si>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</si>
  <si>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</si>
  <si>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</si>
  <si>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</si>
  <si>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</si>
  <si>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</si>
  <si>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</si>
  <si>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</si>
  <si>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</si>
  <si>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</si>
  <si>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</si>
  <si>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</si>
  <si>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</si>
  <si>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</si>
  <si>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</si>
  <si>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</si>
  <si>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</si>
  <si>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</si>
  <si>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</si>
  <si>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</si>
  <si>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</si>
  <si>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</si>
  <si>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</si>
  <si>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</si>
  <si>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</si>
  <si>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</si>
  <si>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</si>
  <si>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</si>
  <si>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</si>
  <si>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</si>
  <si>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</si>
  <si>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</si>
  <si>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</si>
  <si>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</si>
  <si>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</si>
  <si>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</si>
  <si>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</si>
  <si>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</si>
  <si>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</si>
  <si>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</si>
  <si>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</si>
  <si>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</si>
  <si>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</si>
  <si>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</si>
  <si>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</si>
  <si>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</si>
  <si>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</si>
  <si>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</si>
  <si>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</si>
  <si>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</si>
  <si>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</si>
  <si>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</si>
  <si>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</si>
  <si>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</si>
  <si>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</si>
  <si>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</si>
  <si>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</si>
  <si>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</si>
  <si>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</si>
  <si>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</si>
  <si>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</si>
  <si>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</si>
  <si>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</si>
  <si>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</si>
  <si>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</si>
  <si>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</si>
  <si>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</si>
  <si>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</si>
  <si>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</si>
  <si>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</si>
  <si>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</si>
  <si>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</si>
  <si>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</si>
  <si>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</si>
  <si>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</si>
  <si>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</si>
  <si>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</si>
  <si>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</si>
  <si>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</si>
  <si>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</si>
  <si>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</si>
  <si>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</si>
  <si>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</si>
  <si>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</si>
  <si>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</si>
  <si>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</si>
  <si>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</si>
  <si>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</si>
  <si>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</si>
  <si>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</si>
  <si>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</si>
  <si>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</si>
  <si>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</si>
  <si>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</si>
  <si>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</si>
  <si>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</si>
  <si>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</si>
  <si>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</si>
  <si>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</si>
  <si>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</si>
  <si>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</si>
  <si>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</si>
  <si>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</si>
  <si>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</si>
  <si>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</si>
  <si>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</si>
  <si>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</si>
  <si>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</si>
  <si>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</si>
  <si>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</si>
  <si>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</si>
  <si>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</si>
  <si>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</si>
  <si>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</si>
  <si>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</si>
  <si>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</si>
  <si>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</si>
  <si>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</si>
  <si>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</si>
  <si>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</si>
  <si>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</si>
  <si>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</si>
  <si>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</si>
  <si>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</si>
  <si>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</si>
  <si>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</si>
  <si>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</si>
  <si>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</si>
  <si>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</si>
  <si>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</si>
  <si>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</si>
  <si>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</si>
  <si>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</si>
  <si>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</si>
  <si>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</si>
  <si>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</si>
  <si>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</si>
  <si>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</si>
  <si>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</si>
  <si>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</si>
  <si>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</si>
  <si>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</si>
  <si>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</si>
  <si>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</si>
  <si>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</si>
  <si>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</si>
  <si>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</si>
  <si>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</si>
  <si>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</si>
  <si>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</si>
  <si>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</si>
  <si>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</si>
  <si>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</si>
  <si>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</si>
  <si>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</si>
  <si>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</si>
  <si>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</si>
  <si>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</si>
  <si>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</si>
  <si>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</si>
  <si>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</si>
  <si>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</si>
  <si>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</si>
  <si>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</si>
  <si>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</si>
  <si>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</si>
  <si>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</si>
  <si>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</si>
  <si>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</si>
  <si>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</si>
  <si>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</si>
  <si>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</si>
  <si>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</si>
  <si>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</si>
  <si>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</si>
  <si>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</si>
  <si>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</si>
  <si>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</si>
  <si>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</si>
  <si>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</si>
  <si>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</si>
  <si>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</si>
  <si>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</si>
  <si>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</si>
  <si>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</si>
  <si>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</si>
  <si>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</si>
  <si>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</si>
  <si>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</si>
  <si>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</si>
  <si>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</si>
  <si>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</si>
  <si>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</si>
  <si>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</si>
  <si>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</si>
  <si>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</si>
  <si>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</si>
  <si>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</si>
  <si>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</si>
  <si>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</si>
  <si>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</si>
  <si>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</si>
  <si>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</si>
  <si>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</si>
  <si>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</si>
  <si>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</si>
  <si>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</si>
  <si>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</si>
  <si>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</si>
  <si>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</si>
  <si>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</si>
  <si>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</si>
  <si>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</si>
  <si>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</si>
  <si>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</si>
  <si>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</si>
  <si>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</si>
  <si>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</si>
  <si>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</si>
  <si>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</si>
  <si>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</si>
  <si>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</si>
  <si>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</si>
  <si>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</si>
  <si>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</si>
  <si>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</si>
  <si>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</si>
  <si>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</si>
  <si>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</si>
  <si>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</si>
  <si>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</si>
  <si>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</si>
  <si>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</si>
  <si>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</si>
  <si>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</si>
  <si>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</si>
  <si>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</si>
  <si>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</si>
  <si>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</si>
  <si>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</si>
  <si>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</si>
  <si>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</si>
  <si>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</si>
  <si>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</si>
  <si>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</si>
  <si>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</si>
  <si>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</si>
  <si>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</si>
  <si>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</si>
  <si>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</si>
  <si>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</si>
  <si>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</si>
  <si>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</si>
  <si>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</si>
  <si>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</si>
  <si>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</si>
  <si>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</si>
  <si>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</si>
  <si>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</si>
  <si>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</si>
  <si>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</si>
  <si>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</si>
  <si>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</si>
  <si>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</si>
  <si>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</si>
  <si>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</si>
  <si>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</si>
  <si>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</si>
  <si>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</si>
  <si>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</si>
  <si>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</si>
  <si>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</si>
  <si>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</si>
  <si>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</si>
  <si>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</si>
  <si>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</si>
  <si>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</si>
  <si>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</si>
  <si>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</si>
  <si>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</si>
  <si>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</si>
  <si>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</si>
  <si>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</si>
  <si>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</si>
  <si>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</si>
  <si>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</si>
  <si>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</si>
  <si>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</si>
  <si>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</si>
  <si>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</si>
  <si>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</si>
  <si>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</si>
  <si>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</si>
  <si>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</si>
  <si>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</si>
  <si>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</si>
  <si>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</si>
  <si>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</si>
  <si>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</si>
  <si>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</si>
  <si>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</si>
  <si>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</si>
  <si>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</si>
  <si>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</si>
  <si>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</si>
  <si>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</si>
  <si>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</si>
  <si>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</si>
  <si>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</si>
  <si>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</si>
  <si>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</si>
  <si>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</si>
  <si>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</si>
  <si>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</si>
  <si>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</si>
  <si>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</si>
  <si>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</si>
  <si>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</si>
  <si>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</si>
  <si>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</si>
  <si>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</si>
  <si>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</si>
  <si>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</si>
  <si>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</si>
  <si>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</si>
  <si>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</si>
  <si>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</si>
  <si>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</si>
  <si>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</si>
  <si>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</si>
  <si>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</si>
  <si>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</si>
  <si>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</si>
  <si>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</si>
  <si>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</si>
  <si>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</si>
  <si>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</si>
  <si>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</si>
  <si>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</si>
  <si>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</si>
  <si>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</si>
  <si>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</si>
  <si>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</si>
  <si>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</si>
  <si>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</si>
  <si>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</si>
  <si>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</si>
  <si>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</si>
  <si>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</si>
  <si>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</si>
  <si>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</si>
  <si>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</si>
  <si>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</si>
  <si>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</si>
  <si>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</si>
  <si>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</si>
  <si>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</si>
  <si>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</si>
  <si>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</si>
  <si>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</si>
  <si>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</si>
  <si>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</si>
  <si>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</si>
  <si>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</si>
  <si>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</si>
  <si>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</si>
  <si>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</si>
  <si>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</si>
  <si>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</si>
  <si>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</si>
  <si>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</si>
  <si>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</si>
  <si>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</si>
  <si>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</si>
  <si>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</si>
  <si>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</si>
  <si>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</si>
  <si>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</si>
  <si>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</si>
  <si>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</si>
  <si>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</si>
  <si>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</si>
  <si>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</si>
  <si>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</si>
  <si>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</si>
  <si>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</si>
  <si>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</si>
  <si>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</si>
  <si>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</si>
  <si>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</si>
  <si>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</si>
  <si>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</si>
  <si>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</si>
  <si>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</si>
  <si>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</si>
  <si>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</si>
  <si>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</si>
  <si>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</si>
  <si>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</si>
  <si>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</si>
  <si>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</si>
  <si>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</si>
  <si>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</si>
  <si>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</si>
  <si>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</si>
  <si>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</si>
  <si>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</si>
  <si>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</si>
  <si>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</si>
  <si>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</si>
  <si>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</si>
  <si>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</si>
  <si>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</si>
  <si>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</si>
  <si>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</si>
  <si>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</si>
  <si>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</si>
  <si>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</si>
  <si>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</si>
  <si>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</si>
  <si>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</si>
  <si>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</si>
  <si>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</si>
  <si>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</si>
  <si>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</si>
  <si>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</si>
  <si>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</si>
  <si>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</si>
  <si>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</si>
  <si>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</si>
  <si>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</si>
  <si>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</si>
  <si>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</si>
  <si>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</si>
  <si>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</si>
  <si>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</si>
  <si>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</si>
  <si>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</si>
  <si>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</si>
  <si>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</si>
  <si>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</si>
  <si>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</si>
  <si>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</si>
  <si>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</si>
  <si>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</si>
  <si>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</si>
  <si>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</si>
  <si>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</si>
  <si>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</si>
  <si>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</si>
  <si>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</si>
  <si>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</si>
  <si>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</si>
  <si>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</si>
  <si>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</si>
  <si>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</si>
  <si>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</si>
  <si>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</si>
  <si>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</si>
  <si>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</si>
  <si>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</si>
  <si>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</si>
  <si>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</si>
  <si>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</si>
  <si>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</si>
  <si>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</si>
  <si>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</si>
  <si>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</si>
  <si>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</si>
  <si>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</si>
  <si>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</si>
  <si>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</si>
  <si>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</si>
  <si>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</si>
  <si>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</si>
  <si>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</si>
  <si>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</si>
  <si>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</si>
  <si>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</si>
  <si>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</si>
  <si>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</si>
  <si>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</si>
  <si>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</si>
  <si>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</si>
  <si>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</si>
  <si>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</si>
  <si>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</si>
  <si>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</si>
  <si>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</si>
  <si>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</si>
  <si>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</si>
  <si>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</si>
  <si>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</si>
  <si>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</si>
  <si>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</si>
  <si>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</si>
  <si>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</si>
  <si>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</si>
  <si>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</si>
  <si>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</si>
  <si>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</si>
  <si>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</si>
  <si>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</si>
  <si>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</si>
  <si>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</si>
  <si>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</si>
  <si>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</si>
  <si>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</si>
  <si>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</si>
  <si>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</si>
  <si>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</si>
  <si>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</si>
  <si>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</si>
  <si>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</si>
  <si>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</si>
  <si>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</si>
  <si>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</si>
  <si>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</si>
  <si>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</si>
  <si>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</si>
  <si>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</si>
  <si>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</si>
  <si>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</si>
  <si>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</si>
  <si>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</si>
  <si>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</si>
  <si>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</si>
  <si>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</si>
  <si>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</si>
  <si>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</si>
  <si>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</si>
  <si>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</si>
  <si>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</si>
  <si>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</si>
  <si>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</si>
  <si>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</si>
  <si>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</si>
  <si>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</si>
  <si>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</si>
  <si>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</si>
  <si>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</si>
  <si>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</si>
  <si>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</si>
  <si>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</si>
  <si>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</si>
  <si>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</si>
  <si>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</si>
  <si>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</si>
  <si>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</si>
  <si>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</si>
  <si>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</si>
  <si>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</si>
  <si>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</si>
  <si>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</si>
  <si>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</si>
  <si>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</si>
  <si>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</si>
  <si>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</si>
  <si>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</si>
  <si>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</si>
  <si>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</si>
  <si>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</si>
  <si>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</si>
  <si>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</si>
  <si>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</si>
  <si>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</si>
  <si>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</si>
  <si>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</si>
  <si>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</si>
  <si>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</si>
  <si>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</si>
  <si>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</si>
  <si>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</si>
  <si>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</si>
  <si>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</si>
  <si>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</si>
  <si>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</si>
  <si>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</si>
  <si>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</si>
  <si>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</si>
  <si>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</si>
  <si>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</si>
  <si>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</si>
  <si>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</si>
  <si>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</si>
  <si>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</si>
  <si>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</si>
  <si>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</si>
  <si>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</si>
  <si>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</si>
  <si>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</si>
  <si>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</si>
  <si>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</si>
  <si>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</si>
  <si>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</si>
  <si>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</si>
  <si>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</si>
  <si>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</si>
  <si>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</si>
  <si>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</si>
  <si>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</si>
  <si>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</si>
  <si>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</si>
  <si>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</si>
  <si>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</si>
  <si>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</si>
  <si>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</si>
  <si>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</si>
  <si>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</si>
  <si>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</si>
  <si>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</si>
  <si>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</si>
  <si>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</si>
  <si>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</si>
  <si>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</si>
  <si>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</si>
  <si>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</si>
  <si>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</si>
  <si>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</si>
  <si>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</si>
  <si>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</si>
  <si>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</si>
  <si>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</si>
  <si>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</si>
  <si>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</si>
  <si>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</si>
  <si>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</si>
  <si>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</si>
  <si>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</si>
  <si>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</si>
  <si>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</si>
  <si>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</si>
  <si>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</si>
  <si>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</si>
  <si>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</si>
  <si>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</si>
  <si>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</si>
  <si>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</si>
  <si>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</si>
  <si>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</si>
  <si>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</si>
  <si>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</si>
  <si>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</si>
  <si>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</si>
  <si>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</si>
  <si>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</si>
  <si>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</si>
  <si>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</si>
  <si>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</si>
  <si>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</si>
  <si>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</si>
  <si>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</si>
  <si>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</si>
  <si>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</si>
  <si>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</si>
  <si>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</si>
  <si>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</si>
  <si>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</si>
  <si>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</si>
  <si>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</si>
  <si>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</si>
  <si>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</si>
  <si>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</si>
  <si>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</si>
  <si>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</si>
  <si>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</si>
  <si>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</si>
  <si>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</si>
  <si>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</si>
  <si>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</si>
  <si>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</si>
  <si>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</si>
  <si>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</si>
  <si>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</si>
  <si>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</si>
  <si>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</si>
  <si>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</si>
  <si>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</si>
  <si>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</si>
  <si>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</si>
  <si>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</si>
  <si>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</si>
  <si>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</si>
  <si>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</si>
  <si>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</si>
  <si>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</si>
  <si>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</si>
  <si>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</si>
  <si>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</si>
  <si>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</si>
  <si>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</si>
  <si>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</si>
  <si>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</si>
  <si>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</si>
  <si>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</si>
  <si>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</si>
  <si>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</si>
  <si>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</si>
  <si>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</si>
  <si>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</si>
  <si>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</si>
  <si>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</si>
  <si>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</si>
  <si>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</si>
  <si>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</si>
  <si>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</si>
  <si>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</si>
  <si>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</si>
  <si>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</si>
  <si>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</si>
  <si>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</si>
  <si>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</si>
  <si>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</si>
  <si>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</si>
  <si>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</si>
  <si>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</si>
  <si>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</si>
  <si>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</si>
  <si>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</si>
  <si>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</si>
  <si>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</si>
  <si>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</si>
  <si>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</si>
  <si>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</si>
  <si>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</si>
  <si>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</si>
  <si>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</si>
  <si>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</si>
  <si>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</si>
  <si>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</si>
  <si>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</si>
  <si>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</si>
  <si>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</si>
  <si>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</si>
  <si>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</si>
  <si>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</si>
  <si>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</si>
  <si>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</si>
  <si>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</si>
  <si>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</si>
  <si>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</si>
  <si>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</si>
  <si>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</si>
  <si>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</si>
  <si>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</si>
  <si>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</si>
  <si>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</si>
  <si>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</si>
  <si>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</si>
  <si>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</si>
  <si>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</si>
  <si>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</si>
  <si>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</si>
  <si>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</si>
  <si>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</si>
  <si>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</si>
  <si>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</si>
  <si>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</si>
  <si>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</si>
  <si>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</si>
  <si>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</si>
  <si>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</si>
  <si>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</si>
  <si>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</si>
  <si>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</si>
  <si>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</si>
  <si>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</si>
  <si>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</si>
  <si>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</si>
  <si>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</si>
  <si>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</si>
  <si>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</si>
  <si>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</si>
  <si>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</si>
  <si>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</si>
  <si>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</si>
  <si>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</si>
  <si>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</si>
  <si>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</si>
  <si>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</si>
  <si>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</si>
  <si>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</si>
  <si>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</si>
  <si>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</si>
  <si>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</si>
  <si>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</si>
  <si>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</si>
  <si>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</si>
  <si>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</si>
  <si>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</si>
  <si>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</si>
  <si>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</si>
  <si>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</si>
  <si>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</si>
  <si>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</si>
  <si>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</si>
  <si>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</si>
  <si>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</si>
  <si>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</si>
  <si>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</si>
  <si>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</si>
  <si>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</si>
  <si>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</si>
  <si>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</si>
  <si>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</si>
  <si>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</si>
  <si>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</si>
  <si>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</si>
  <si>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</si>
  <si>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</si>
  <si>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</si>
  <si>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</si>
  <si>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</si>
  <si>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</si>
  <si>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</si>
  <si>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</si>
  <si>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</si>
  <si>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</si>
  <si>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</si>
  <si>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</si>
  <si>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</si>
  <si>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</si>
  <si>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</si>
  <si>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</si>
  <si>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</si>
  <si>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</si>
  <si>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</si>
  <si>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</si>
  <si>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</si>
  <si>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</si>
  <si>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</si>
  <si>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</si>
  <si>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</si>
  <si>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</si>
  <si>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</si>
  <si>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</si>
  <si>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</si>
  <si>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</si>
  <si>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</si>
  <si>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</si>
  <si>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</si>
  <si>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</si>
  <si>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</si>
  <si>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</si>
  <si>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</si>
  <si>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</si>
  <si>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</si>
  <si>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</si>
  <si>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</si>
  <si>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</si>
  <si>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</si>
  <si>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</si>
  <si>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</si>
  <si>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</si>
  <si>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</si>
  <si>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</si>
  <si>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</si>
  <si>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</si>
  <si>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</si>
  <si>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</si>
  <si>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</si>
  <si>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</si>
  <si>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</si>
  <si>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</si>
  <si>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</si>
  <si>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</si>
  <si>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</si>
  <si>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</si>
  <si>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</si>
  <si>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</si>
  <si>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</si>
  <si>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</si>
  <si>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</si>
  <si>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</si>
  <si>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</si>
  <si>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</si>
  <si>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</si>
  <si>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</si>
  <si>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</si>
  <si>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</si>
  <si>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</si>
  <si>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</si>
  <si>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</si>
  <si>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</si>
  <si>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</si>
  <si>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</si>
  <si>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</si>
  <si>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</si>
  <si>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</si>
  <si>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</si>
  <si>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</si>
  <si>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</si>
  <si>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</si>
  <si>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</si>
  <si>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</si>
  <si>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</si>
  <si>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</si>
  <si>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</si>
  <si>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</si>
  <si>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</si>
  <si>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</si>
  <si>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</si>
  <si>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</si>
  <si>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</si>
  <si>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</si>
  <si>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</si>
  <si>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</si>
  <si>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</si>
  <si>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</si>
  <si>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</si>
  <si>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</si>
  <si>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</si>
  <si>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</si>
  <si>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</si>
  <si>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</si>
  <si>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</si>
  <si>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</si>
  <si>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</si>
  <si>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</si>
  <si>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</si>
  <si>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</si>
  <si>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</si>
  <si>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</si>
  <si>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</si>
  <si>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</si>
  <si>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</si>
  <si>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</si>
  <si>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</si>
  <si>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</si>
  <si>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</si>
  <si>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</si>
  <si>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</si>
  <si>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</si>
  <si>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</si>
  <si>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</si>
  <si>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</si>
  <si>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</si>
  <si>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</si>
  <si>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</si>
  <si>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</si>
  <si>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</si>
  <si>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</si>
  <si>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</si>
  <si>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</si>
  <si>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</si>
  <si>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</si>
  <si>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</si>
  <si>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</si>
  <si>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</si>
  <si>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</si>
  <si>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</si>
  <si>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</si>
  <si>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</si>
  <si>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</si>
  <si>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</si>
  <si>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</si>
  <si>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</si>
  <si>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</si>
  <si>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</si>
  <si>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</si>
  <si>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</si>
  <si>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</si>
  <si>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</si>
  <si>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</si>
  <si>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</si>
  <si>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</si>
  <si>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</si>
  <si>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</si>
  <si>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</si>
  <si>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</si>
  <si>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</si>
  <si>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</si>
  <si>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</si>
  <si>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</si>
  <si>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</si>
  <si>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</si>
  <si>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</si>
  <si>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</si>
  <si>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</si>
  <si>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</si>
  <si>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</si>
  <si>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</si>
  <si>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</si>
  <si>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</si>
  <si>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</si>
  <si>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</si>
  <si>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</si>
  <si>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</si>
  <si>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</si>
  <si>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</si>
  <si>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</si>
  <si>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</si>
  <si>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</si>
  <si>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</si>
  <si>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</si>
  <si>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</si>
  <si>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</si>
  <si>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</si>
  <si>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</si>
  <si>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</si>
  <si>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</si>
  <si>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</si>
  <si>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</si>
  <si>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</si>
  <si>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</si>
  <si>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</si>
  <si>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</si>
  <si>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</si>
  <si>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</si>
  <si>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</si>
  <si>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</si>
  <si>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</si>
  <si>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</si>
  <si>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</si>
  <si>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</si>
  <si>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</si>
  <si>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</si>
  <si>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</si>
  <si>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</si>
  <si>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</si>
  <si>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</si>
  <si>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</si>
  <si>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</si>
  <si>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</si>
  <si>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</si>
  <si>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</si>
  <si>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</si>
  <si>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</si>
  <si>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</si>
  <si>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</si>
  <si>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</si>
  <si>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</si>
  <si>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</si>
  <si>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</si>
  <si>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</si>
  <si>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</si>
  <si>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</si>
  <si>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</si>
  <si>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</si>
  <si>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</si>
  <si>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</si>
  <si>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</si>
  <si>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</si>
  <si>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</si>
  <si>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</si>
  <si>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</si>
  <si>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</si>
  <si>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</si>
  <si>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</si>
  <si>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</si>
  <si>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</si>
  <si>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</si>
  <si>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</si>
  <si>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</si>
  <si>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</si>
  <si>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</si>
  <si>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</si>
  <si>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</si>
  <si>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</si>
  <si>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</si>
  <si>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</si>
  <si>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</si>
  <si>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</si>
  <si>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</si>
  <si>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</si>
  <si>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</si>
  <si>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</si>
  <si>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</si>
  <si>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</si>
  <si>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</si>
  <si>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</si>
  <si>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</si>
  <si>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</si>
  <si>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</si>
  <si>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</si>
  <si>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</si>
  <si>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</si>
  <si>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</si>
  <si>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</si>
  <si>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</si>
  <si>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</si>
  <si>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</si>
  <si>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</si>
  <si>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</si>
  <si>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</si>
  <si>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</si>
  <si>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</si>
  <si>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</si>
  <si>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</si>
  <si>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</si>
  <si>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</si>
  <si>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</si>
  <si>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</si>
  <si>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</si>
  <si>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</si>
  <si>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</si>
  <si>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</si>
  <si>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</si>
  <si>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</si>
  <si>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</si>
  <si>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</si>
  <si>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</si>
  <si>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</si>
  <si>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</si>
  <si>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</si>
  <si>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</si>
  <si>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</si>
  <si>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</si>
  <si>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</si>
  <si>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</si>
  <si>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</si>
  <si>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</si>
  <si>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</si>
  <si>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</si>
  <si>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</si>
  <si>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</si>
  <si>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</si>
  <si>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</si>
  <si>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</si>
  <si>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</si>
  <si>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</si>
  <si>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</si>
  <si>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</si>
  <si>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</si>
  <si>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</si>
  <si>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</si>
  <si>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</si>
  <si>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</si>
  <si>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</si>
  <si>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</si>
  <si>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</si>
  <si>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</si>
  <si>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</si>
  <si>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</si>
  <si>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</si>
  <si>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</si>
  <si>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</si>
  <si>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</si>
  <si>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</si>
  <si>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</si>
  <si>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</si>
  <si>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</si>
  <si>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</si>
  <si>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</si>
  <si>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</si>
  <si>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</si>
  <si>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</si>
  <si>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</si>
  <si>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</si>
  <si>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</si>
  <si>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</si>
  <si>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</si>
  <si>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</si>
  <si>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</si>
  <si>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</si>
  <si>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</si>
  <si>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</si>
  <si>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</si>
  <si>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</si>
  <si>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</si>
  <si>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</si>
  <si>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</si>
  <si>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</si>
  <si>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</si>
  <si>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</si>
  <si>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</si>
  <si>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</si>
  <si>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</si>
  <si>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</si>
  <si>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</si>
  <si>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</si>
  <si>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</si>
  <si>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</si>
  <si>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</si>
  <si>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</si>
  <si>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</si>
  <si>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</si>
  <si>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</si>
  <si>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</si>
  <si>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</si>
  <si>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</si>
  <si>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</si>
  <si>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</si>
  <si>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</si>
  <si>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</si>
  <si>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</si>
  <si>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</si>
  <si>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</si>
  <si>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</si>
  <si>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</si>
  <si>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</si>
  <si>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</si>
  <si>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</si>
  <si>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</si>
  <si>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</si>
  <si>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</si>
  <si>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</si>
  <si>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</si>
  <si>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</si>
  <si>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</si>
  <si>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</si>
  <si>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</si>
  <si>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</si>
  <si>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</si>
  <si>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</si>
  <si>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</si>
  <si>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</si>
  <si>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</si>
  <si>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</si>
  <si>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</si>
  <si>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</si>
  <si>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</si>
  <si>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</si>
  <si>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</si>
  <si>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</si>
  <si>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</si>
  <si>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</si>
  <si>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</si>
  <si>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</si>
  <si>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</si>
  <si>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</si>
  <si>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</si>
  <si>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</si>
  <si>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</si>
  <si>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</si>
  <si>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</si>
  <si>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</si>
  <si>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</si>
  <si>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</si>
  <si>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</si>
  <si>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</si>
  <si>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</si>
  <si>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</si>
  <si>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</si>
  <si>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</si>
  <si>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</si>
  <si>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</si>
  <si>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</si>
  <si>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</si>
  <si>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</si>
  <si>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</si>
  <si>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</si>
  <si>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</si>
  <si>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</si>
  <si>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</si>
  <si>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</si>
  <si>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</si>
  <si>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</si>
  <si>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</si>
  <si>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</si>
  <si>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</si>
  <si>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</si>
  <si>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</si>
  <si>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</si>
  <si>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</si>
  <si>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</si>
  <si>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</si>
  <si>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</si>
  <si>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</si>
  <si>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</si>
  <si>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</si>
  <si>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</si>
  <si>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</si>
  <si>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</si>
  <si>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</si>
  <si>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</si>
  <si>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</si>
  <si>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</si>
  <si>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</si>
  <si>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</si>
  <si>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</si>
  <si>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</si>
  <si>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</si>
  <si>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</si>
  <si>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</si>
  <si>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</si>
  <si>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</si>
  <si>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</si>
  <si>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</si>
  <si>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</si>
  <si>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</si>
  <si>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</si>
  <si>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</si>
  <si>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</si>
  <si>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</si>
  <si>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</si>
  <si>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</si>
  <si>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</si>
  <si>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</si>
  <si>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</si>
  <si>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</si>
  <si>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</si>
  <si>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</si>
  <si>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</si>
  <si>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</si>
  <si>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</si>
  <si>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</si>
  <si>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</si>
  <si>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</si>
  <si>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</si>
  <si>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</si>
  <si>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</si>
  <si>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</si>
  <si>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</si>
  <si>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</si>
  <si>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</si>
  <si>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</si>
  <si>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</si>
  <si>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</si>
  <si>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</si>
  <si>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</si>
  <si>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</si>
  <si>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</si>
  <si>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</si>
  <si>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</si>
  <si>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</si>
  <si>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</si>
  <si>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</si>
  <si>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</si>
  <si>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</si>
  <si>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</si>
  <si>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</si>
  <si>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</si>
  <si>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</si>
  <si>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</si>
  <si>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</si>
  <si>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</si>
  <si>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</si>
  <si>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</si>
  <si>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</si>
  <si>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</si>
  <si>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</si>
  <si>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</si>
  <si>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</si>
  <si>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</si>
  <si>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</si>
  <si>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</si>
  <si>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</si>
  <si>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</si>
  <si>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</si>
  <si>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</si>
  <si>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</si>
  <si>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</si>
  <si>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</si>
  <si>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</si>
  <si>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</si>
  <si>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</si>
  <si>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</si>
  <si>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</si>
  <si>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</si>
  <si>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</si>
  <si>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</si>
  <si>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</si>
  <si>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</si>
  <si>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</si>
  <si>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</si>
  <si>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</si>
  <si>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</si>
  <si>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</si>
  <si>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</si>
  <si>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</si>
  <si>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</si>
  <si>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</si>
  <si>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</si>
  <si>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</si>
  <si>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</si>
  <si>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</si>
  <si>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</si>
  <si>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</si>
  <si>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</si>
  <si>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</si>
  <si>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</si>
  <si>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</si>
  <si>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</si>
  <si>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</si>
  <si>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</si>
  <si>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</si>
  <si>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</si>
  <si>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</si>
  <si>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</si>
  <si>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</si>
  <si>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</si>
  <si>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</si>
  <si>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</si>
  <si>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</si>
  <si>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</si>
  <si>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</si>
  <si>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</si>
  <si>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</si>
  <si>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</si>
  <si>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</si>
  <si>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</si>
  <si>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</si>
  <si>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</si>
  <si>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</si>
  <si>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</si>
  <si>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</si>
  <si>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</si>
  <si>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</si>
  <si>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</si>
  <si>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</si>
  <si>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</si>
  <si>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</si>
  <si>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</si>
  <si>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</si>
  <si>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</si>
  <si>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</si>
  <si>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</si>
  <si>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</si>
  <si>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</si>
  <si>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</si>
  <si>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</si>
  <si>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</si>
  <si>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</si>
  <si>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</si>
  <si>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</si>
  <si>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</si>
  <si>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</si>
  <si>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</si>
  <si>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</si>
  <si>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</si>
  <si>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</si>
  <si>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</si>
  <si>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</si>
  <si>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</si>
  <si>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</si>
  <si>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</si>
  <si>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</si>
  <si>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</si>
  <si>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</si>
  <si>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</si>
  <si>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</si>
  <si>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</si>
  <si>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</si>
  <si>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</si>
  <si>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</si>
  <si>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</si>
  <si>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</si>
  <si>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</si>
  <si>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</si>
  <si>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</si>
  <si>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</si>
  <si>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</si>
  <si>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</si>
  <si>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</si>
  <si>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</si>
  <si>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</si>
  <si>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</si>
  <si>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</si>
  <si>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</si>
  <si>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</si>
  <si>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</si>
  <si>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</si>
  <si>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</si>
  <si>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</si>
  <si>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</si>
  <si>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</si>
  <si>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</si>
  <si>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</si>
  <si>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</si>
  <si>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</si>
  <si>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</si>
  <si>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</si>
  <si>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</si>
  <si>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</si>
  <si>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</si>
  <si>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</si>
  <si>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</si>
  <si>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</si>
  <si>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</si>
  <si>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</si>
  <si>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</si>
  <si>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</si>
  <si>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</si>
  <si>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</si>
  <si>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</si>
  <si>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</si>
  <si>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</si>
  <si>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</si>
  <si>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</si>
  <si>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</si>
  <si>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</si>
  <si>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</si>
  <si>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</si>
  <si>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</si>
  <si>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</si>
  <si>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</si>
  <si>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</si>
  <si>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</si>
  <si>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</si>
  <si>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</si>
  <si>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</si>
  <si>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</si>
  <si>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</si>
  <si>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</si>
  <si>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</si>
  <si>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</si>
  <si>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</si>
  <si>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</si>
  <si>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</si>
  <si>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</si>
  <si>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</si>
  <si>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</si>
  <si>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</si>
  <si>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</si>
  <si>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</si>
  <si>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</si>
  <si>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</si>
  <si>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</si>
  <si>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</si>
  <si>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</si>
  <si>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</si>
  <si>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</si>
  <si>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</si>
  <si>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</si>
  <si>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</si>
  <si>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</si>
  <si>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</si>
  <si>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</si>
  <si>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</si>
  <si>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</si>
  <si>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</si>
  <si>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</si>
  <si>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</si>
  <si>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</si>
  <si>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</si>
  <si>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</si>
  <si>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</si>
  <si>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</si>
  <si>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</si>
  <si>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</si>
  <si>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</si>
  <si>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</si>
  <si>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</si>
  <si>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</si>
  <si>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</si>
  <si>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</si>
  <si>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</si>
  <si>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</si>
  <si>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</si>
  <si>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</si>
  <si>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</si>
  <si>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</si>
  <si>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</si>
  <si>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</si>
  <si>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</si>
  <si>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</si>
  <si>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</si>
  <si>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</si>
  <si>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</si>
  <si>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</si>
  <si>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</si>
  <si>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</si>
  <si>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</si>
  <si>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</si>
  <si>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</si>
  <si>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</si>
  <si>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</si>
  <si>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</si>
  <si>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</si>
  <si>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</si>
  <si>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</si>
  <si>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</si>
  <si>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</si>
  <si>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</si>
  <si>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</si>
  <si>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</si>
  <si>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</si>
  <si>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</si>
  <si>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</si>
  <si>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</si>
  <si>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</si>
  <si>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</si>
  <si>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</si>
  <si>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</si>
  <si>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</si>
  <si>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</si>
  <si>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</si>
  <si>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</si>
  <si>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</si>
  <si>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</si>
  <si>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</si>
  <si>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</si>
  <si>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</si>
  <si>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</si>
  <si>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</si>
  <si>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</si>
  <si>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</si>
  <si>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</si>
  <si>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</si>
  <si>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</si>
  <si>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</si>
  <si>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</si>
  <si>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</si>
  <si>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</si>
  <si>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</si>
  <si>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</si>
  <si>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</si>
  <si>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</si>
  <si>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</si>
  <si>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</si>
  <si>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</si>
  <si>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</si>
  <si>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</si>
  <si>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</si>
  <si>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</si>
  <si>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</si>
  <si>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</si>
  <si>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</si>
  <si>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</si>
  <si>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</si>
  <si>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</si>
  <si>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</si>
  <si>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</si>
  <si>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</si>
  <si>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</si>
  <si>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</si>
  <si>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</si>
  <si>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</si>
  <si>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</si>
  <si>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</si>
  <si>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</si>
  <si>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</si>
  <si>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</si>
  <si>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</si>
  <si>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</si>
  <si>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</si>
  <si>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</si>
  <si>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</si>
  <si>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</si>
  <si>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</si>
  <si>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</si>
  <si>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</si>
  <si>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</si>
  <si>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</si>
  <si>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</si>
  <si>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</si>
  <si>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</si>
  <si>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</si>
  <si>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</si>
  <si>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</si>
  <si>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</si>
  <si>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</si>
  <si>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</si>
  <si>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</si>
  <si>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</si>
  <si>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</si>
  <si>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</si>
  <si>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</si>
  <si>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</si>
  <si>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</si>
  <si>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</si>
  <si>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</si>
  <si>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</si>
  <si>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</si>
  <si>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</si>
  <si>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</si>
  <si>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</si>
  <si>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</si>
  <si>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</si>
  <si>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</si>
  <si>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</si>
  <si>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</si>
  <si>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</si>
  <si>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</si>
  <si>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</si>
  <si>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</si>
  <si>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</si>
  <si>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</si>
  <si>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</si>
  <si>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</si>
  <si>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</si>
  <si>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</si>
  <si>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</si>
  <si>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</si>
  <si>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</si>
  <si>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</si>
  <si>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</si>
  <si>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</si>
  <si>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</si>
  <si>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</si>
  <si>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</si>
  <si>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</si>
  <si>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</si>
  <si>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</si>
  <si>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</si>
  <si>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</si>
  <si>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</si>
  <si>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</si>
  <si>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</si>
  <si>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</si>
  <si>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</si>
  <si>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</si>
  <si>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</si>
  <si>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</si>
  <si>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</si>
  <si>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</si>
  <si>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</si>
  <si>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</si>
  <si>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</si>
  <si>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</si>
  <si>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</si>
  <si>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</si>
  <si>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</si>
  <si>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</si>
  <si>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</si>
  <si>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</si>
  <si>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</si>
  <si>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</si>
  <si>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</si>
  <si>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</si>
  <si>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</si>
  <si>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</si>
  <si>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</si>
  <si>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</si>
  <si>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</si>
  <si>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</si>
  <si>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</si>
  <si>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</si>
  <si>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</si>
  <si>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</si>
  <si>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</si>
  <si>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</si>
  <si>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</si>
  <si>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</si>
  <si>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</si>
  <si>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</si>
  <si>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</si>
  <si>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</si>
  <si>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</si>
  <si>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</si>
  <si>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</si>
  <si>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</si>
  <si>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</si>
  <si>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</si>
  <si>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</si>
  <si>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</si>
  <si>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</si>
  <si>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</si>
  <si>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</si>
  <si>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</si>
  <si>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</si>
  <si>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</si>
  <si>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</si>
  <si>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</si>
  <si>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</si>
  <si>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</si>
  <si>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</si>
  <si>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</si>
  <si>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</si>
  <si>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</si>
  <si>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</si>
  <si>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</si>
  <si>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</si>
  <si>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</si>
  <si>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</si>
  <si>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</si>
  <si>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</si>
  <si>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</si>
  <si>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</si>
  <si>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</si>
  <si>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</si>
  <si>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</si>
  <si>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</si>
  <si>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</si>
  <si>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</si>
  <si>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</si>
  <si>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</si>
  <si>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</si>
  <si>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</si>
  <si>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</si>
  <si>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</si>
  <si>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</si>
  <si>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</si>
  <si>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</si>
  <si>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</si>
  <si>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</si>
  <si>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</si>
  <si>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</si>
  <si>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</si>
  <si>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</si>
  <si>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</si>
  <si>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</si>
  <si>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</si>
  <si>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</si>
  <si>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</si>
  <si>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</si>
  <si>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</si>
  <si>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</si>
  <si>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</si>
  <si>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</si>
  <si>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</si>
  <si>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</si>
  <si>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</si>
  <si>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</si>
  <si>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</si>
  <si>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</si>
  <si>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</si>
  <si>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</si>
  <si>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</si>
  <si>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</si>
  <si>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</si>
  <si>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</si>
  <si>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</si>
  <si>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</si>
  <si>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</si>
  <si>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</si>
  <si>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</si>
  <si>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</si>
  <si>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</si>
  <si>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</si>
  <si>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</si>
  <si>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</si>
  <si>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</si>
  <si>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</si>
  <si>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</si>
  <si>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</si>
  <si>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</si>
  <si>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</si>
  <si>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</si>
  <si>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</si>
  <si>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</si>
  <si>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</si>
  <si>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</si>
  <si>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</si>
  <si>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</si>
  <si>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</si>
  <si>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</si>
  <si>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</si>
  <si>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</si>
  <si>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</si>
  <si>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</si>
  <si>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</si>
  <si>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</si>
  <si>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</si>
  <si>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</si>
  <si>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</si>
  <si>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</si>
  <si>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</si>
  <si>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</si>
  <si>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</si>
  <si>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</si>
  <si>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</si>
  <si>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</si>
  <si>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</si>
  <si>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</si>
  <si>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</si>
  <si>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</si>
  <si>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</si>
  <si>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</si>
  <si>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</si>
  <si>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</si>
  <si>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</si>
  <si>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</si>
  <si>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</si>
  <si>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</si>
  <si>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</si>
  <si>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</si>
  <si>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</si>
  <si>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</si>
  <si>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</si>
  <si>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</si>
  <si>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</si>
  <si>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</si>
  <si>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</si>
  <si>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</si>
  <si>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</si>
  <si>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</si>
  <si>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</si>
  <si>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</si>
  <si>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</si>
  <si>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</si>
  <si>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</si>
  <si>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</si>
  <si>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</si>
  <si>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</si>
  <si>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</si>
  <si>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</si>
  <si>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</si>
  <si>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</si>
  <si>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</si>
  <si>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</si>
  <si>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</si>
  <si>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</si>
  <si>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</si>
  <si>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</si>
  <si>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</si>
  <si>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</si>
  <si>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</si>
  <si>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</si>
  <si>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</si>
  <si>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</si>
  <si>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</si>
  <si>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</si>
  <si>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</si>
  <si>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</si>
  <si>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</si>
  <si>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</si>
  <si>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</si>
  <si>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</si>
  <si>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</si>
  <si>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</si>
  <si>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</si>
  <si>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</si>
  <si>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</si>
  <si>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</si>
  <si>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</si>
  <si>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</si>
  <si>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</si>
  <si>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</si>
  <si>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</si>
  <si>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</si>
  <si>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</si>
  <si>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</si>
  <si>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</si>
  <si>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</si>
  <si>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</si>
  <si>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</si>
  <si>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</si>
  <si>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</si>
  <si>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</si>
  <si>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</si>
  <si>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</si>
  <si>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</si>
  <si>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</si>
  <si>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</si>
  <si>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</si>
  <si>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</si>
  <si>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</si>
  <si>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</si>
  <si>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</si>
  <si>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</si>
  <si>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</si>
  <si>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</si>
  <si>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</si>
  <si>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</si>
  <si>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</si>
  <si>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</si>
  <si>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</si>
  <si>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</si>
  <si>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</si>
  <si>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</si>
  <si>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</si>
  <si>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</si>
  <si>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</si>
  <si>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</si>
  <si>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</si>
  <si>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</si>
  <si>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</si>
  <si>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</si>
  <si>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</si>
  <si>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</si>
  <si>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</si>
  <si>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</si>
  <si>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</si>
  <si>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</si>
  <si>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</si>
  <si>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</si>
  <si>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</si>
  <si>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</si>
  <si>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</si>
  <si>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</si>
  <si>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</si>
  <si>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</si>
  <si>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</si>
  <si>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</si>
  <si>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</si>
  <si>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</si>
  <si>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</si>
  <si>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</si>
  <si>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</si>
  <si>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</si>
  <si>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</si>
  <si>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</si>
  <si>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</si>
  <si>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</si>
  <si>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</si>
  <si>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</si>
  <si>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</si>
  <si>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</si>
  <si>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</si>
  <si>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</si>
  <si>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</si>
  <si>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</si>
  <si>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</si>
  <si>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</si>
  <si>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</si>
  <si>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</si>
  <si>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</si>
  <si>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</si>
  <si>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</si>
  <si>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</si>
  <si>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</si>
  <si>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</si>
  <si>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</si>
  <si>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</si>
  <si>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</si>
  <si>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</si>
  <si>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</si>
  <si>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</si>
  <si>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</si>
  <si>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</si>
  <si>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</si>
  <si>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</si>
  <si>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</si>
  <si>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</si>
  <si>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</si>
  <si>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</si>
  <si>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</si>
  <si>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</si>
  <si>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</si>
  <si>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</si>
  <si>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</si>
  <si>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</si>
  <si>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</si>
  <si>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</si>
  <si>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</si>
  <si>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</si>
  <si>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</si>
  <si>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</si>
  <si>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</si>
  <si>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</si>
  <si>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</si>
  <si>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</si>
  <si>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</si>
  <si>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</si>
  <si>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</si>
  <si>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</si>
  <si>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</si>
  <si>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</si>
  <si>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</si>
  <si>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</si>
  <si>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</si>
  <si>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</si>
  <si>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</si>
  <si>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</si>
  <si>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</si>
  <si>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</si>
  <si>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</si>
  <si>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</si>
  <si>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</si>
  <si>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</si>
  <si>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</si>
  <si>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</si>
  <si>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</si>
  <si>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</si>
  <si>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</si>
  <si>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</si>
  <si>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</si>
  <si>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</si>
  <si>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</si>
  <si>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</si>
  <si>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</si>
  <si>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</si>
  <si>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</si>
  <si>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</si>
  <si>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</si>
  <si>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</si>
  <si>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</si>
  <si>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</si>
  <si>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</si>
  <si>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</si>
  <si>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</si>
  <si>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</si>
  <si>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</si>
  <si>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</si>
  <si>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</si>
  <si>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</si>
  <si>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</si>
  <si>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</si>
  <si>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</si>
  <si>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</si>
  <si>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</si>
  <si>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</si>
  <si>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</si>
  <si>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</si>
  <si>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</si>
  <si>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</si>
  <si>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</si>
  <si>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</si>
  <si>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</si>
  <si>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</si>
  <si>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</si>
  <si>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</si>
  <si>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</si>
  <si>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</si>
  <si>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</si>
  <si>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</si>
  <si>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</si>
  <si>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</si>
  <si>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</si>
  <si>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</si>
  <si>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</si>
  <si>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</si>
  <si>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</si>
  <si>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</si>
  <si>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</si>
  <si>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</si>
  <si>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</si>
  <si>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</si>
  <si>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</si>
  <si>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</si>
  <si>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</si>
  <si>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</si>
  <si>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</si>
  <si>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</si>
  <si>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</si>
  <si>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</si>
  <si>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</si>
  <si>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</si>
  <si>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</si>
  <si>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</si>
  <si>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</si>
  <si>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</si>
  <si>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</si>
  <si>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</si>
  <si>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</si>
  <si>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</si>
  <si>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</si>
  <si>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</si>
  <si>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</si>
  <si>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</si>
  <si>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</si>
  <si>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</si>
  <si>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</si>
  <si>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</si>
  <si>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</si>
  <si>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</si>
  <si>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</si>
  <si>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</si>
  <si>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</si>
  <si>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</si>
  <si>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</si>
  <si>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</si>
  <si>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</si>
  <si>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</si>
  <si>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</si>
  <si>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</si>
  <si>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</si>
  <si>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</si>
  <si>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</si>
  <si>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</si>
  <si>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</si>
  <si>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</si>
  <si>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</si>
  <si>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</si>
  <si>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</si>
  <si>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</si>
  <si>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</si>
  <si>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</si>
  <si>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</si>
  <si>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</si>
  <si>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</si>
  <si>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</si>
  <si>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</si>
  <si>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</si>
  <si>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</si>
  <si>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</si>
  <si>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</si>
  <si>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</si>
  <si>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</si>
  <si>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</si>
  <si>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</si>
  <si>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</si>
  <si>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</si>
  <si>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</si>
  <si>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</si>
  <si>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</si>
  <si>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</si>
  <si>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</si>
  <si>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</si>
  <si>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</si>
  <si>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</si>
  <si>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</si>
  <si>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</si>
  <si>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</si>
  <si>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</si>
  <si>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</si>
  <si>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</si>
  <si>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</si>
  <si>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</si>
  <si>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</si>
  <si>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</si>
  <si>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</si>
  <si>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</si>
  <si>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</si>
  <si>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</si>
  <si>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</si>
  <si>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</si>
  <si>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</si>
  <si>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</si>
  <si>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</si>
  <si>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</si>
  <si>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</si>
  <si>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</si>
  <si>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</si>
  <si>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</si>
  <si>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</si>
  <si>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</si>
  <si>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</si>
  <si>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</si>
  <si>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</si>
  <si>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</si>
  <si>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</si>
  <si>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</si>
  <si>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</si>
  <si>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</si>
  <si>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</si>
  <si>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</si>
  <si>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</si>
  <si>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</si>
  <si>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</si>
  <si>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</si>
  <si>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</si>
  <si>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</si>
  <si>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</si>
  <si>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</si>
  <si>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</si>
  <si>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</si>
  <si>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</si>
  <si>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</si>
  <si>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</si>
  <si>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</si>
  <si>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</si>
  <si>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</si>
  <si>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</si>
  <si>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</si>
  <si>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</si>
  <si>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</si>
  <si>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</si>
  <si>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</si>
  <si>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</si>
  <si>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</si>
  <si>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</si>
  <si>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</si>
  <si>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</si>
  <si>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</si>
  <si>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</si>
  <si>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</si>
  <si>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</si>
  <si>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</si>
  <si>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</si>
  <si>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</si>
  <si>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</si>
  <si>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</si>
  <si>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</si>
  <si>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</si>
  <si>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</si>
  <si>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</si>
  <si>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</si>
  <si>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</si>
  <si>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</si>
  <si>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</si>
  <si>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</si>
  <si>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</si>
  <si>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</si>
  <si>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</si>
  <si>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</si>
  <si>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</si>
  <si>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</si>
  <si>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</si>
  <si>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</si>
  <si>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</si>
  <si>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</si>
  <si>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</si>
  <si>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</si>
  <si>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</si>
  <si>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</si>
  <si>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</si>
  <si>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</si>
  <si>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</si>
  <si>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</si>
  <si>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</si>
  <si>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</si>
  <si>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</si>
  <si>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</si>
  <si>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</si>
  <si>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</si>
  <si>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</si>
  <si>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</si>
  <si>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</si>
  <si>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</si>
  <si>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</si>
  <si>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</si>
  <si>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</si>
  <si>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</si>
  <si>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</si>
  <si>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</si>
  <si>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</si>
  <si>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</si>
  <si>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</si>
  <si>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</si>
  <si>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</si>
  <si>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</si>
  <si>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</si>
  <si>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</si>
  <si>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</si>
  <si>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</si>
  <si>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</si>
  <si>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</si>
  <si>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</si>
  <si>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</si>
  <si>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</si>
  <si>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</si>
  <si>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</si>
  <si>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</si>
  <si>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</si>
  <si>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</si>
  <si>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</si>
  <si>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</si>
  <si>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</si>
  <si>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</si>
  <si>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</si>
  <si>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</si>
  <si>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</si>
  <si>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</si>
  <si>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</si>
  <si>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</si>
  <si>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</si>
  <si>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</si>
  <si>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</si>
  <si>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</si>
  <si>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</si>
  <si>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</si>
  <si>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</si>
  <si>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</si>
  <si>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</si>
  <si>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</si>
  <si>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</si>
  <si>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</si>
  <si>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</si>
  <si>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</si>
  <si>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</si>
  <si>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</si>
  <si>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</si>
  <si>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</si>
  <si>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</si>
  <si>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</si>
  <si>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</si>
  <si>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</si>
  <si>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</si>
  <si>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</si>
  <si>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</si>
  <si>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</si>
  <si>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</si>
  <si>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</si>
  <si>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</si>
  <si>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</si>
  <si>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</si>
  <si>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</si>
  <si>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</si>
  <si>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</si>
  <si>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</si>
  <si>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</si>
  <si>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</si>
  <si>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</si>
  <si>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</si>
  <si>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</si>
  <si>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</si>
  <si>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</si>
  <si>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</si>
  <si>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</si>
  <si>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</si>
  <si>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</si>
  <si>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</si>
  <si>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</si>
  <si>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</si>
  <si>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</si>
  <si>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</si>
  <si>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</si>
  <si>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</si>
  <si>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</si>
  <si>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</si>
  <si>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</si>
  <si>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</si>
  <si>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</si>
  <si>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</si>
  <si>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</si>
  <si>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</si>
  <si>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</si>
  <si>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</si>
  <si>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</si>
  <si>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</si>
  <si>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</si>
  <si>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</si>
  <si>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</si>
  <si>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</si>
  <si>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</si>
  <si>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</si>
  <si>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</si>
  <si>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</si>
  <si>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</si>
  <si>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</si>
  <si>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</si>
  <si>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</si>
  <si>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</si>
  <si>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</si>
  <si>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</si>
  <si>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</si>
  <si>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</si>
  <si>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</si>
  <si>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</si>
  <si>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</si>
  <si>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</si>
  <si>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</si>
  <si>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</si>
  <si>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</si>
  <si>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</si>
  <si>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</si>
  <si>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</si>
  <si>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</si>
  <si>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</si>
  <si>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</si>
  <si>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</si>
  <si>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</si>
  <si>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</si>
  <si>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</si>
  <si>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</si>
  <si>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</si>
  <si>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</si>
  <si>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</si>
  <si>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</si>
  <si>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</si>
  <si>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</si>
  <si>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</si>
  <si>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</si>
  <si>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</si>
  <si>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</si>
  <si>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</si>
  <si>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</si>
  <si>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</si>
  <si>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</si>
  <si>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</si>
  <si>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</si>
  <si>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</si>
  <si>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</si>
  <si>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</si>
  <si>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</si>
  <si>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</si>
  <si>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</si>
  <si>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</si>
  <si>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</si>
  <si>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</si>
  <si>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</si>
  <si>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</si>
  <si>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</si>
  <si>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</si>
  <si>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</si>
  <si>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</si>
  <si>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</si>
  <si>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</si>
  <si>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</si>
  <si>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</si>
  <si>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</si>
  <si>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</si>
  <si>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</si>
  <si>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</si>
  <si>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</si>
  <si>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</si>
  <si>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</si>
  <si>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</si>
  <si>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</si>
  <si>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</si>
  <si>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</si>
  <si>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</si>
  <si>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</si>
  <si>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</si>
  <si>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</si>
  <si>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</si>
  <si>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</si>
  <si>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</si>
  <si>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</si>
  <si>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</si>
  <si>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</si>
  <si>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</si>
  <si>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</si>
  <si>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</si>
  <si>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</si>
  <si>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</si>
  <si>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</si>
  <si>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</si>
  <si>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</si>
  <si>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</si>
  <si>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</si>
  <si>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</si>
  <si>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</si>
  <si>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</si>
  <si>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</si>
  <si>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</si>
  <si>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</si>
  <si>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</si>
  <si>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</si>
  <si>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</si>
  <si>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</si>
  <si>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</si>
  <si>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</si>
  <si>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</si>
  <si>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</si>
  <si>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</si>
  <si>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</si>
  <si>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</si>
  <si>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</si>
  <si>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</si>
  <si>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</si>
  <si>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</si>
  <si>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</si>
  <si>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</si>
  <si>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</si>
  <si>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</si>
  <si>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</si>
  <si>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</si>
  <si>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</si>
  <si>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</si>
  <si>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</si>
  <si>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</si>
  <si>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</si>
  <si>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</si>
  <si>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</si>
  <si>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</si>
  <si>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</si>
  <si>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</si>
  <si>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</si>
  <si>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</si>
  <si>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</si>
  <si>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</si>
  <si>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</si>
  <si>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</si>
  <si>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</si>
  <si>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</si>
  <si>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</si>
  <si>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</si>
  <si>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</si>
  <si>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</si>
  <si>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</si>
  <si>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</si>
  <si>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</si>
  <si>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</si>
  <si>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</si>
  <si>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</si>
  <si>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</si>
  <si>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</si>
  <si>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</si>
  <si>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</si>
  <si>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</si>
  <si>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</si>
  <si>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</si>
  <si>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</si>
  <si>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</si>
  <si>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</si>
  <si>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</si>
  <si>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</si>
  <si>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</si>
  <si>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</si>
  <si>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</si>
  <si>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</si>
  <si>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</si>
  <si>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</si>
  <si>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</si>
  <si>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</si>
  <si>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</si>
  <si>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</si>
  <si>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</si>
  <si>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</si>
  <si>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</si>
  <si>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</si>
  <si>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</si>
  <si>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</si>
  <si>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</si>
  <si>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</si>
  <si>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</si>
  <si>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</si>
  <si>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</si>
  <si>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</si>
  <si>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</si>
  <si>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</si>
  <si>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</si>
  <si>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</si>
  <si>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</si>
  <si>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</si>
  <si>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</si>
  <si>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</si>
  <si>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</si>
  <si>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</si>
  <si>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</si>
  <si>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</si>
  <si>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</si>
  <si>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</si>
  <si>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</si>
  <si>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</si>
  <si>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</si>
  <si>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</si>
  <si>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</si>
  <si>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</si>
  <si>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</si>
  <si>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</si>
  <si>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</si>
  <si>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</si>
  <si>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</si>
  <si>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</si>
  <si>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</si>
  <si>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</si>
  <si>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</si>
  <si>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</si>
  <si>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</si>
  <si>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</si>
  <si>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</si>
  <si>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</si>
  <si>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</si>
  <si>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</si>
  <si>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</si>
  <si>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</si>
  <si>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</si>
  <si>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</si>
  <si>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</si>
  <si>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</si>
  <si>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</si>
  <si>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</si>
  <si>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</si>
  <si>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</si>
  <si>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</si>
  <si>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</si>
  <si>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</si>
  <si>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</si>
  <si>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</si>
  <si>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</si>
  <si>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</si>
  <si>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</si>
  <si>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</si>
  <si>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</si>
  <si>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</si>
  <si>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</si>
  <si>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</si>
  <si>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</si>
  <si>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</si>
  <si>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</si>
  <si>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</si>
  <si>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</si>
  <si>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</si>
  <si>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</si>
  <si>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</si>
  <si>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</si>
  <si>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</si>
  <si>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</si>
  <si>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</si>
  <si>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</si>
  <si>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</si>
  <si>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</si>
  <si>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</si>
  <si>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</si>
  <si>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</si>
  <si>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</si>
  <si>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</si>
  <si>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</si>
  <si>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</si>
  <si>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</si>
  <si>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</si>
  <si>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</si>
  <si>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</si>
  <si>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</si>
  <si>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</si>
  <si>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</si>
  <si>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</si>
  <si>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</si>
  <si>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</si>
  <si>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</si>
  <si>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</si>
  <si>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</si>
  <si>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</si>
  <si>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</si>
  <si>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</si>
  <si>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</si>
  <si>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</si>
  <si>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</si>
  <si>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</si>
  <si>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</si>
  <si>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</si>
  <si>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</si>
  <si>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</si>
  <si>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</si>
  <si>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</si>
  <si>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</si>
  <si>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</si>
  <si>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</si>
  <si>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</si>
  <si>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</si>
  <si>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</si>
  <si>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</si>
  <si>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</si>
  <si>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</si>
  <si>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</si>
  <si>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</si>
  <si>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</si>
  <si>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</si>
  <si>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</si>
  <si>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</si>
  <si>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</si>
  <si>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</si>
  <si>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</si>
  <si>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</si>
  <si>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</si>
  <si>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</si>
  <si>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</si>
  <si>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</si>
  <si>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</si>
  <si>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</si>
  <si>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</si>
  <si>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</si>
  <si>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</si>
  <si>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</si>
  <si>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</si>
  <si>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</si>
  <si>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</si>
  <si>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</si>
  <si>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</si>
  <si>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</si>
  <si>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</si>
  <si>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</si>
  <si>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</si>
  <si>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</si>
  <si>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</si>
  <si>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</si>
  <si>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</si>
  <si>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</si>
  <si>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</si>
  <si>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</si>
  <si>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</si>
  <si>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</si>
  <si>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</si>
  <si>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</si>
  <si>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</si>
  <si>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</si>
  <si>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</si>
  <si>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</si>
  <si>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</si>
  <si>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</si>
  <si>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</si>
  <si>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</si>
  <si>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</si>
  <si>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</si>
  <si>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</si>
  <si>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</si>
  <si>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</si>
  <si>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</si>
  <si>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</si>
  <si>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</si>
  <si>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</si>
  <si>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</si>
  <si>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</si>
  <si>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</si>
  <si>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</si>
  <si>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</si>
  <si>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</si>
  <si>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</si>
  <si>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</si>
  <si>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</si>
  <si>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</si>
  <si>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</si>
  <si>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</si>
  <si>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</si>
  <si>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</si>
  <si>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</si>
  <si>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</si>
  <si>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</si>
  <si>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</si>
  <si>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</si>
  <si>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</si>
  <si>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</si>
  <si>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</si>
  <si>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</si>
  <si>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</si>
  <si>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</si>
  <si>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</si>
  <si>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</si>
  <si>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</si>
  <si>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</si>
  <si>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</si>
  <si>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</si>
  <si>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</si>
  <si>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</si>
  <si>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</si>
  <si>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</si>
  <si>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</si>
  <si>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</si>
  <si>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</si>
  <si>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</si>
  <si>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</si>
  <si>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</si>
  <si>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</si>
  <si>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</si>
  <si>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</si>
  <si>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</si>
  <si>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</si>
  <si>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</si>
  <si>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</si>
  <si>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</si>
  <si>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</si>
  <si>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</si>
  <si>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</si>
  <si>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</si>
  <si>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</si>
  <si>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</si>
  <si>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</si>
  <si>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</si>
  <si>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</si>
  <si>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</si>
  <si>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</si>
  <si>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</si>
  <si>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</si>
  <si>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</si>
  <si>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</si>
  <si>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</si>
  <si>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</si>
  <si>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</si>
  <si>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</si>
  <si>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</si>
  <si>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</si>
  <si>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</si>
  <si>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</si>
  <si>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</si>
  <si>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</si>
  <si>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</si>
  <si>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</si>
  <si>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</si>
  <si>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</si>
  <si>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</si>
  <si>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</si>
  <si>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</si>
  <si>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</si>
  <si>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</si>
  <si>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</si>
  <si>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</si>
  <si>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</si>
  <si>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</si>
  <si>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</si>
  <si>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</si>
  <si>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</si>
  <si>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</si>
  <si>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</si>
  <si>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</si>
  <si>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</si>
  <si>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</si>
  <si>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</si>
  <si>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</si>
  <si>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</si>
  <si>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</si>
  <si>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</si>
  <si>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</si>
  <si>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</si>
  <si>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</si>
  <si>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</si>
  <si>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</si>
  <si>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</si>
  <si>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</si>
  <si>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</si>
  <si>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</si>
  <si>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</si>
  <si>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</si>
  <si>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</si>
  <si>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</si>
  <si>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</si>
  <si>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</si>
  <si>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</si>
  <si>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</si>
  <si>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</si>
  <si>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</si>
  <si>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</si>
  <si>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</si>
  <si>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</si>
  <si>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</si>
  <si>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</si>
  <si>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</si>
  <si>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</si>
  <si>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</si>
  <si>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</si>
  <si>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</si>
  <si>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</si>
  <si>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</si>
  <si>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</si>
  <si>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</si>
  <si>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</si>
  <si>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</si>
  <si>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</si>
  <si>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</si>
  <si>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</si>
  <si>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</si>
  <si>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</si>
  <si>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</si>
  <si>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</si>
  <si>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</si>
  <si>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</si>
  <si>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</si>
  <si>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</si>
  <si>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</si>
  <si>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</si>
  <si>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</si>
  <si>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</si>
  <si>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</si>
  <si>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</si>
  <si>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</si>
  <si>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</si>
  <si>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</si>
  <si>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</si>
  <si>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</si>
  <si>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</si>
  <si>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</si>
  <si>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</si>
  <si>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</si>
  <si>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</si>
  <si>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</si>
  <si>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</si>
  <si>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</si>
  <si>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</si>
  <si>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</si>
  <si>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</si>
  <si>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</si>
  <si>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</si>
  <si>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</si>
  <si>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</si>
  <si>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</si>
  <si>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</si>
  <si>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</si>
  <si>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</si>
  <si>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</si>
  <si>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</si>
  <si>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</si>
  <si>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</si>
  <si>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</si>
  <si>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</si>
  <si>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</si>
  <si>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</si>
  <si>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</si>
  <si>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</si>
  <si>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</si>
  <si>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</si>
  <si>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</si>
  <si>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</si>
  <si>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</si>
  <si>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</si>
  <si>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</si>
  <si>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</si>
  <si>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</si>
  <si>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</si>
  <si>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</si>
  <si>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</si>
  <si>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</si>
  <si>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</si>
  <si>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</si>
  <si>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</si>
  <si>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</si>
  <si>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</si>
  <si>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</si>
  <si>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</si>
  <si>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</si>
  <si>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</si>
  <si>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</si>
  <si>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</si>
  <si>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</si>
  <si>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</si>
  <si>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</si>
  <si>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</si>
  <si>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</si>
  <si>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</si>
  <si>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</si>
  <si>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</si>
  <si>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</si>
  <si>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</si>
  <si>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</si>
  <si>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</si>
  <si>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</si>
  <si>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</si>
  <si>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</si>
  <si>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</si>
  <si>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</si>
  <si>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</si>
  <si>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</si>
  <si>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</si>
  <si>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</si>
  <si>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</si>
  <si>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</si>
  <si>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</si>
  <si>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</si>
  <si>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</si>
  <si>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</si>
  <si>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</si>
  <si>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</si>
  <si>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</si>
  <si>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</si>
  <si>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</si>
  <si>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</si>
  <si>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</si>
  <si>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</si>
  <si>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</si>
  <si>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</si>
  <si>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</si>
  <si>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</si>
  <si>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</si>
  <si>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</si>
  <si>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</si>
  <si>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</si>
  <si>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</si>
  <si>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</si>
  <si>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</si>
  <si>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</si>
  <si>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</si>
  <si>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</si>
  <si>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</si>
  <si>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</si>
  <si>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</si>
  <si>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</si>
  <si>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</si>
  <si>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</si>
  <si>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</si>
  <si>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</si>
  <si>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</si>
  <si>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</si>
  <si>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</si>
  <si>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</si>
  <si>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</si>
  <si>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</si>
  <si>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</si>
  <si>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</si>
  <si>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</si>
  <si>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</si>
  <si>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</si>
  <si>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</si>
  <si>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</si>
  <si>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</si>
  <si>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</si>
  <si>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</si>
  <si>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</si>
  <si>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</si>
  <si>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</si>
  <si>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</si>
  <si>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</si>
  <si>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</si>
  <si>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</si>
  <si>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</si>
  <si>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</si>
  <si>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</si>
  <si>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</si>
  <si>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</si>
  <si>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</si>
  <si>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</si>
  <si>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</si>
  <si>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</si>
  <si>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</si>
  <si>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</si>
  <si>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</si>
  <si>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</si>
  <si>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</si>
  <si>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</si>
  <si>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</si>
  <si>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</si>
  <si>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</si>
  <si>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</si>
  <si>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</si>
  <si>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</si>
  <si>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</si>
  <si>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</si>
  <si>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</si>
  <si>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</si>
  <si>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</si>
  <si>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</si>
  <si>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</si>
  <si>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</si>
  <si>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</si>
  <si>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</si>
  <si>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</si>
  <si>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</si>
  <si>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</si>
  <si>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</si>
  <si>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</si>
  <si>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</si>
  <si>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</si>
  <si>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</si>
  <si>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</si>
  <si>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</si>
  <si>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</si>
  <si>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</si>
  <si>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</si>
  <si>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</si>
  <si>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</si>
  <si>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</si>
  <si>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</si>
  <si>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</si>
  <si>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</si>
  <si>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</si>
  <si>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</si>
  <si>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</si>
  <si>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</si>
  <si>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</si>
  <si>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</si>
  <si>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</si>
  <si>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</si>
  <si>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</si>
  <si>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</si>
  <si>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</si>
  <si>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</si>
  <si>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</si>
  <si>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</si>
  <si>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</si>
  <si>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</si>
  <si>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</si>
  <si>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</si>
  <si>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</si>
  <si>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</si>
  <si>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</si>
  <si>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</si>
  <si>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</si>
  <si>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</si>
  <si>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</si>
  <si>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</si>
  <si>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</si>
  <si>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</si>
  <si>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</si>
  <si>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</si>
  <si>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</si>
  <si>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</si>
  <si>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</si>
  <si>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</si>
  <si>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</si>
  <si>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</si>
  <si>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</si>
  <si>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</si>
  <si>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</si>
  <si>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</si>
  <si>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</si>
  <si>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</si>
  <si>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</si>
  <si>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</si>
  <si>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</si>
  <si>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</si>
  <si>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</si>
  <si>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</si>
  <si>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</si>
  <si>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</si>
  <si>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</si>
  <si>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</si>
  <si>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</si>
  <si>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</si>
  <si>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</si>
  <si>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</si>
  <si>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</si>
  <si>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</si>
  <si>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</si>
  <si>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</si>
  <si>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</si>
  <si>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</si>
  <si>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</si>
  <si>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</si>
  <si>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</si>
  <si>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</si>
  <si>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</si>
  <si>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</si>
  <si>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</si>
  <si>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</si>
  <si>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</si>
  <si>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</si>
  <si>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</si>
  <si>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</si>
  <si>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</si>
  <si>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</si>
  <si>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</si>
  <si>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</si>
  <si>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</si>
  <si>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</si>
  <si>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</si>
  <si>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</si>
  <si>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</si>
  <si>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</si>
  <si>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</si>
  <si>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</si>
  <si>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</si>
  <si>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</si>
  <si>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</si>
  <si>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</si>
  <si>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</si>
  <si>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</si>
  <si>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</si>
  <si>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</si>
  <si>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</si>
  <si>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</si>
  <si>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</si>
  <si>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</si>
  <si>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</si>
  <si>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</si>
  <si>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</si>
  <si>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</si>
  <si>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</si>
  <si>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</si>
  <si>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</si>
  <si>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</si>
  <si>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</si>
  <si>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</si>
  <si>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</si>
  <si>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</si>
  <si>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</si>
  <si>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</si>
  <si>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</si>
  <si>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</si>
  <si>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</si>
  <si>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</si>
  <si>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</si>
  <si>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</si>
  <si>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</si>
  <si>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</si>
  <si>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</si>
  <si>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</si>
  <si>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</si>
  <si>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</si>
  <si>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</si>
  <si>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</si>
  <si>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</si>
  <si>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</si>
  <si>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</si>
  <si>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</si>
  <si>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</si>
  <si>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</si>
  <si>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</si>
  <si>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</si>
  <si>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</si>
  <si>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</si>
  <si>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</si>
  <si>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</si>
  <si>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</si>
  <si>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</si>
  <si>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</si>
  <si>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</si>
  <si>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</si>
  <si>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</si>
  <si>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</si>
  <si>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</si>
  <si>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</si>
  <si>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</si>
  <si>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</si>
  <si>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</si>
  <si>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</si>
  <si>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</si>
  <si>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</si>
  <si>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</si>
  <si>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</si>
  <si>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</si>
  <si>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</si>
  <si>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</si>
  <si>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</si>
  <si>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</si>
  <si>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</si>
  <si>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</si>
  <si>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</si>
  <si>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</si>
  <si>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</si>
  <si>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</si>
  <si>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</si>
  <si>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</si>
  <si>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</si>
  <si>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</si>
  <si>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</si>
  <si>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</si>
  <si>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</si>
  <si>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</si>
  <si>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</si>
  <si>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</si>
  <si>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</si>
  <si>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</si>
  <si>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</si>
  <si>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</si>
  <si>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</si>
  <si>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</si>
  <si>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</si>
  <si>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</si>
  <si>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</si>
  <si>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</si>
  <si>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</si>
  <si>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</si>
  <si>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</si>
  <si>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</si>
  <si>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</si>
  <si>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</si>
  <si>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</si>
  <si>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</si>
  <si>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</si>
  <si>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</si>
  <si>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</si>
  <si>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</si>
  <si>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</si>
  <si>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</si>
  <si>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</si>
  <si>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</si>
  <si>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</si>
  <si>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</si>
  <si>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</si>
  <si>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</si>
  <si>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</si>
  <si>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</si>
  <si>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</si>
  <si>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</si>
  <si>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</si>
  <si>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</si>
  <si>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</si>
  <si>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</si>
  <si>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</si>
  <si>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</si>
  <si>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</si>
  <si>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</si>
  <si>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</si>
  <si>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</si>
  <si>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</si>
  <si>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</si>
  <si>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</si>
  <si>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</si>
  <si>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</si>
  <si>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</si>
  <si>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</si>
  <si>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</si>
  <si>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</si>
  <si>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</si>
  <si>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</si>
  <si>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</si>
  <si>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</si>
  <si>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</si>
  <si>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</si>
  <si>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</si>
  <si>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</si>
  <si>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</si>
  <si>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</si>
  <si>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</si>
  <si>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</si>
  <si>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</si>
  <si>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</si>
  <si>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</si>
  <si>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</si>
  <si>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</si>
  <si>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</si>
  <si>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</si>
  <si>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</si>
  <si>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</si>
  <si>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</si>
  <si>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</si>
  <si>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</si>
  <si>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</si>
  <si>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</si>
  <si>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</si>
  <si>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</si>
  <si>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</si>
  <si>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</si>
  <si>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</si>
  <si>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</si>
  <si>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</si>
  <si>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</si>
  <si>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</si>
  <si>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</si>
  <si>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</si>
  <si>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</si>
  <si>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</si>
  <si>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</si>
  <si>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</si>
  <si>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</si>
  <si>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</si>
  <si>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</si>
  <si>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</si>
  <si>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</si>
  <si>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</si>
  <si>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</si>
  <si>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</si>
  <si>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</si>
  <si>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</si>
  <si>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</si>
  <si>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</si>
  <si>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</si>
  <si>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</si>
  <si>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</si>
  <si>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</si>
  <si>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</si>
  <si>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</si>
  <si>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</si>
  <si>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</si>
  <si>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</si>
  <si>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</si>
  <si>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</si>
  <si>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</si>
  <si>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</si>
  <si>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</si>
  <si>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</si>
  <si>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</si>
  <si>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</si>
  <si>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</si>
  <si>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</si>
  <si>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</si>
  <si>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</si>
  <si>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</si>
  <si>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</si>
  <si>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</si>
  <si>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</si>
  <si>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</si>
  <si>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</si>
  <si>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</si>
  <si>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</si>
  <si>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</si>
  <si>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</si>
  <si>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</si>
  <si>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</si>
  <si>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</si>
  <si>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</si>
  <si>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</si>
  <si>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</si>
  <si>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</si>
  <si>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</si>
  <si>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</si>
  <si>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</si>
  <si>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</si>
  <si>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</si>
  <si>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</si>
  <si>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</si>
  <si>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</si>
  <si>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</si>
  <si>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</si>
  <si>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</si>
  <si>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</si>
  <si>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</si>
  <si>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</si>
  <si>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</si>
  <si>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</si>
  <si>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</si>
  <si>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</si>
  <si>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</si>
  <si>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</si>
  <si>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</si>
  <si>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</si>
  <si>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</si>
  <si>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</si>
  <si>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</si>
  <si>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</si>
  <si>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</si>
  <si>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</si>
  <si>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</si>
  <si>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</si>
  <si>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</si>
  <si>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</si>
  <si>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</si>
  <si>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</si>
  <si>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</si>
  <si>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</si>
  <si>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</si>
  <si>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</si>
  <si>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</si>
  <si>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</si>
  <si>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</si>
  <si>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</si>
  <si>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</si>
  <si>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</si>
  <si>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</si>
  <si>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</si>
  <si>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</si>
  <si>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</si>
  <si>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</si>
  <si>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</si>
  <si>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</si>
  <si>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</si>
  <si>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</si>
  <si>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</si>
  <si>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</si>
  <si>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</si>
  <si>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</si>
  <si>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</si>
  <si>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</si>
  <si>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</si>
  <si>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</si>
  <si>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</si>
  <si>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</si>
  <si>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</si>
  <si>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</si>
  <si>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</si>
  <si>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</si>
  <si>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</si>
  <si>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</si>
  <si>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</si>
  <si>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</si>
  <si>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</si>
  <si>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</si>
  <si>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</si>
  <si>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</si>
  <si>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</si>
  <si>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</si>
  <si>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</si>
  <si>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</si>
  <si>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</si>
  <si>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</si>
  <si>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</si>
  <si>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</si>
  <si>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</si>
  <si>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</si>
  <si>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</si>
  <si>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</si>
  <si>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</si>
  <si>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</si>
  <si>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</si>
  <si>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</si>
  <si>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</si>
  <si>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</si>
  <si>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</si>
  <si>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</si>
  <si>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</si>
  <si>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</si>
  <si>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</si>
  <si>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</si>
  <si>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</si>
  <si>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</si>
  <si>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</si>
  <si>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</si>
  <si>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</si>
  <si>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</si>
  <si>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</si>
  <si>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</si>
  <si>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</si>
  <si>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</si>
  <si>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</si>
  <si>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</si>
  <si>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</si>
  <si>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</si>
  <si>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</si>
  <si>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</si>
  <si>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</si>
  <si>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</si>
  <si>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</si>
  <si>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</si>
  <si>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</si>
  <si>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</si>
  <si>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</si>
  <si>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</si>
  <si>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</si>
  <si>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</si>
  <si>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</si>
  <si>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</si>
  <si>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</si>
  <si>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</si>
  <si>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</si>
  <si>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</si>
  <si>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</si>
  <si>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</si>
  <si>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</si>
  <si>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</si>
  <si>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</si>
  <si>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</si>
  <si>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</si>
  <si>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</si>
  <si>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</si>
  <si>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</si>
  <si>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</si>
  <si>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</si>
  <si>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</si>
  <si>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</si>
  <si>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</si>
  <si>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</si>
  <si>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</si>
  <si>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</si>
  <si>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</si>
  <si>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</si>
  <si>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</si>
  <si>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</si>
  <si>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</si>
  <si>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</si>
  <si>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</si>
  <si>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</si>
  <si>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</si>
  <si>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</si>
  <si>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</si>
  <si>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</si>
  <si>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</si>
  <si>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</si>
  <si>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</si>
  <si>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</si>
  <si>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</si>
  <si>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</si>
  <si>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</si>
  <si>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</si>
  <si>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</si>
  <si>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</si>
  <si>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</si>
  <si>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</si>
  <si>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</si>
  <si>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</si>
  <si>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</si>
  <si>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</si>
  <si>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</si>
  <si>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</si>
  <si>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</si>
  <si>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</si>
  <si>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</si>
  <si>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</si>
  <si>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</si>
  <si>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</si>
  <si>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</si>
  <si>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</si>
  <si>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</si>
  <si>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</si>
  <si>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</si>
  <si>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</si>
  <si>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</si>
  <si>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</si>
  <si>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</si>
  <si>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</si>
  <si>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</si>
  <si>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</si>
  <si>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</si>
  <si>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</si>
  <si>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</si>
  <si>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</si>
  <si>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</si>
  <si>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</si>
  <si>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</si>
  <si>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</si>
  <si>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</si>
  <si>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</si>
  <si>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</si>
  <si>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</si>
  <si>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</si>
  <si>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</si>
  <si>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</si>
  <si>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</si>
  <si>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</si>
  <si>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</si>
  <si>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</si>
  <si>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</si>
  <si>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</si>
  <si>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</si>
  <si>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</si>
  <si>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</si>
  <si>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</si>
  <si>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</si>
  <si>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</si>
  <si>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</si>
  <si>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</si>
  <si>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</si>
  <si>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</si>
  <si>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</si>
  <si>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</si>
  <si>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</si>
  <si>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</si>
  <si>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</si>
  <si>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</si>
  <si>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</si>
  <si>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</si>
  <si>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</si>
  <si>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</si>
  <si>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</si>
  <si>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</si>
  <si>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</si>
  <si>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</si>
  <si>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</si>
  <si>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</si>
  <si>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</si>
  <si>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</si>
  <si>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</si>
  <si>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</si>
  <si>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</si>
  <si>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</si>
  <si>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</si>
  <si>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</si>
  <si>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</si>
  <si>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</si>
  <si>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</si>
  <si>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</si>
  <si>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</si>
  <si>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</si>
  <si>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</si>
  <si>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</si>
  <si>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</si>
  <si>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</si>
  <si>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</si>
  <si>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</si>
  <si>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</si>
  <si>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</si>
  <si>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</si>
  <si>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</si>
  <si>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</si>
  <si>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</si>
  <si>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</si>
  <si>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</si>
  <si>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</si>
  <si>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</si>
  <si>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</si>
  <si>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</si>
  <si>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</si>
  <si>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</si>
  <si>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</si>
  <si>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</si>
  <si>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</si>
  <si>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</si>
  <si>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</si>
  <si>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</si>
  <si>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</si>
  <si>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</si>
  <si>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</si>
  <si>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</si>
  <si>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</si>
  <si>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</si>
  <si>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</si>
  <si>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</si>
  <si>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</si>
  <si>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</si>
  <si>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</si>
  <si>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</si>
  <si>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</si>
  <si>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</si>
  <si>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</si>
  <si>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</si>
  <si>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</si>
  <si>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</si>
  <si>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</si>
  <si>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</si>
  <si>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</si>
  <si>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</si>
  <si>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</si>
  <si>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</si>
  <si>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</si>
  <si>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</si>
  <si>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</si>
  <si>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</si>
  <si>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</si>
  <si>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</si>
  <si>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</si>
  <si>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</si>
  <si>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</si>
  <si>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</si>
  <si>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</si>
  <si>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</si>
  <si>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</si>
  <si>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</si>
  <si>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</si>
  <si>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</si>
  <si>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</si>
  <si>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</si>
  <si>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</si>
  <si>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</si>
  <si>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</si>
  <si>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</si>
  <si>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</si>
  <si>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</si>
  <si>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</si>
  <si>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</si>
  <si>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</si>
  <si>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</si>
  <si>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</si>
  <si>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</si>
  <si>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</si>
  <si>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</si>
  <si>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</si>
  <si>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</si>
  <si>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</si>
  <si>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</si>
  <si>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</si>
  <si>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</si>
  <si>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</si>
  <si>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</si>
  <si>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</si>
  <si>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</si>
  <si>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</si>
  <si>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</si>
  <si>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</si>
  <si>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</si>
  <si>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</si>
  <si>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</si>
  <si>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</si>
  <si>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</si>
  <si>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</si>
  <si>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</si>
  <si>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</si>
  <si>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</si>
  <si>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</si>
  <si>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</si>
  <si>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</si>
  <si>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</si>
  <si>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</si>
  <si>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</si>
  <si>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</si>
  <si>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</si>
  <si>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</si>
  <si>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</si>
  <si>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</si>
  <si>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</si>
  <si>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</si>
  <si>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</si>
  <si>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</si>
  <si>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</si>
  <si>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</si>
  <si>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</si>
  <si>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</si>
  <si>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</si>
  <si>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</si>
  <si>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</si>
  <si>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</si>
  <si>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</si>
  <si>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</si>
  <si>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</si>
  <si>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</si>
  <si>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</si>
  <si>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</si>
  <si>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</si>
  <si>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</si>
  <si>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</si>
  <si>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</si>
  <si>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</si>
  <si>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</si>
  <si>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</si>
  <si>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</si>
  <si>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</si>
  <si>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</si>
  <si>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</si>
  <si>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</si>
  <si>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</si>
  <si>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</si>
  <si>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</si>
  <si>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</si>
  <si>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</si>
  <si>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</si>
  <si>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</si>
  <si>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</si>
  <si>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</si>
  <si>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</si>
  <si>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</si>
  <si>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</si>
  <si>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</si>
  <si>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</si>
  <si>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</si>
  <si>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</si>
  <si>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</si>
  <si>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</si>
  <si>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</si>
  <si>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</si>
  <si>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</si>
  <si>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</si>
  <si>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</si>
  <si>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</si>
  <si>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</si>
  <si>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</si>
  <si>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</si>
  <si>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</si>
  <si>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</si>
  <si>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</si>
  <si>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</si>
  <si>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</si>
  <si>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</si>
  <si>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</si>
  <si>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</si>
  <si>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</si>
  <si>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</si>
  <si>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</si>
  <si>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</si>
  <si>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</si>
  <si>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</si>
  <si>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</si>
  <si>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</si>
  <si>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</si>
  <si>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</si>
  <si>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</si>
  <si>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</si>
  <si>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</si>
  <si>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</si>
  <si>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</si>
  <si>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</si>
  <si>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</si>
  <si>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</si>
  <si>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</si>
  <si>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</si>
  <si>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</si>
  <si>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</si>
  <si>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</si>
  <si>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</si>
  <si>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</si>
  <si>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</si>
  <si>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</si>
  <si>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</si>
  <si>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</si>
  <si>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</si>
  <si>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</si>
  <si>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</si>
  <si>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</si>
  <si>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</si>
  <si>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</si>
  <si>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</si>
  <si>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</si>
  <si>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</si>
  <si>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</si>
  <si>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</si>
  <si>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</si>
  <si>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</si>
  <si>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</si>
  <si>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</si>
  <si>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</si>
  <si>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</si>
  <si>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</si>
  <si>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</si>
  <si>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</si>
  <si>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</si>
  <si>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</si>
  <si>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</si>
  <si>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</si>
  <si>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</si>
  <si>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</si>
  <si>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</si>
  <si>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</si>
  <si>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</si>
  <si>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</si>
  <si>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</si>
  <si>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</si>
  <si>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</si>
  <si>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</si>
  <si>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</si>
  <si>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</si>
  <si>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</si>
  <si>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</si>
  <si>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</si>
  <si>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</si>
  <si>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</si>
  <si>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</si>
  <si>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</si>
  <si>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</si>
  <si>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</si>
  <si>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</si>
  <si>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</si>
  <si>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</si>
  <si>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</si>
  <si>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</si>
  <si>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</si>
  <si>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</si>
  <si>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</si>
  <si>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</si>
  <si>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</si>
  <si>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</si>
  <si>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</si>
  <si>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</si>
  <si>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</si>
  <si>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</si>
  <si>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</si>
  <si>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</si>
  <si>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</si>
  <si>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</si>
  <si>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</si>
  <si>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</si>
  <si>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</si>
  <si>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</si>
  <si>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</si>
  <si>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</si>
  <si>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</si>
  <si>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</si>
  <si>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</si>
  <si>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</si>
  <si>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</si>
  <si>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</si>
  <si>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</si>
  <si>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</si>
  <si>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</si>
  <si>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</si>
  <si>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</si>
  <si>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</si>
  <si>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</si>
  <si>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</si>
  <si>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</si>
  <si>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</si>
  <si>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</si>
  <si>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</si>
  <si>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</si>
  <si>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</si>
  <si>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</si>
  <si>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</si>
  <si>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</si>
  <si>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</si>
  <si>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</si>
  <si>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</si>
  <si>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</si>
  <si>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</si>
  <si>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</si>
  <si>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</si>
  <si>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</si>
  <si>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</si>
  <si>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</si>
  <si>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</si>
  <si>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</si>
  <si>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</si>
  <si>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</si>
  <si>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</si>
  <si>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</si>
  <si>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</si>
  <si>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</si>
  <si>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</si>
  <si>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</si>
  <si>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</si>
  <si>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</si>
  <si>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</si>
  <si>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</si>
  <si>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</si>
  <si>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</si>
  <si>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</si>
  <si>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</si>
  <si>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</si>
  <si>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</si>
  <si>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</si>
  <si>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</si>
  <si>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</si>
  <si>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</si>
  <si>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</si>
  <si>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</si>
  <si>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</si>
  <si>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</si>
  <si>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</si>
  <si>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</si>
  <si>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</si>
  <si>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</si>
  <si>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</si>
  <si>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</si>
  <si>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</si>
  <si>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</si>
  <si>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</si>
  <si>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</si>
  <si>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</si>
  <si>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</si>
  <si>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</si>
  <si>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</si>
  <si>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</si>
  <si>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</si>
  <si>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</si>
  <si>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</si>
  <si>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</si>
  <si>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</si>
  <si>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</si>
  <si>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</si>
  <si>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</si>
  <si>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</si>
  <si>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</si>
  <si>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</si>
  <si>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</si>
  <si>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</si>
  <si>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</si>
  <si>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</si>
  <si>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</si>
  <si>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</si>
  <si>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</si>
  <si>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</si>
  <si>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</si>
  <si>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</si>
  <si>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</si>
  <si>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</si>
  <si>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</si>
  <si>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</si>
  <si>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</si>
  <si>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</si>
  <si>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</si>
  <si>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</si>
  <si>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</si>
  <si>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</si>
  <si>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</si>
  <si>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</si>
  <si>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</si>
  <si>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</si>
  <si>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</si>
  <si>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</si>
  <si>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</si>
  <si>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</si>
  <si>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</si>
  <si>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</si>
  <si>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</si>
  <si>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</si>
  <si>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</si>
  <si>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</si>
  <si>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</si>
  <si>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</si>
  <si>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</si>
  <si>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</si>
  <si>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</si>
  <si>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</si>
  <si>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</si>
  <si>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</si>
  <si>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</si>
  <si>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</si>
  <si>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</si>
  <si>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</si>
  <si>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</si>
  <si>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</si>
  <si>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</si>
  <si>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</si>
  <si>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</si>
  <si>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</si>
  <si>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</si>
  <si>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</si>
  <si>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</si>
  <si>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</si>
  <si>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</si>
  <si>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</si>
  <si>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</si>
  <si>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</si>
  <si>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</si>
  <si>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</si>
  <si>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</si>
  <si>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</si>
  <si>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</si>
  <si>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</si>
  <si>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</si>
  <si>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</si>
  <si>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</si>
  <si>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</si>
  <si>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</si>
  <si>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</si>
  <si>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</si>
  <si>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</si>
  <si>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</si>
  <si>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</si>
  <si>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</si>
  <si>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</si>
  <si>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</si>
  <si>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</si>
  <si>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</si>
  <si>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</si>
  <si>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</si>
  <si>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</si>
  <si>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</si>
  <si>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</si>
  <si>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</si>
  <si>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</si>
  <si>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</si>
  <si>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</si>
  <si>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</si>
  <si>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</si>
  <si>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</si>
  <si>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</si>
  <si>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</si>
  <si>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</si>
  <si>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</si>
  <si>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</si>
  <si>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</si>
  <si>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</si>
  <si>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</si>
  <si>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</si>
  <si>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</si>
  <si>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</si>
  <si>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</si>
  <si>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</si>
  <si>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</si>
  <si>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</si>
  <si>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</si>
  <si>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</si>
  <si>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</si>
  <si>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</si>
  <si>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</si>
  <si>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</si>
  <si>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</si>
  <si>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</si>
  <si>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</si>
  <si>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</si>
  <si>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</si>
  <si>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</si>
  <si>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</si>
  <si>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</si>
  <si>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</si>
  <si>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</si>
  <si>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</si>
  <si>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</si>
  <si>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</si>
  <si>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</si>
  <si>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</si>
  <si>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</si>
  <si>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</si>
  <si>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</si>
  <si>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</si>
  <si>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</si>
  <si>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</si>
  <si>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</si>
  <si>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</si>
  <si>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</si>
  <si>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</si>
  <si>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</si>
  <si>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</si>
  <si>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</si>
  <si>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</si>
  <si>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</si>
  <si>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</si>
  <si>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</si>
  <si>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</si>
  <si>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</si>
  <si>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</si>
  <si>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</si>
  <si>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</si>
  <si>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</si>
  <si>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</si>
  <si>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</si>
  <si>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</si>
  <si>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</si>
  <si>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</si>
  <si>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</si>
  <si>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</si>
  <si>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</si>
  <si>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</si>
  <si>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</si>
  <si>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</si>
  <si>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</si>
  <si>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</si>
  <si>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</si>
  <si>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</si>
  <si>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</si>
  <si>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</si>
  <si>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</si>
  <si>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</si>
  <si>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</si>
  <si>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</si>
  <si>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</si>
  <si>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</si>
  <si>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</si>
  <si>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</si>
  <si>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</si>
  <si>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</si>
  <si>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</si>
  <si>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</si>
  <si>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</si>
  <si>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</si>
  <si>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</si>
  <si>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</si>
  <si>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</si>
  <si>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</si>
  <si>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</si>
  <si>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</si>
  <si>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</si>
  <si>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</si>
  <si>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</si>
  <si>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</si>
  <si>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</si>
  <si>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</si>
  <si>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</si>
  <si>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</si>
  <si>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</si>
  <si>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</si>
  <si>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</si>
  <si>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</si>
  <si>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</si>
  <si>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</si>
  <si>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</si>
  <si>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</si>
  <si>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</si>
  <si>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</si>
  <si>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</si>
  <si>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</si>
  <si>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</si>
  <si>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</si>
  <si>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</si>
  <si>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</si>
  <si>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</si>
  <si>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</si>
  <si>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</si>
  <si>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</si>
  <si>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</si>
  <si>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</si>
  <si>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</si>
  <si>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</si>
  <si>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</si>
  <si>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</si>
  <si>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</si>
  <si>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</si>
  <si>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</si>
  <si>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</si>
  <si>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</si>
  <si>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</si>
  <si>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</si>
  <si>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</si>
  <si>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</si>
  <si>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</si>
  <si>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</si>
  <si>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</si>
  <si>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</si>
  <si>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</si>
  <si>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</si>
  <si>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</si>
  <si>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</si>
  <si>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</si>
  <si>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</si>
  <si>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</si>
  <si>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</si>
  <si>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</si>
  <si>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</si>
  <si>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</si>
  <si>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</si>
  <si>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</si>
  <si>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</si>
  <si>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</si>
  <si>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</si>
  <si>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</si>
  <si>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</si>
  <si>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</si>
  <si>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</si>
  <si>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</si>
  <si>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</si>
  <si>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</si>
  <si>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</si>
  <si>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</si>
  <si>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</si>
  <si>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</si>
  <si>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</si>
  <si>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</si>
  <si>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</si>
  <si>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</si>
  <si>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</si>
  <si>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</si>
  <si>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</si>
  <si>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</si>
  <si>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</si>
  <si>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</si>
  <si>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</si>
  <si>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</si>
  <si>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</si>
  <si>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</si>
  <si>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</si>
  <si>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</si>
  <si>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</si>
  <si>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</si>
  <si>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</si>
  <si>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</si>
  <si>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</si>
  <si>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</si>
  <si>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</si>
  <si>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</si>
  <si>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</si>
  <si>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</si>
  <si>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</si>
  <si>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</si>
  <si>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</si>
  <si>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</si>
  <si>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</si>
  <si>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</si>
  <si>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</si>
  <si>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</si>
  <si>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</si>
  <si>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</si>
  <si>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</si>
  <si>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</si>
  <si>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</si>
  <si>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</si>
  <si>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</si>
  <si>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</si>
  <si>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</si>
  <si>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</si>
  <si>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</si>
  <si>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</si>
  <si>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</si>
  <si>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</si>
  <si>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</si>
  <si>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</si>
  <si>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</si>
  <si>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</si>
  <si>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</si>
  <si>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</si>
  <si>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</si>
  <si>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</si>
  <si>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</si>
  <si>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</si>
  <si>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</si>
  <si>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</si>
  <si>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</si>
  <si>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</si>
  <si>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</si>
  <si>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</si>
  <si>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</si>
  <si>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</si>
  <si>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</si>
  <si>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</si>
  <si>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</si>
  <si>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</si>
  <si>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</si>
  <si>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</si>
  <si>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</si>
  <si>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</si>
  <si>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</si>
  <si>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</si>
  <si>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</si>
  <si>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</si>
  <si>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</si>
  <si>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</si>
  <si>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</si>
  <si>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</si>
  <si>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</si>
  <si>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</si>
  <si>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</si>
  <si>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</si>
  <si>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</si>
  <si>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</si>
  <si>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</si>
  <si>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</si>
  <si>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</si>
  <si>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</si>
  <si>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</si>
  <si>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</si>
  <si>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</si>
  <si>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</si>
  <si>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</si>
  <si>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</si>
  <si>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</si>
  <si>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</si>
  <si>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</si>
  <si>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</si>
  <si>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</si>
  <si>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</si>
  <si>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</si>
  <si>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</si>
  <si>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</si>
  <si>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</si>
  <si>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</si>
  <si>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</si>
  <si>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</si>
  <si>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</si>
  <si>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</si>
  <si>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</si>
  <si>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</si>
  <si>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</si>
  <si>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</si>
  <si>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</si>
  <si>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</si>
  <si>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</si>
  <si>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</si>
  <si>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</si>
  <si>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</si>
  <si>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</si>
  <si>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</si>
  <si>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</si>
  <si>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</si>
  <si>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</si>
  <si>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</si>
  <si>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</si>
  <si>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</si>
  <si>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</si>
  <si>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</si>
  <si>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</si>
  <si>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</si>
  <si>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</si>
  <si>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</si>
  <si>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</si>
  <si>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</si>
  <si>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</si>
  <si>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</si>
  <si>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</si>
  <si>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</si>
  <si>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</si>
  <si>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</si>
  <si>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</si>
  <si>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</si>
  <si>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</si>
  <si>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</si>
  <si>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</si>
  <si>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</si>
  <si>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</si>
  <si>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</si>
  <si>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</si>
  <si>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</si>
  <si>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</si>
  <si>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</si>
  <si>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</si>
  <si>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</si>
  <si>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</si>
  <si>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</si>
  <si>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</si>
  <si>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</si>
  <si>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</si>
  <si>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</si>
  <si>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</si>
  <si>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</si>
  <si>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</si>
  <si>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</si>
  <si>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</si>
  <si>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</si>
  <si>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</si>
  <si>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</si>
  <si>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</si>
  <si>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</si>
  <si>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</si>
  <si>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</si>
  <si>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</si>
  <si>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</si>
  <si>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</si>
  <si>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</si>
  <si>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</si>
  <si>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</si>
  <si>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</si>
  <si>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</si>
  <si>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</si>
  <si>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</si>
  <si>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</si>
  <si>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</si>
  <si>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</si>
  <si>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</si>
  <si>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</si>
  <si>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</si>
  <si>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</si>
  <si>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</si>
  <si>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</si>
  <si>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</si>
  <si>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</si>
  <si>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</si>
  <si>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</si>
  <si>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</si>
  <si>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</si>
  <si>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</si>
  <si>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</si>
  <si>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</si>
  <si>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</si>
  <si>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</si>
  <si>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</si>
  <si>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</si>
  <si>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</si>
  <si>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</si>
  <si>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</si>
  <si>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</si>
  <si>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</si>
  <si>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</si>
  <si>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</si>
  <si>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</si>
  <si>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</si>
  <si>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</si>
  <si>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</si>
  <si>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</si>
  <si>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</si>
  <si>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</si>
  <si>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</si>
  <si>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</si>
  <si>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</si>
  <si>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</si>
  <si>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</si>
  <si>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</si>
  <si>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</si>
  <si>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</si>
  <si>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</si>
  <si>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</si>
  <si>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</si>
  <si>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</si>
  <si>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</si>
  <si>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</si>
  <si>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</si>
  <si>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</si>
  <si>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</si>
  <si>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</si>
  <si>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</si>
  <si>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</si>
  <si>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</si>
  <si>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</si>
  <si>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</si>
  <si>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</si>
  <si>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</si>
  <si>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</si>
  <si>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</si>
  <si>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</si>
  <si>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</si>
  <si>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</si>
  <si>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</si>
  <si>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</si>
  <si>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</si>
  <si>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</si>
  <si>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</si>
  <si>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</si>
  <si>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</si>
  <si>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</si>
  <si>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</si>
  <si>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</si>
  <si>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</si>
  <si>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</si>
  <si>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</si>
  <si>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</si>
  <si>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</si>
  <si>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</si>
  <si>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</si>
  <si>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</si>
  <si>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</si>
  <si>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</si>
  <si>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</si>
  <si>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</si>
  <si>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</si>
  <si>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</si>
  <si>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</si>
  <si>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</si>
  <si>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</si>
  <si>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</si>
  <si>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</si>
  <si>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</si>
  <si>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</si>
  <si>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</si>
  <si>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</si>
  <si>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</si>
  <si>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</si>
  <si>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</si>
  <si>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</si>
  <si>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</si>
  <si>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</si>
  <si>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</si>
  <si>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</si>
  <si>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</si>
  <si>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</si>
  <si>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</si>
  <si>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</si>
  <si>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</si>
  <si>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</si>
  <si>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</si>
  <si>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</si>
  <si>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</si>
  <si>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</si>
  <si>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</si>
  <si>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</si>
  <si>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</si>
  <si>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</si>
  <si>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</si>
  <si>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</si>
  <si>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</si>
  <si>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</si>
  <si>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</si>
  <si>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</si>
  <si>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</si>
  <si>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</si>
  <si>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</si>
  <si>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</si>
  <si>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</si>
  <si>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</si>
  <si>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</si>
  <si>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</si>
  <si>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</si>
  <si>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</si>
  <si>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</si>
  <si>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</si>
  <si>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</si>
  <si>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</si>
  <si>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</si>
  <si>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</si>
  <si>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</si>
  <si>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</si>
  <si>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</si>
  <si>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</si>
  <si>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</si>
  <si>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</si>
  <si>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</si>
  <si>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</si>
  <si>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</si>
  <si>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</si>
  <si>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</si>
  <si>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</si>
  <si>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</si>
  <si>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</si>
  <si>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</si>
  <si>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</si>
  <si>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</si>
  <si>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</si>
  <si>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</si>
  <si>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</si>
  <si>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</si>
  <si>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</si>
  <si>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</si>
  <si>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</si>
  <si>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</si>
  <si>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</si>
  <si>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</si>
  <si>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</si>
  <si>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</si>
  <si>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</si>
  <si>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</si>
  <si>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</si>
  <si>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</si>
  <si>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</si>
  <si>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</si>
  <si>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</si>
  <si>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</si>
  <si>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</si>
  <si>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</si>
  <si>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</si>
  <si>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</si>
  <si>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</si>
  <si>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</si>
  <si>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</si>
  <si>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</si>
  <si>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</si>
  <si>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</si>
  <si>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</si>
  <si>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</si>
  <si>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</si>
  <si>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</si>
  <si>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</si>
  <si>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</si>
  <si>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</si>
  <si>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</si>
  <si>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</si>
  <si>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</si>
  <si>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</si>
  <si>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</si>
  <si>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</si>
  <si>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</si>
  <si>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</si>
  <si>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</si>
  <si>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</si>
  <si>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</si>
  <si>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</si>
  <si>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</si>
  <si>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</si>
  <si>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</si>
  <si>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</si>
  <si>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</si>
  <si>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</si>
  <si>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</si>
  <si>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</si>
  <si>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</si>
  <si>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</si>
  <si>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</si>
  <si>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</si>
  <si>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</si>
  <si>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</si>
  <si>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</si>
  <si>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</si>
  <si>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</si>
  <si>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</si>
  <si>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</si>
  <si>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</si>
  <si>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</si>
  <si>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</si>
  <si>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</si>
  <si>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</si>
  <si>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</si>
  <si>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</si>
  <si>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</si>
  <si>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</si>
  <si>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</si>
  <si>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</si>
  <si>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</si>
  <si>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</si>
  <si>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</si>
  <si>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</si>
  <si>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</si>
  <si>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</si>
  <si>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</si>
  <si>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</si>
  <si>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</si>
  <si>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</si>
  <si>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</si>
  <si>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</si>
  <si>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</si>
  <si>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</si>
  <si>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</si>
  <si>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</si>
  <si>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</si>
  <si>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</si>
  <si>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</si>
  <si>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</si>
  <si>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</si>
  <si>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</si>
  <si>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</si>
  <si>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</si>
  <si>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</si>
  <si>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</si>
  <si>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</si>
  <si>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</si>
  <si>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</si>
  <si>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</si>
  <si>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</si>
  <si>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Name</t>
  </si>
  <si>
    <t>The Hitchhikers Guide to the Family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</si>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</sst>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164" formatCode="&quot;$&quot;#,##0.00"/>
    <numFmt numFmtId="167" formatCode="[$-F800]dddd\,\ mmmm\ dd\,\ yyyy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quotePrefix="1" applyNumberFormat="1"/>
    <xf numFmtId="14" fontId="0" fillId="0" borderId="0" xfId="0" applyNumberFormat="1"/>
    <xf numFmtId="167" fontId="1" fillId="0" borderId="0" xfId="0" applyNumberFormat="1" applyFont="1" applyAlignment="1">
      <alignment horizontal="center"/>
    </xf>
    <xf numFmtId="167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0" applyNumberFormat="1"/>
  </cellXfs>
  <cellStyles count="1">
    <cellStyle name="Normal" xfId="0" builtinId="0"/>
  </cellStyles>
  <dxfs count="6"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EB-41A9-B8EA-8F40566672E9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EB-41A9-B8EA-8F40566672E9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EB-41A9-B8EA-8F4056667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4929608"/>
        <c:axId val="674930592"/>
      </c:barChart>
      <c:catAx>
        <c:axId val="674929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930592"/>
        <c:crosses val="autoZero"/>
        <c:auto val="1"/>
        <c:lblAlgn val="ctr"/>
        <c:lblOffset val="100"/>
        <c:noMultiLvlLbl val="0"/>
      </c:catAx>
      <c:valAx>
        <c:axId val="67493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929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Date'!$B$3:$B$15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90-4E26-90FB-AA28B02981CB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Date'!$C$3:$C$15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90-4E26-90FB-AA28B02981CB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Date'!$D$3:$D$15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90-4E26-90FB-AA28B02981CB}"/>
            </c:ext>
          </c:extLst>
        </c:ser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Date'!$E$3:$E$15</c:f>
              <c:numCache>
                <c:formatCode>General</c:formatCode>
                <c:ptCount val="12"/>
                <c:pt idx="0">
                  <c:v>181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210</c:v>
                </c:pt>
                <c:pt idx="6">
                  <c:v>196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90-4E26-90FB-AA28B0298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1901104"/>
        <c:axId val="521899792"/>
      </c:lineChart>
      <c:catAx>
        <c:axId val="52190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899792"/>
        <c:crosses val="autoZero"/>
        <c:auto val="1"/>
        <c:lblAlgn val="ctr"/>
        <c:lblOffset val="100"/>
        <c:noMultiLvlLbl val="0"/>
      </c:catAx>
      <c:valAx>
        <c:axId val="52189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90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Statistics'!$A$5:$A$8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Statistics'!$B$5:$B$8</c:f>
              <c:numCache>
                <c:formatCode>General</c:formatCode>
                <c:ptCount val="3"/>
                <c:pt idx="0">
                  <c:v>26</c:v>
                </c:pt>
                <c:pt idx="1">
                  <c:v>314</c:v>
                </c:pt>
                <c:pt idx="2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7B-4B76-86EE-1EDFA1BC7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1697264"/>
        <c:axId val="701688408"/>
      </c:barChart>
      <c:catAx>
        <c:axId val="70169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688408"/>
        <c:crosses val="autoZero"/>
        <c:auto val="1"/>
        <c:lblAlgn val="ctr"/>
        <c:lblOffset val="100"/>
        <c:noMultiLvlLbl val="0"/>
      </c:catAx>
      <c:valAx>
        <c:axId val="70168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69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F5A8C4D6-BD90-402B-A093-4026ADB7A9BA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A8A5D7C-9B91-4CE2-871D-CF391A8AF7F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212724</xdr:colOff>
      <xdr:row>3</xdr:row>
      <xdr:rowOff>6350</xdr:rowOff>
    </xdr:from>
    <xdr:to>
      <xdr:col>14</xdr:col>
      <xdr:colOff>317500</xdr:colOff>
      <xdr:row>27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2015" cy="629313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107950</xdr:colOff>
      <xdr:row>4</xdr:row>
      <xdr:rowOff>88900</xdr:rowOff>
    </xdr:from>
    <xdr:to>
      <xdr:col>18</xdr:col>
      <xdr:colOff>596899</xdr:colOff>
      <xdr:row>33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LONEY, MICHAEL S Col USAF AFRC A5A8/A8P" refreshedDate="44417.733467939812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LONEY, MICHAEL S Col USAF AFRC A5A8/A8P" refreshedDate="44417.767487384262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3">
        <d v="2015-07-23T03:00:00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63.92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185.4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15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69.2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90.5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93.4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146.8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159.8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291.79000000000002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31.5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158.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80.33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59.96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109.7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147.7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21.76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171.8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41.94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93.26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56.14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80.16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199.9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1.2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103.04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66.34999999999999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57.14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102.1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48.9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169.61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31.6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76.4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13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320.4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83.7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49.88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59.46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193.84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59.51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41.68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150.9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126.69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105.26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117.5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117.36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133.33000000000001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98.3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94.4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76.87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56.82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37.9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27.27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118.34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223.48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28.11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194.23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128.94999999999999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49.32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221.52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137.2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606.8200000000000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43.04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22.3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96.71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35.4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86.67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32.05000000000001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91.2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116.2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21.19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62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37.40999999999999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69.72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58.1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5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19.4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85.96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30.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60.38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38.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40.27000000000000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273.83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53.0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40.0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15.7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71.430000000000007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71.70999999999999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375.76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104.6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6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23.2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31.38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78.26000000000000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22.3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73.7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21.67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21.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50.59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53.1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56.6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40.78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192.31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10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117.92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27.9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6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39.38000000000000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186.1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111.38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78.7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46.7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65.38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102.08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64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90.38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88.57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28.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69.790000000000006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167.49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44.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91.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10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1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25.1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0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1.6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106.69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7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311.1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0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0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0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94.5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0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0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80.59999999999999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0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81.239999999999995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50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46.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10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0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55.9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37.56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38.3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0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20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5.3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449.4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2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1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35.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13.3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20.2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11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0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10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0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43.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0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91.43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300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5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108.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56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32.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49.8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25.7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0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100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30.8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180.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0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373.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25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220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16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0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6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50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3.3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5.6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0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0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77.1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32.7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46.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87.3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54.2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0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93.25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17.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76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163.8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91.82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5.8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2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10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331.5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314.290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00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115.99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2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0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6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0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12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0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30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0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5.7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0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80.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0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50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5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17.85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109.0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73.02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78.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47.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54.0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68.48999999999999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108.1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589.95000000000005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48.0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72.4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57.08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85.4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215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89.39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45.4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65.76000000000000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66.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83.3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5.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120.9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97.6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41.38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30.6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64.9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95.78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40.4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78.5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50.18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92.2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57.5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09.4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81.89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45.67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55.2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65.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95.2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75.4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97.8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87.6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54.7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83.9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254.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101.8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55.0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56.9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21.28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91.19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15.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67.7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28.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46.8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154.41999999999999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201.2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10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100.0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30.0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41.7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56.3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73.3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85.34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61.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93.0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50.29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06.4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51.72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36.61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42.52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62.71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89.9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28.92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138.8000000000000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1.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80.2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32.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200.89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08.0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95.7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49.88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110.47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134.91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106.62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145.04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14.59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105.3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70.9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147.16999999999999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160.4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156.0500000000000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63.17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104.82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97.36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203.63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188.3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146.6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109.19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59.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97.9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7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72.87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146.3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67.91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69.8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58.41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19.99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99.8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90.58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117.77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86.5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71.90000000000000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129.8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44.91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40.76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103.52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125.4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246.6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79.400000000000006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6.1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193.0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4.02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39.8300000000000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109.8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9.5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347.8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68.23999999999999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239.94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287.3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86.8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81.849999999999994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42.87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709.42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161.26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41.78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89.89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45.05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42.86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54.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103.22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40.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116.86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115.5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04.3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9.7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43.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58.5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111.8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46.2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44.6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88.8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81.7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71.430000000000007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4.2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90.6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157.3300000000000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105.18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58.7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81.63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56.4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40.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224.8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81.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1.0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65.88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75.19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133.1399999999999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55.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86.1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92.3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60.1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45.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183.2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25.7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57.6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78.6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91.4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68.09999999999999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48.0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02.4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216.75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110.07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4.83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50.17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5.8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11.7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40.7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3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16.6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52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4.8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51.88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71.2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62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170.5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5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393.59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5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5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7.8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20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56.57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4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13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6.399999999999999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22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0.329999999999998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6.760000000000002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25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12.5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113.64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17.2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.2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10.64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38.47999999999999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28.2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61.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1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39.5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88.8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55.46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87.1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1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51.2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3.5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66.52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5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71.67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10.33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136.09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73.459999999999994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53.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57.5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12.6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6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3.7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25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64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33.3300000000000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1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3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5.5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102.38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16.670000000000002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725.03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68.3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39.22999999999999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50.1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93.4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110.97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71.790000000000006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29.2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000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74.34999999999999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63.8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44.3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86.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26.5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129.0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71.239999999999995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117.8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327.0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34.7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0.06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40.8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252.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25.1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1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2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3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402.7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8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8.7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135.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20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4.36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20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68.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5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27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34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1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4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14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5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38.44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64.7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2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3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5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1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89.29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150.5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4.7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30.5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25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6.4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13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53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121.4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15.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10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23.33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0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45.3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16.38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10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0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292.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0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105.9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0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20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300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8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37.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0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111.4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0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0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116.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10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76.67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49.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2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0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3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1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50.5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151.32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134.3600000000000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174.0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73.489999999999995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23.52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39.07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125.9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1644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42.67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35.13000000000000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239.3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107.64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95.83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31.66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42.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122.74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190.45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109.3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143.66999999999999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84.94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10.5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39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100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31.1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155.330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78.9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27.36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1536.2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788.5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50.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68.3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7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34.27000000000000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61.29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33.2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65.180000000000007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93.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150.6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13.2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99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77.39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55.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591.66999999999996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405.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343.1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72.59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6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6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119.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84.2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90.8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20.3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530.6900000000000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120.3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13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291.3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124.9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19.5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20.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195.4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0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117.7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23.9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30.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0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99.97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26.2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19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80.31999999999999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115.7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4.69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76.2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22.5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19.3999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70999999999999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84.1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215.7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54.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51.6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43.3600000000000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72.430000000000007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36.5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60.9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43.5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99.77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88.73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4.9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17.8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87.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234.8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105.05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56.67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39.04999999999999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68.349999999999994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169.58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41.41999999999999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67.3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54.2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82.5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53.7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34.21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127.3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45.57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95.96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77.27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57.34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53.1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492.3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42.3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37.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7.45000000000000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33.0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34.21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51.47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39.17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57.3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5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31.8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5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1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39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34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63.12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7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66.67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8.52000000000000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2.61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63.4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102.5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31.14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162.2700000000000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80.59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59.8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132.8600000000000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92.5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60.86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41.85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88.3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158.96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85.0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12.6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45.44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46.22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178.6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40.7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43.7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81.06999999999999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74.61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305.56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58.33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117.68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73.77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104.6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79.8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58.3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86.67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27.6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45.46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99.5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39.31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89.42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28.6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1.0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70.5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24.1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51.8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43.5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39.8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126.8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113.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28.1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36.61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32.5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60.6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17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97.9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48.7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96.0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58.6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109.7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49.1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47.6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60.7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63.3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53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66.87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63.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36.6300000000000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34.0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8.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8.7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1.7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46.67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37.270000000000003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59.2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3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65.86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31.91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19.4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5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22.7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42.7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52.9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50.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42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1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34.18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22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58.18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109.1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5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46.6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2.4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27.0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32.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9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34.76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28.5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46.5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2.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21.47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4.1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30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.57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83.3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1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35.71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9.2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1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3.76000000000000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31.2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28.89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43.82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147.8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27.8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44.4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3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3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10.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0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0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4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0.3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32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0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0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6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24.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0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82.5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0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1.67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0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30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19.600000000000001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10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31.7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189.3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5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21.8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32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56.25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69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8.7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46.03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6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50.67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25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2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2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2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110.29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37.450000000000003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41.7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24.08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69.41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55.2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57.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6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39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58.4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58.6399999999999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99.8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25.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89.1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182.6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50.6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3.2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51.8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113.6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36.4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364.3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19.239999999999998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41.89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30.3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49.67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59.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43.9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26.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72.7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16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45.2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53.88999999999999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51.3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93.33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108.63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160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75.7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790.84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301.9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47.94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2.75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171.79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35.3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82.09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110.87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61.2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52.4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30.29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116.7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89.6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424.4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80.6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1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8.1300000000000008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153.43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292.0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3304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130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134.550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214.07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216.3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932.31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29.25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74.9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25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65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5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7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389.36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95.91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191.2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4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74.790000000000006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161.1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88.7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53.25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106.2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2.08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31.05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36.2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388.98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71.849999999999994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57.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69.67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5.9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79.260000000000005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43.0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108.48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61.0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50.59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39.159999999999997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65.1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23.9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48.62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35.74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21.37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2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1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29.2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33.2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1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47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6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6.2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4.13000000000000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11.2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40.479999999999997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3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12.7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1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113.57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5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48.2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43.98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37.6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.57999999999999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18.67000000000000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41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0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1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7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3.4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23.9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12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3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10.5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12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267.8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74.20999999999999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6.71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81.9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1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6.8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17.7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16.2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80.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71.55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23.5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34.880000000000003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15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23.18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100.23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3.33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13.25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17.8500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10.38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6.3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5.8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0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3.6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60.7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25.43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10.5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.6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0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110.6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2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50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4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53.2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31.2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0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0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23.2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00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44.1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24.3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37.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42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0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60.7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50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108.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23.5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0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50.3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1.6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0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0.7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17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0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0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82.8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358.88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61.19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34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5.6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5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0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46.6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6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10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0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6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69.1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1.3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0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33.3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61.5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18.7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65.0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130.1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37.78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112.7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51.9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89.2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9.329999999999998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79.9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56.4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79.4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76.4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121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54.62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299.2200000000000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58.5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55.3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183.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165.3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234.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211.4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32.34000000000000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123.3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207.0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38.26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493.82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168.5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38.86999999999999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61.53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105.4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71.5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91.88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148.5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174.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102.8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11.1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23.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81.27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116.2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58.8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44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48.4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0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1.0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2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4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19.329999999999998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0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0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59.3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30.13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74.6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44.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46.1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141.4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75.48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5.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64.2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64.4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118.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82.5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34.1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42.7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94.49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55.7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98.0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92.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38.1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27.1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0.6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38.9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77.6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43.54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31.8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63.18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190.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140.860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76.9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99.1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67.88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246.2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189.2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76.6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2.96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62.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46.07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38.54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53.0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73.3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127.98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104.7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67.67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95.93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65.16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32.27000000000000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81.25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24.2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65.87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36.08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44.19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4.07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35.96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127.7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27.73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39.83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52.1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92.0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63.4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35.63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68.7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70.86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5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42.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152.4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90.6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201.6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127.93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29.8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367.97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129.16999999999999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0.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28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102.0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184.36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162.9199999999999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603.5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45.4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97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167.67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859.86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26.5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30.27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54.67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60.7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102.73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41.59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16.53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45.33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157.46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100.5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51.8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308.75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379.23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176.36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66.069999999999993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89.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0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82.39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100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158.3600000000000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40.76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53.5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48.4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82.4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0.1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59.3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66.7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168.7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59.9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31.8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24.4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25.3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71.44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8.54999999999999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68.3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40.21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32.07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8.63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43.64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4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346.04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81.739999999999995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4.540000000000006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63.48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63.6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83.97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77.7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107.07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38.7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201.94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43.06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62.87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55.61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48.71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30.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73.9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21.2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73.36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56.4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50.2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68.9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65.9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62.5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70.06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60.18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21.3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160.7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42.38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27.32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196.8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53.88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47.7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88.1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72.0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74.2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61.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7.23999999999999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51.72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4.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62.1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48.2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6.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7.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1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1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2.3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24.62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10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88.8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27.5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6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44.5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1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13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109.0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104.75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80.59999999999999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115.55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80.5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744.5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7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38.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36.68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7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3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673.3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2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1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0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1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2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48.33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44.67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28.94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35.44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34.869999999999997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52.62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69.599999999999994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76.72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33.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149.4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23.17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96.88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103.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38.4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44.3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64.17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43.33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90.5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29.1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30.9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92.1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17.5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25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0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50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1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0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60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47.1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10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15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0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40.45000000000000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0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0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1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46.7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97.73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67.84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56.98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67.1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48.0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38.8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8.180000000000007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97.1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0.39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39.9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75.9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58.38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55.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151.2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849.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159.24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39.5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130.5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64.1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111.5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70.4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133.7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95.83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21.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32.32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98.8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55.22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52.79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35.66999999999999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53.99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6.6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82.32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88.2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84.9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48.1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66.0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96.38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156.16999999999999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95.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80.41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2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1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26.2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60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8.33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14.4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0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132.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0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56.42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10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11.6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5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23.5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67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42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10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108.0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26.9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15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47.77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2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41.67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74.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84.33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65.45999999999999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65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27.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51.2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1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3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15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131.66999999999999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51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44.48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1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20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40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2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1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40.78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48.3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46.9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6.6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48.8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37.3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87.8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70.790000000000006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52.83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443.75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48.54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37.07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5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39.04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66.69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67.13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66.37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64.62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58.37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86.9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6.4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163.78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107.9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42.1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47.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112.02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74.9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61.58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45.88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75.849999999999994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84.2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117.2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86.4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172.4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62.8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67.7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53.56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34.6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38.8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94.7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9.97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97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42.86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168.5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85.55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5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26.55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113.8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32.0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47.19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88.47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100.75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64.709999999999994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51.8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38.79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44.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156.7700000000000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18.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4.15000000000000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12.5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27.86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80.18000000000000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132.4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33.7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4.380000000000003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44.96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41.04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52.6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70.78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53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44.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6.1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39.1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45.5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89.2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0.4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82.3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59.52000000000001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36.2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2.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47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4.58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7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86.4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24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80.13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253.14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71.4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57.7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264.26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159.3300000000000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35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61.0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114.8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4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65.9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2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118.3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0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54.1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0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21.25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3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52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50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15.7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5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34.020000000000003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37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11.6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28.1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0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216.6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8.75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62.2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7.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122.1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0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0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0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55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22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56.67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25.58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63.97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89.9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93.07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89.67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207.6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59.4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58.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94.7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80.65000000000000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68.6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34.69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462.8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104.39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7.5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47.13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414.29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2.4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108.7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81.09999999999999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51.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35.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103.6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55.2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72.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0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58.62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12.47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49.1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150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35.79999999999999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45.16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98.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88.3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170.6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83.7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65.09999999999999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66.3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4.89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78.4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59.0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71.3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51.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60.24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44.94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31.21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63.88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109.07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6.7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109.94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55.39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133.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48.7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48.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58.97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11.6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83.72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63.6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94.2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71.8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104.8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67.1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3.88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69.1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120.7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2.2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1.5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37.6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42.1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0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84.8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94.19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0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.2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213.3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59.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27.2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24.5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75.0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42.0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53.16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83.89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417.3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75.7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67.39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73.569999999999993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2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42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131.1699999999999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47.2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182.13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61.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35.77000000000000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45.6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75.38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50.8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19.29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92.5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76.0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52.6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98.9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79.5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134.2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37.63000000000000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51.0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50.0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33.9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58.2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88.04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70.5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53.2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136.36000000000001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40.549999999999997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70.63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52.68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90.9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58.08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62.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1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71.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32.8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49.12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16.309999999999999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1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13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17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0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41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49.34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41.7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32.72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51.9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50.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2.2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416.88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46.6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8.4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70.5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87.9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26.2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7.78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57.2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196.34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43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35.5499999999999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68.8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28.57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50.6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106.8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4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34.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2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10.5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215.9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21.25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08.2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29.9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17.4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1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70.5999999999999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4.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3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2928.93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8.8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29.6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40.9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5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36.1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23.15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10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31.8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27.3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56.36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77.34999999999999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2.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48.8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8.2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70.20999999999999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4.0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80.27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54.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60.27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38.7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152.5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15.3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35.84000000000000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64.56999999999999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7.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68.8199999999999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176.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511.7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160.4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35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188.5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56.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51.3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127.36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101.8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30.56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842.1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577.2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483.34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76.14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74.1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36.9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2500.9699999999998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67.69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63.0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117.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80.7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127.3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136.6399999999999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182.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279.3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61.3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80.7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272.36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70.84999999999999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247.9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186.8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131.9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29.31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245.0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1323.2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282.6600000000000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91.21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31.7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88.6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453.1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12.7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83.4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2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101.8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46.67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0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0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2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0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218.33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33.7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2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28.3899999999999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78.8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91.7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331.1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194.2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408.98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84.4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44.8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383.3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55.28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422.0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64.18000000000000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173.5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88.6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50.22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92.3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73.4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147.68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108.97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23.6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147.94999999999999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385.04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457.3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222.99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220.74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73.5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223.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47.9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96.06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18.6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118.4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43.2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82.7200000000000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593.94000000000005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262.16000000000003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46.5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70.040000000000006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164.9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449.2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27.4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143.9799999999999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88.2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36.3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0.18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152.6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55.8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27.85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91.8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80.98999999999999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278.3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43.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326.29000000000002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41.74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64.0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99.4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138.4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45.5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10.5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114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36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154.1699999999999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566.39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20.8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86.1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1.2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67.26000000000000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2.8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346.1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244.1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259.2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201.9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226.2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324.69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20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20.47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116.3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307.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546.6900000000000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47.47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101.5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72.9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43.7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34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70.65000000000000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89.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115.09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62.12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46.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8.5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7.5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88.1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110.4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66.8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58.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113.6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43.57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78.9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188.1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63.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30.3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51.48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35.79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98.8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2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51.3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53.5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37.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89.9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106.5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52.8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54.6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27.27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68.59999999999999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35.6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94.0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526.4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50.6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79.180000000000007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91.5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116.9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28.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103.33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10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2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31.5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4.2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2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19.6700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21.2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8.3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21.34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5.3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34.67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21.73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1.9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26.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10.6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29.04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50.9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0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50.0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4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5.2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51.29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3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01.2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19.67000000000000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12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8.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2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17.98999999999999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370.9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63.57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1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5.3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35.619999999999997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87.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75.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68.01000000000000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29.62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91.6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22.5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64.3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21.8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33.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90.2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76.9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59.2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65.38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67.3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88.7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65.8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40.3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76.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68.70999999999999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57.7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44.1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31.57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107.05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149.0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55.9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6.9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44.06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68.6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65.31999999999999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35.9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40.0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75.65000000000000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61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48.1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68.1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65.8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81.650000000000006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52.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41.2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15.04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39.07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43.82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27.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42.2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33.2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85.7099999999999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42.3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50.2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61.9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40.7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55.8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0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73.1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26.06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22.6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47.2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32.32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53.42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51.3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7.20000000000000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27.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206.3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82.15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64.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60.8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67.97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81.56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2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21.5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27.23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.09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1.23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41.6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135.59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22.12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64.63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69.56999999999999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75.13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140.9799999999999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49.47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53.87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4.57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6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53.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43.9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50.85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58.6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32.82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426.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23.81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98.41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107.32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11.67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41.78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21.38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94.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5.7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90.6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97.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37.11999999999999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28.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44.4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24.27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5.11999999999999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24.76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188.38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148.0800000000000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49.9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107.82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42.6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4.3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37.479999999999997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30.2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33.549999999999997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64.75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57.93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53.08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48.06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82.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50.45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115.83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63.0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108.0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46.0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07.21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50.9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40.04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64.44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53.83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100.4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46.6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34.0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65.20999999999999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44.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71.97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52.95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109.4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75.040000000000006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15.7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31.66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46.1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68.48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53.47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09.1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51.19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27.94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82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59.8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64.819999999999993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90.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40.96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5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37.6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40.08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78.0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18.9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37.130000000000003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41.96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61.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64.5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21.2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30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25.49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11.4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1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54.8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47.38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211.8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219.9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40.79999999999999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75.5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13.5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60.8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15.6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48.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74.180000000000007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3.3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66.6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104.9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0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30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1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1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1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5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0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15.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2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27.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0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0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367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0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6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97.4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47.86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50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0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50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1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0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81.5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0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0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8.32999999999999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224.43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37.5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145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112.57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4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57.8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3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25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5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1.5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1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0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22.3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5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6.82999999999999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0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6.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84.0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168.39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6.6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0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50.3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8.33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35.38000000000000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55.83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0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69.4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34.44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0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501.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0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0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1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30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22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5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74.23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81.25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30.22999999999999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53.4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75.13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75.67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31.69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47.78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9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149.3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62.07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53.4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69.27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271.5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34.130000000000003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40.49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189.76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68.8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108.7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25.99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90.52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28.88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31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1.67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6.2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48.08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27.56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36.97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29.0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28.66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37.65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97.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42.5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131.5800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32.3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61.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31.34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29.11000000000001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5.0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25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47.54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40.0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5.8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46.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50.3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26.5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39.4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49.2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62.3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37.9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51.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27.78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99.3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38.8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45.5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60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80.5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52.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6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3.45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40.1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17.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0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1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0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35.7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7.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0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52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77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0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53.5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0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6.2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103.6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185.1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54.1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177.2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00.3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36.9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57.5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52.9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82.3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135.41999999999999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74.06999999999999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4.0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61.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5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266.0899999999999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7.2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109.9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169.92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95.74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59.4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55.7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30.0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88.44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64.0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49.1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165.1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43.6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43.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67.42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77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38.88000000000000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54.99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61.3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23.12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29.61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75.6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35.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143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10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6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50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72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9.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62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23.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25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48.18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50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202.8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29.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0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3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50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0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6.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305.77999999999997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12.1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83.5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18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115.5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21.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80.0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35.520000000000003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64.930000000000007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0.9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31.44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81.95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58.9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157.29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55.76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83.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58.42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70.5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07.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47.1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120.3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7.6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205.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35.549999999999997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74.6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47.06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26.59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6.77000000000000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31.8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27.5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56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21.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44.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63.87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8.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80.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34.9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89.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9.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136.9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7.46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31.96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25.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10.03999999999999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45.9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1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223.58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39.479999999999997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91.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78.6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17.67000000000000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41.33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71.599999999999994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307.82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80.4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83.94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8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73.3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112.8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95.28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22.75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133.30000000000001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3.8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85.7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26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73.5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174.0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93.7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77.3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92.22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60.9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9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41.5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33.7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70.62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167.1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128.6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65.4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117.5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126.4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55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4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6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27.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84.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1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200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1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5.2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72.76000000000000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17.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13.3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89.2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116.5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0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17.5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34.130000000000003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132.3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922.2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63.5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217.38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149.44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71.23999999999999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44.4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164.9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84.87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53.9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50.53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108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95.3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57.6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64.1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92.39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25.9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94.64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170.7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40.76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68.2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95.4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7.19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511.65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61.7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69.76000000000000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77.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340.57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67.4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845.7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97.1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451.84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138.66999999999999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21.64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169.52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161.8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493.13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2.1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23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8.7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40.61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37.95000000000000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35.72999999999999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42.1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13.2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5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39.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47.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7.32999999999999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31.7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39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52.5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3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1.2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25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11.3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29.4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1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63.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1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43.8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7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45.97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1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93.6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5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4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66.67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18.7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66.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36.8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39.81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31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02.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126.4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47.8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73.209999999999994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89.67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151.4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36.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4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7.3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36.4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4.8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42.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51.23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33.94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90.74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5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24.4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4.2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67.73999999999999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65.38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121.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47.4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92.84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68.2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37.2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25.2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43.2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25.1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23.6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103.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50.38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13.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28.57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63.83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8.86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50.67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60.7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113.42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04.57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98.3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35.04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72.7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63.8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30.19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83.51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4.76000000000000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20.1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44.09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40.479999999999997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44.54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125.8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19.7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0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0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30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60.67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23.3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23.9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15.8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29.7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6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24.33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50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0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3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29.5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26.67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8.32999999999999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2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13.33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22.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50.4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105.03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35.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83.33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35.9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119.1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90.3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2.3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0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108.33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15.7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2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96.5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0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381.6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46.2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26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0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81.569999999999993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27.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29.4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12.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5.7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52.0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183.3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6.3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0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486.4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2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9.7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18.7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36.59000000000000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0.709999999999994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52.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2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46.9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78.0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203.6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20.7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48.5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68.099999999999994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8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6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4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3.33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30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175.5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231.66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7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112.1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41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55.17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162.77000000000001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88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85.74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47.57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72.97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90.54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37.65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36.36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126.72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329.2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81.23999999999999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202.23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10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1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82.4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.67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12.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18.89999999999999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200.6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201.67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6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66.09999999999999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93.33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50.7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60.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109.03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25.6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41.9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88.7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80.2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78.94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95.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69.8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74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123.9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264.85000000000002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8.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70.8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8.5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113.57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60.6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110.2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136.46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3.1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86.49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155.24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15.08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109.5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45.2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104.1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35.71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9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370.37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94.4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48.98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45.59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23.28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63.23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153.52000000000001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90.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18.9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80.2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62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131.3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73.03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178.53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162.9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108.24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88.8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54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116.7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233.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58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14.8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85.18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146.6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50.76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87.7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242.28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146.4499999999999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103.17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80.459999999999994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234.67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50.69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162.7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120.17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67.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52.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51.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164.3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84.8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94.5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45.5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51.7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50.88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191.13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89.3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88.5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96.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3.3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37.2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92.1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76.79000000000000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96.5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51.8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128.9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84.1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82.94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259.95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37.2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177.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74.06999999999999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0.6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23.6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37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13.3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4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55.8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99.7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25.5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117.6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2796.6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20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87.5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20.1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20.8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61.3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92.14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7.3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64.8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0.1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52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23.67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415.78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53.71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20.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18.67000000000000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78.33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67.78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16.67000000000000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62.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4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130.09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1270.2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88.44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56.3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53.5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2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56.7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40.8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65.1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55.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140.5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2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69.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.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237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79.87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0.2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272.589999999999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1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8.1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1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70.1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57.89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125.27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0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300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4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77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12.8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244.8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6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0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1.1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0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39.2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10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93.7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53.7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10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33.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18.7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23.1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29.0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50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0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45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2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32.2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1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251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0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437.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0.3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41.4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5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33.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103.3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34.79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41.7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64.2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31.2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62.9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98.5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82.6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38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80.1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28.4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80.7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200.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37.59000000000000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58.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60.3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63.3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50.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100.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31.6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65.09999999999999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79.3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139.1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131.91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91.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39.6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7.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33.0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77.34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31.9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36.33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46.7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40.07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100.2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41.6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46.7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71.48999999999999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14.4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356.8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37.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12.7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24.4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53.08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30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286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36.6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49.2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12.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09.04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41.67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0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2.7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70.8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63.1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50.1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62.8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85.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53.7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127.8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106.5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262.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57.1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50.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66.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68.2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256.3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36.6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37.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45.88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141.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52.4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59.5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5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193.6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106.8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7.2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57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0.4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97.38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34.9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85.5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182.9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31.1399999999999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39.8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59.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88.74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58.6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69.56999999999999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115.8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23.87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81.1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57.6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46.43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0.4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65.5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119.1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83.0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57.5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7.0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70.77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29.17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72.7600000000000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1.8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98.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251.7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4.8199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7.6500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8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41.2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2.5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70.29000000000000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48.3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53.1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0.95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11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6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8.24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106.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04.57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4.91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50.41999999999999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52.5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54.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76.0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105.2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68.6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29.3600000000000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134.2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17.82999999999999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203.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69.1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125.1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73.5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48.44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26.6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33.67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0.7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19.2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84.29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29.5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26.67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45.98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125.09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141.2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55.3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46.4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57.2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173.7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59.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89.59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204.0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8.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53.34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75.0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1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209.84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61.02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80.0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29.07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49.4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93.9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61.9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78.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33.7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66.4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35.79999999999999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145.6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25.6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152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3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142.28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24.5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292.77999999999997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4.9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23.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80.40000000000000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72.29000000000000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32.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116.6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79.6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27.7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81.0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136.8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177.6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109.0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119.6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78.209999999999994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2.1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114.1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5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91.6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108.5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69.81999999999999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109.5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71.6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93.6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76.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35.799999999999997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5.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147.3300000000000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56.3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96.19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63.57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84.7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126.7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83.4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54.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302.3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44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866.67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61.3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29.6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5.4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96.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67.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30.7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8.3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66.8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71.7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176.4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21.1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104.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8.19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54.5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11.8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85.2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76.65000000000000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5.1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93.76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33.3300000000000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51.2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100.1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34.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184.68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69.81999999999999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61.9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41.6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36.0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24.2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5.8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11.6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68.34999999999999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27.0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118.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44.7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99.79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117.6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203.3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28.3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110.2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1.9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58.6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29.4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81.3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199.17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115.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6.4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70.56999999999999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22.22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159.47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37.7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72.0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63.7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28.4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103.2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71.15000000000000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81.78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297.0299999999999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46.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51.7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29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1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0.1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95.24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52.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34.15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62.8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58.95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143.1100000000000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84.17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186.0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89.79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64.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59.6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31.2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41.2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43.3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64.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43.2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77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51.2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68.2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19.4899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41.1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41.4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2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33.57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145.87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358.6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50.98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45.0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17.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0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57.92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29.7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90.68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55.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57.2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72.9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64.47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716.3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50.4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41.6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35.77000000000000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88.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148.4799999999999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51.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20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5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3.23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9.6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4.2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164.6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125.0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51.8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40.2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4.9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55.33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83.1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38.7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125.38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78.26000000000000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47.22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79.099999999999994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114.2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51.72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30.7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74.20999999999999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47.8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34.40999999999999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40.2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60.29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25.3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35.95000000000000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13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70.76000000000000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12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6.51000000000000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105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45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96.67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60.33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79.89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58.82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75.34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55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95999999999999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227.27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307.69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50.0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72.39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95.9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45.62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41.03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56.83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137.24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75.709999999999994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9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81.569999999999993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45.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36.6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12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49.2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42.3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8.8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38.2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44.8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13.53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43.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30.9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55.2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46.1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39.38000000000000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66.15000000000000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4.1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104.17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31.38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59.2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119.1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164.6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24.29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40.9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61.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38.6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56.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107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171.4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11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179.28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22.9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43.13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46.8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47.4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15.1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21.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97.9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55.1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26.54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4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22.54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87.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73.23999999999999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55.5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39.54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136.78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99.34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20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28.89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40.54999999999999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5.7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37.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33.3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58.5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135.6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30.94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176.0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151.9799999999999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22.6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18.2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82.26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68.5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68.0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72.70999999999999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77.1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5.9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49.69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7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77.73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40.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59.4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3.2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39.38000000000000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81.6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44.9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49.0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30.6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1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2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29.63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143.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52.3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66.67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126.6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62.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35.4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0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69.33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7.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36.0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66.47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56.07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47.03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47.67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88.24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80.7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39.49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84.8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68.97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47.88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0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56.84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176.94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127.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66.14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108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18.32999999999999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7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68.4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60.1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1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550.04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97.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29.4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57.7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44.24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60.9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68.84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73.58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115.0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10.75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75.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235.4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11.3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92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202.8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26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46.0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5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31.58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53.36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36.96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81.290000000000006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20.07999999999999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88.25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3.44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39.869999999999997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45.16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23.3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64.38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62.0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66.13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73.40000000000000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99.5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62.17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62.33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58.79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45.3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41.94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59.1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200.4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83.97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57.2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58.06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186.8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74.1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30.7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62.6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21.3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39.74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7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40.63000000000000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33.67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38.59000000000000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155.9499999999999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43.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15.1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83.5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4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80.8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53.8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30.9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67.95999999999999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27.14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110.8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106.8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105.5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32.9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51.9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310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6.0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10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86.2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114.5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47.6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2.8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49.5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25.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62.5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61.0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60.06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72.40000000000000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51.67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32.7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6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1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37.5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4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.63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25.57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1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202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2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99.54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7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215.25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120.55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37.67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172.23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111.1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25.46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267.64999999999998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75.959999999999994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9.04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50.11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55.5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166.67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47.43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64.94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55.56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74.2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106.9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41.7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74.23999999999999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73.3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10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38.4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166.9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94.91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1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143.21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90.8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48.54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70.03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135.6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10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94.9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75.37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64.459999999999994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11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100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93.77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5.1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5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2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17.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17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5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1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145.41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20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100.5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55.0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47.33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8.9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5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50.5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41.67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53.29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70.23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43.4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199.18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78.5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61.82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48.34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107.2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7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40.92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21.5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79.54000000000000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72.38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64.6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8.57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107.57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27.5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70.459999999999994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178.57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62.63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7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58.9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139.5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7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57.39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4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64.2900000000000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120.1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008.2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63.2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21.67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25.65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7.7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56.0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81.31999999999999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70.1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23.63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188.5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49.51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75.459999999999994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35.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1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13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89.4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6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1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81.54000000000000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10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1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2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46.43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5.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50.2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1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30.13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15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13.3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44.7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8.64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7.6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2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17.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38.7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13.11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315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37.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28.2700000000000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47.27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4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44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50.88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2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25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47.26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1.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24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63.13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38.25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16.25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33.75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61.6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83.1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2.8600000000000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33.6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1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4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3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4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10.17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81.4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57.2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2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93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32.36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91.83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45.8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57.1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24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79.40000000000000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5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2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137.0800000000000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9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50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49.28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2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53.1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7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40.0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4.33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1.2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0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4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71.25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22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41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47.9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35.1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5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22.67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26.38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105.5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29.09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62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217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26.75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18.329999999999998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64.29000000000000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75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84.2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9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33.74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37.54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11.62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8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23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0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1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2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3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4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5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6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7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8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0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1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4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5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6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7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8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19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0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1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2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4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5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6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7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29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1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2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4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6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7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39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0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1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2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4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5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7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8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49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1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2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3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4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5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6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7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8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59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0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1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2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3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4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5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6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7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8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69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0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2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3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5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6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7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8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79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0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2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3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4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6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7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8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8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0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1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2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4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5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7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8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99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1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2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3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4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7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8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09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1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2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3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6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7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8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19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63.92"/>
    <s v="film &amp; video"/>
    <s v="science fiction"/>
    <x v="121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185.48"/>
    <s v="film &amp; video"/>
    <s v="science fiction"/>
    <x v="122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15"/>
    <s v="film &amp; video"/>
    <s v="science fiction"/>
    <x v="123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69.27"/>
    <s v="film &amp; video"/>
    <s v="science fiction"/>
    <x v="124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90.55"/>
    <s v="film &amp; video"/>
    <s v="science fiction"/>
    <x v="125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93.4"/>
    <s v="film &amp; video"/>
    <s v="science fiction"/>
    <x v="126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146.88"/>
    <s v="film &amp; video"/>
    <s v="science fiction"/>
    <x v="127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159.82"/>
    <s v="film &amp; video"/>
    <s v="science fiction"/>
    <x v="1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291.79000000000002"/>
    <s v="film &amp; video"/>
    <s v="science fiction"/>
    <x v="1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31.5"/>
    <s v="film &amp; video"/>
    <s v="science fiction"/>
    <x v="130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158.68"/>
    <s v="film &amp; video"/>
    <s v="science fiction"/>
    <x v="131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80.33"/>
    <s v="film &amp; video"/>
    <s v="science fiction"/>
    <x v="13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59.96"/>
    <s v="film &amp; video"/>
    <s v="science fiction"/>
    <x v="133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109.78"/>
    <s v="film &amp; video"/>
    <s v="science fiction"/>
    <x v="134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147.71"/>
    <s v="film &amp; video"/>
    <s v="science fiction"/>
    <x v="135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21.76"/>
    <s v="film &amp; video"/>
    <s v="science fiction"/>
    <x v="136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171.84"/>
    <s v="film &amp; video"/>
    <s v="science fiction"/>
    <x v="137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41.94"/>
    <s v="film &amp; video"/>
    <s v="science fiction"/>
    <x v="138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93.26"/>
    <s v="film &amp; video"/>
    <s v="science fiction"/>
    <x v="139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56.14"/>
    <s v="film &amp; video"/>
    <s v="science fiction"/>
    <x v="14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80.16"/>
    <s v="film &amp; video"/>
    <s v="science fiction"/>
    <x v="141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199.9"/>
    <s v="film &amp; video"/>
    <s v="science fiction"/>
    <x v="14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1.25"/>
    <s v="film &amp; video"/>
    <s v="science fiction"/>
    <x v="143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103.04"/>
    <s v="film &amp; video"/>
    <s v="science fiction"/>
    <x v="144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66.349999999999994"/>
    <s v="film &amp; video"/>
    <s v="science fiction"/>
    <x v="145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57.14"/>
    <s v="film &amp; video"/>
    <s v="science fiction"/>
    <x v="146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102.11"/>
    <s v="film &amp; video"/>
    <s v="science fiction"/>
    <x v="147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48.97"/>
    <s v="film &amp; video"/>
    <s v="science fiction"/>
    <x v="148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169.61"/>
    <s v="film &amp; video"/>
    <s v="science fiction"/>
    <x v="149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31.62"/>
    <s v="film &amp; video"/>
    <s v="science fiction"/>
    <x v="15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76.45"/>
    <s v="film &amp; video"/>
    <s v="science fiction"/>
    <x v="151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13"/>
    <s v="film &amp; video"/>
    <s v="science fiction"/>
    <x v="152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320.45"/>
    <s v="film &amp; video"/>
    <s v="science fiction"/>
    <x v="153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83.75"/>
    <s v="film &amp; video"/>
    <s v="science fiction"/>
    <x v="154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49.88"/>
    <s v="film &amp; video"/>
    <s v="science fiction"/>
    <x v="155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59.46"/>
    <s v="film &amp; video"/>
    <s v="science fiction"/>
    <x v="156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193.84"/>
    <s v="film &amp; video"/>
    <s v="science fiction"/>
    <x v="157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59.51"/>
    <s v="film &amp; video"/>
    <s v="science fiction"/>
    <x v="158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41.68"/>
    <s v="film &amp; video"/>
    <s v="drama"/>
    <x v="159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150.9"/>
    <s v="film &amp; video"/>
    <s v="drama"/>
    <x v="160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126.69"/>
    <s v="film &amp; video"/>
    <s v="drama"/>
    <x v="161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105.26"/>
    <s v="film &amp; video"/>
    <s v="drama"/>
    <x v="162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117.51"/>
    <s v="film &amp; video"/>
    <s v="drama"/>
    <x v="16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117.36"/>
    <s v="film &amp; video"/>
    <s v="drama"/>
    <x v="164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133.33000000000001"/>
    <s v="film &amp; video"/>
    <s v="drama"/>
    <x v="165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98.36"/>
    <s v="film &amp; video"/>
    <s v="drama"/>
    <x v="166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94.44"/>
    <s v="film &amp; video"/>
    <s v="drama"/>
    <x v="167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76.87"/>
    <s v="film &amp; video"/>
    <s v="drama"/>
    <x v="168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56.82"/>
    <s v="film &amp; video"/>
    <s v="drama"/>
    <x v="169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37.93"/>
    <s v="film &amp; video"/>
    <s v="drama"/>
    <x v="170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27.27"/>
    <s v="film &amp; video"/>
    <s v="drama"/>
    <x v="171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118.34"/>
    <s v="film &amp; video"/>
    <s v="drama"/>
    <x v="172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223.48"/>
    <s v="film &amp; video"/>
    <s v="drama"/>
    <x v="173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28.11"/>
    <s v="film &amp; video"/>
    <s v="drama"/>
    <x v="174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194.23"/>
    <s v="film &amp; video"/>
    <s v="drama"/>
    <x v="175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128.94999999999999"/>
    <s v="film &amp; video"/>
    <s v="drama"/>
    <x v="176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49.32"/>
    <s v="film &amp; video"/>
    <s v="drama"/>
    <x v="177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221.52"/>
    <s v="film &amp; video"/>
    <s v="drama"/>
    <x v="178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137.21"/>
    <s v="film &amp; video"/>
    <s v="drama"/>
    <x v="179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606.82000000000005"/>
    <s v="film &amp; video"/>
    <s v="drama"/>
    <x v="18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43.04"/>
    <s v="film &amp; video"/>
    <s v="drama"/>
    <x v="181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22.39"/>
    <s v="film &amp; video"/>
    <s v="drama"/>
    <x v="182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96.71"/>
    <s v="film &amp; video"/>
    <s v="drama"/>
    <x v="18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35.47"/>
    <s v="film &amp; video"/>
    <s v="drama"/>
    <x v="184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86.67"/>
    <s v="film &amp; video"/>
    <s v="drama"/>
    <x v="185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32.05000000000001"/>
    <s v="film &amp; video"/>
    <s v="drama"/>
    <x v="186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91.23"/>
    <s v="film &amp; video"/>
    <s v="drama"/>
    <x v="187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116.25"/>
    <s v="film &amp; video"/>
    <s v="drama"/>
    <x v="188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21.19"/>
    <s v="film &amp; video"/>
    <s v="drama"/>
    <x v="189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62.33"/>
    <s v="film &amp; video"/>
    <s v="drama"/>
    <x v="19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37.409999999999997"/>
    <s v="film &amp; video"/>
    <s v="drama"/>
    <x v="191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69.72"/>
    <s v="film &amp; video"/>
    <s v="drama"/>
    <x v="192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58.17"/>
    <s v="film &amp; video"/>
    <s v="drama"/>
    <x v="193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50"/>
    <s v="film &amp; video"/>
    <s v="drama"/>
    <x v="194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19.47"/>
    <s v="film &amp; video"/>
    <s v="drama"/>
    <x v="195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85.96"/>
    <s v="film &amp; video"/>
    <s v="drama"/>
    <x v="196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30.67"/>
    <s v="film &amp; video"/>
    <s v="drama"/>
    <x v="197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60.38"/>
    <s v="film &amp; video"/>
    <s v="drama"/>
    <x v="198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38.6"/>
    <s v="film &amp; video"/>
    <s v="drama"/>
    <x v="199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40.270000000000003"/>
    <s v="film &amp; video"/>
    <s v="drama"/>
    <x v="200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273.83"/>
    <s v="film &amp; video"/>
    <s v="drama"/>
    <x v="201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53.04"/>
    <s v="film &amp; video"/>
    <s v="drama"/>
    <x v="202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40.01"/>
    <s v="film &amp; video"/>
    <s v="drama"/>
    <x v="2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15.77"/>
    <s v="film &amp; video"/>
    <s v="drama"/>
    <x v="204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71.430000000000007"/>
    <s v="film &amp; video"/>
    <s v="drama"/>
    <x v="205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71.709999999999994"/>
    <s v="film &amp; video"/>
    <s v="drama"/>
    <x v="206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375.76"/>
    <s v="film &amp; video"/>
    <s v="drama"/>
    <x v="20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104.6"/>
    <s v="film &amp; video"/>
    <s v="drama"/>
    <x v="208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60"/>
    <s v="film &amp; video"/>
    <s v="drama"/>
    <x v="209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23.29"/>
    <s v="film &amp; video"/>
    <s v="drama"/>
    <x v="21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31.38"/>
    <s v="film &amp; video"/>
    <s v="drama"/>
    <x v="211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78.260000000000005"/>
    <s v="film &amp; video"/>
    <s v="drama"/>
    <x v="21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22.33"/>
    <s v="film &amp; video"/>
    <s v="drama"/>
    <x v="21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73.73"/>
    <s v="film &amp; video"/>
    <s v="drama"/>
    <x v="214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21.67"/>
    <s v="film &amp; video"/>
    <s v="drama"/>
    <x v="215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21.9"/>
    <s v="film &amp; video"/>
    <s v="drama"/>
    <x v="216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.59"/>
    <s v="film &amp; video"/>
    <s v="drama"/>
    <x v="217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53.13"/>
    <s v="film &amp; video"/>
    <s v="drama"/>
    <x v="218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56.67"/>
    <s v="film &amp; video"/>
    <s v="drama"/>
    <x v="219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40.78"/>
    <s v="film &amp; video"/>
    <s v="drama"/>
    <x v="22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192.31"/>
    <s v="film &amp; video"/>
    <s v="drama"/>
    <x v="221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100"/>
    <s v="film &amp; video"/>
    <s v="drama"/>
    <x v="22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117.92"/>
    <s v="film &amp; video"/>
    <s v="drama"/>
    <x v="22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27.9"/>
    <s v="film &amp; video"/>
    <s v="drama"/>
    <x v="224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60"/>
    <s v="film &amp; video"/>
    <s v="drama"/>
    <x v="225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39.380000000000003"/>
    <s v="film &amp; video"/>
    <s v="drama"/>
    <x v="226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186.11"/>
    <s v="film &amp; video"/>
    <s v="drama"/>
    <x v="22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111.38"/>
    <s v="film &amp; video"/>
    <s v="drama"/>
    <x v="22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78.72"/>
    <s v="film &amp; video"/>
    <s v="drama"/>
    <x v="22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46.7"/>
    <s v="film &amp; video"/>
    <s v="drama"/>
    <x v="23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65.38"/>
    <s v="film &amp; video"/>
    <s v="drama"/>
    <x v="231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102.08"/>
    <s v="film &amp; video"/>
    <s v="drama"/>
    <x v="23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64.2"/>
    <s v="film &amp; video"/>
    <s v="drama"/>
    <x v="233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90.38"/>
    <s v="film &amp; video"/>
    <s v="drama"/>
    <x v="23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88.57"/>
    <s v="film &amp; video"/>
    <s v="drama"/>
    <x v="235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28.73"/>
    <s v="film &amp; video"/>
    <s v="drama"/>
    <x v="236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69.790000000000006"/>
    <s v="film &amp; video"/>
    <s v="drama"/>
    <x v="237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167.49"/>
    <s v="film &amp; video"/>
    <s v="drama"/>
    <x v="238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44.91"/>
    <s v="film &amp; video"/>
    <s v="documentary"/>
    <x v="239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91.84"/>
    <s v="film &amp; video"/>
    <s v="documentary"/>
    <x v="240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10"/>
    <s v="film &amp; video"/>
    <s v="documentary"/>
    <x v="241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1"/>
    <s v="film &amp; video"/>
    <s v="documentary"/>
    <x v="242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0"/>
    <s v="film &amp; video"/>
    <s v="documentary"/>
    <x v="243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25.17"/>
    <s v="film &amp; video"/>
    <s v="documentary"/>
    <x v="244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0"/>
    <s v="film &amp; video"/>
    <s v="documentary"/>
    <x v="24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1.67"/>
    <s v="film &amp; video"/>
    <s v="documentary"/>
    <x v="246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106.69"/>
    <s v="film &amp; video"/>
    <s v="documentary"/>
    <x v="247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7.5"/>
    <s v="film &amp; video"/>
    <s v="documentary"/>
    <x v="248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311.17"/>
    <s v="film &amp; video"/>
    <s v="documentary"/>
    <x v="249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0"/>
    <s v="film &amp; video"/>
    <s v="documentary"/>
    <x v="250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0"/>
    <s v="film &amp; video"/>
    <s v="documentary"/>
    <x v="251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0"/>
    <s v="film &amp; video"/>
    <s v="documentary"/>
    <x v="252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94.51"/>
    <s v="film &amp; video"/>
    <s v="documentary"/>
    <x v="253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0"/>
    <s v="film &amp; video"/>
    <s v="documentary"/>
    <x v="254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0"/>
    <s v="film &amp; video"/>
    <s v="documentary"/>
    <x v="255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80.599999999999994"/>
    <s v="film &amp; video"/>
    <s v="documentary"/>
    <x v="256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0"/>
    <s v="film &amp; video"/>
    <s v="documentary"/>
    <x v="257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0"/>
    <s v="film &amp; video"/>
    <s v="documentary"/>
    <x v="258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81.239999999999995"/>
    <s v="film &amp; video"/>
    <s v="documentary"/>
    <x v="259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500"/>
    <s v="film &amp; video"/>
    <s v="documentary"/>
    <x v="260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0"/>
    <s v="film &amp; video"/>
    <s v="documentary"/>
    <x v="261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46.18"/>
    <s v="film &amp; video"/>
    <s v="documentary"/>
    <x v="262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10"/>
    <s v="film &amp; video"/>
    <s v="documentary"/>
    <x v="26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0"/>
    <s v="film &amp; video"/>
    <s v="documentary"/>
    <x v="264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55.95"/>
    <s v="film &amp; video"/>
    <s v="documentary"/>
    <x v="265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37.56"/>
    <s v="film &amp; video"/>
    <s v="documentary"/>
    <x v="266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38.33"/>
    <s v="film &amp; video"/>
    <s v="documentary"/>
    <x v="267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0"/>
    <s v="film &amp; video"/>
    <s v="documentary"/>
    <x v="268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20"/>
    <s v="film &amp; video"/>
    <s v="documentary"/>
    <x v="269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5.33"/>
    <s v="film &amp; video"/>
    <s v="documentary"/>
    <x v="270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449.43"/>
    <s v="film &amp; video"/>
    <s v="documentary"/>
    <x v="27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28"/>
    <s v="film &amp; video"/>
    <s v="documentary"/>
    <x v="272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15"/>
    <s v="film &amp; video"/>
    <s v="documentary"/>
    <x v="273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35.9"/>
    <s v="film &amp; video"/>
    <s v="documentary"/>
    <x v="274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13.33"/>
    <s v="film &amp; video"/>
    <s v="documentary"/>
    <x v="27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20.25"/>
    <s v="film &amp; video"/>
    <s v="documentary"/>
    <x v="276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119"/>
    <s v="film &amp; video"/>
    <s v="documentary"/>
    <x v="277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4"/>
    <s v="film &amp; video"/>
    <s v="documentary"/>
    <x v="278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0"/>
    <s v="film &amp; video"/>
    <s v="documentary"/>
    <x v="279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10"/>
    <s v="film &amp; video"/>
    <s v="documentary"/>
    <x v="280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0"/>
    <s v="film &amp; video"/>
    <s v="documentary"/>
    <x v="281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5"/>
    <s v="film &amp; video"/>
    <s v="documentary"/>
    <x v="282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43.5"/>
    <s v="film &amp; video"/>
    <s v="documentary"/>
    <x v="283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0"/>
    <s v="film &amp; video"/>
    <s v="documentary"/>
    <x v="28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91.43"/>
    <s v="film &amp; video"/>
    <s v="documentary"/>
    <x v="285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0"/>
    <s v="film &amp; video"/>
    <s v="documentary"/>
    <x v="286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3000"/>
    <s v="film &amp; video"/>
    <s v="documentary"/>
    <x v="287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5.5"/>
    <s v="film &amp; video"/>
    <s v="documentary"/>
    <x v="288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108.33"/>
    <s v="film &amp; video"/>
    <s v="documentary"/>
    <x v="289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56"/>
    <s v="film &amp; video"/>
    <s v="documentary"/>
    <x v="290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32.5"/>
    <s v="film &amp; video"/>
    <s v="documentary"/>
    <x v="291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1"/>
    <s v="film &amp; video"/>
    <s v="documentary"/>
    <x v="292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0"/>
    <s v="film &amp; video"/>
    <s v="documentary"/>
    <x v="293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0"/>
    <s v="film &amp; video"/>
    <s v="documentary"/>
    <x v="29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0"/>
    <s v="film &amp; video"/>
    <s v="documentary"/>
    <x v="29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49.88"/>
    <s v="film &amp; video"/>
    <s v="documentary"/>
    <x v="296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0"/>
    <s v="film &amp; video"/>
    <s v="documentary"/>
    <x v="297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25.71"/>
    <s v="film &amp; video"/>
    <s v="documentary"/>
    <x v="298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0"/>
    <s v="film &amp; video"/>
    <s v="documentary"/>
    <x v="299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100"/>
    <s v="film &amp; video"/>
    <s v="documentary"/>
    <x v="300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30.85"/>
    <s v="film &amp; video"/>
    <s v="documentary"/>
    <x v="301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180.5"/>
    <s v="film &amp; video"/>
    <s v="documentary"/>
    <x v="302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0"/>
    <s v="film &amp; video"/>
    <s v="documentary"/>
    <x v="303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373.5"/>
    <s v="film &amp; video"/>
    <s v="documentary"/>
    <x v="304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25.5"/>
    <s v="film &amp; video"/>
    <s v="documentary"/>
    <x v="305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220"/>
    <s v="film &amp; video"/>
    <s v="documentary"/>
    <x v="306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0"/>
    <s v="film &amp; video"/>
    <s v="documentary"/>
    <x v="307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160"/>
    <s v="film &amp; video"/>
    <s v="documentary"/>
    <x v="308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0"/>
    <s v="film &amp; video"/>
    <s v="documentary"/>
    <x v="309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69"/>
    <s v="film &amp; video"/>
    <s v="documentary"/>
    <x v="310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50"/>
    <s v="film &amp; video"/>
    <s v="documentary"/>
    <x v="311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3.33"/>
    <s v="film &amp; video"/>
    <s v="documentary"/>
    <x v="312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5.67"/>
    <s v="film &amp; video"/>
    <s v="documentary"/>
    <x v="313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0"/>
    <s v="film &amp; video"/>
    <s v="documentary"/>
    <x v="3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"/>
    <s v="film &amp; video"/>
    <s v="documentary"/>
    <x v="315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0"/>
    <s v="film &amp; video"/>
    <s v="documentary"/>
    <x v="316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77.11"/>
    <s v="film &amp; video"/>
    <s v="documentary"/>
    <x v="317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32.75"/>
    <s v="film &amp; video"/>
    <s v="documentary"/>
    <x v="31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46.5"/>
    <s v="film &amp; video"/>
    <s v="documentary"/>
    <x v="319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0"/>
    <s v="film &amp; video"/>
    <s v="documentary"/>
    <x v="320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87.31"/>
    <s v="film &amp; video"/>
    <s v="documentary"/>
    <x v="321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54.29"/>
    <s v="film &amp; video"/>
    <s v="documentary"/>
    <x v="32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0"/>
    <s v="film &amp; video"/>
    <s v="documentary"/>
    <x v="323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93.25"/>
    <s v="film &amp; video"/>
    <s v="documentary"/>
    <x v="324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17.68"/>
    <s v="film &amp; video"/>
    <s v="documentary"/>
    <x v="325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76.47"/>
    <s v="film &amp; video"/>
    <s v="documentary"/>
    <x v="326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0"/>
    <s v="film &amp; video"/>
    <s v="documentary"/>
    <x v="327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163.85"/>
    <s v="film &amp; video"/>
    <s v="documentary"/>
    <x v="328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0"/>
    <s v="film &amp; video"/>
    <s v="documentary"/>
    <x v="329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0"/>
    <s v="film &amp; video"/>
    <s v="documentary"/>
    <x v="330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91.82"/>
    <s v="film &amp; video"/>
    <s v="documentary"/>
    <x v="331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5.83"/>
    <s v="film &amp; video"/>
    <s v="documentary"/>
    <x v="33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"/>
    <s v="film &amp; video"/>
    <s v="documentary"/>
    <x v="333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20"/>
    <s v="film &amp; video"/>
    <s v="documentary"/>
    <x v="334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1"/>
    <s v="film &amp; video"/>
    <s v="documentary"/>
    <x v="335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10"/>
    <s v="film &amp; video"/>
    <s v="documentary"/>
    <x v="336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331.54"/>
    <s v="film &amp; video"/>
    <s v="documentary"/>
    <x v="337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314.29000000000002"/>
    <s v="film &amp; video"/>
    <s v="documentary"/>
    <x v="33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00"/>
    <s v="film &amp; video"/>
    <s v="documentary"/>
    <x v="339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115.99"/>
    <s v="film &amp; video"/>
    <s v="documentary"/>
    <x v="340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20"/>
    <s v="film &amp; video"/>
    <s v="documentary"/>
    <x v="341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0"/>
    <s v="film &amp; video"/>
    <s v="documentary"/>
    <x v="342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65"/>
    <s v="film &amp; video"/>
    <s v="documentary"/>
    <x v="343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0"/>
    <s v="film &amp; video"/>
    <s v="documentary"/>
    <x v="344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0"/>
    <s v="film &amp; video"/>
    <s v="documentary"/>
    <x v="345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0"/>
    <s v="film &amp; video"/>
    <s v="documentary"/>
    <x v="346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125"/>
    <s v="film &amp; video"/>
    <s v="documentary"/>
    <x v="347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0"/>
    <s v="film &amp; video"/>
    <s v="documentary"/>
    <x v="34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0"/>
    <s v="film &amp; video"/>
    <s v="documentary"/>
    <x v="34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0"/>
    <s v="film &amp; video"/>
    <s v="documentary"/>
    <x v="350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30"/>
    <s v="film &amp; video"/>
    <s v="documentary"/>
    <x v="351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0"/>
    <s v="film &amp; video"/>
    <s v="documentary"/>
    <x v="352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5.71"/>
    <s v="film &amp; video"/>
    <s v="documentary"/>
    <x v="353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0"/>
    <s v="film &amp; video"/>
    <s v="documentary"/>
    <x v="354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80.2"/>
    <s v="film &amp; video"/>
    <s v="documentary"/>
    <x v="355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0"/>
    <s v="film &amp; video"/>
    <s v="documentary"/>
    <x v="356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0"/>
    <s v="film &amp; video"/>
    <s v="documentary"/>
    <x v="357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50"/>
    <s v="film &amp; video"/>
    <s v="documentary"/>
    <x v="358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0"/>
    <s v="film &amp; video"/>
    <s v="documentary"/>
    <x v="359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50"/>
    <s v="film &amp; video"/>
    <s v="documentary"/>
    <x v="360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17.85"/>
    <s v="film &amp; video"/>
    <s v="documentary"/>
    <x v="36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109.04"/>
    <s v="film &amp; video"/>
    <s v="documentary"/>
    <x v="362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73.02"/>
    <s v="film &amp; video"/>
    <s v="documentary"/>
    <x v="36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78.2"/>
    <s v="film &amp; video"/>
    <s v="documentary"/>
    <x v="364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47.4"/>
    <s v="film &amp; video"/>
    <s v="documentary"/>
    <x v="36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54.02"/>
    <s v="film &amp; video"/>
    <s v="documentary"/>
    <x v="366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68.489999999999995"/>
    <s v="film &amp; video"/>
    <s v="documentary"/>
    <x v="367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108.15"/>
    <s v="film &amp; video"/>
    <s v="documentary"/>
    <x v="368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589.95000000000005"/>
    <s v="film &amp; video"/>
    <s v="documentary"/>
    <x v="369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48.05"/>
    <s v="film &amp; video"/>
    <s v="documentary"/>
    <x v="370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72.48"/>
    <s v="film &amp; video"/>
    <s v="documentary"/>
    <x v="371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57.08"/>
    <s v="film &amp; video"/>
    <s v="documentary"/>
    <x v="372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85.44"/>
    <s v="film &amp; video"/>
    <s v="documentary"/>
    <x v="373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215.86"/>
    <s v="film &amp; video"/>
    <s v="documentary"/>
    <x v="374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89.39"/>
    <s v="film &amp; video"/>
    <s v="documentary"/>
    <x v="375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45.42"/>
    <s v="film &amp; video"/>
    <s v="documentary"/>
    <x v="376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65.760000000000005"/>
    <s v="film &amp; video"/>
    <s v="documentary"/>
    <x v="377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66.7"/>
    <s v="film &amp; video"/>
    <s v="documentary"/>
    <x v="378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83.35"/>
    <s v="film &amp; video"/>
    <s v="documentary"/>
    <x v="379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5.05"/>
    <s v="film &amp; video"/>
    <s v="documentary"/>
    <x v="380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120.91"/>
    <s v="film &amp; video"/>
    <s v="documentary"/>
    <x v="381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97.64"/>
    <s v="film &amp; video"/>
    <s v="documentary"/>
    <x v="382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41.38"/>
    <s v="film &amp; video"/>
    <s v="documentary"/>
    <x v="38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30.65"/>
    <s v="film &amp; video"/>
    <s v="documentary"/>
    <x v="384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64.95"/>
    <s v="film &amp; video"/>
    <s v="documentary"/>
    <x v="385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95.78"/>
    <s v="film &amp; video"/>
    <s v="documentary"/>
    <x v="386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40.42"/>
    <s v="film &amp; video"/>
    <s v="documentary"/>
    <x v="387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78.58"/>
    <s v="film &amp; video"/>
    <s v="documentary"/>
    <x v="388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50.18"/>
    <s v="film &amp; video"/>
    <s v="documentary"/>
    <x v="389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92.25"/>
    <s v="film &amp; video"/>
    <s v="documentary"/>
    <x v="390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57.54"/>
    <s v="film &amp; video"/>
    <s v="documentary"/>
    <x v="39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09.42"/>
    <s v="film &amp; video"/>
    <s v="documentary"/>
    <x v="39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81.89"/>
    <s v="film &amp; video"/>
    <s v="documentary"/>
    <x v="393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45.67"/>
    <s v="film &amp; video"/>
    <s v="documentary"/>
    <x v="394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55.22"/>
    <s v="film &amp; video"/>
    <s v="documentary"/>
    <x v="39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65.3"/>
    <s v="film &amp; video"/>
    <s v="documentary"/>
    <x v="396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95.23"/>
    <s v="film &amp; video"/>
    <s v="documentary"/>
    <x v="397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75.44"/>
    <s v="film &amp; video"/>
    <s v="documentary"/>
    <x v="398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97.82"/>
    <s v="film &amp; video"/>
    <s v="documentary"/>
    <x v="399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87.69"/>
    <s v="film &amp; video"/>
    <s v="documentary"/>
    <x v="40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54.75"/>
    <s v="film &amp; video"/>
    <s v="documentary"/>
    <x v="401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83.95"/>
    <s v="film &amp; video"/>
    <s v="documentary"/>
    <x v="402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254.39"/>
    <s v="film &amp; video"/>
    <s v="documentary"/>
    <x v="40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101.83"/>
    <s v="film &amp; video"/>
    <s v="documentary"/>
    <x v="40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55.07"/>
    <s v="film &amp; video"/>
    <s v="documentary"/>
    <x v="405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56.9"/>
    <s v="film &amp; video"/>
    <s v="documentary"/>
    <x v="40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21.28"/>
    <s v="film &amp; video"/>
    <s v="documentary"/>
    <x v="407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91.19"/>
    <s v="film &amp; video"/>
    <s v="documentary"/>
    <x v="408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15.45"/>
    <s v="film &amp; video"/>
    <s v="documentary"/>
    <x v="409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67.77"/>
    <s v="film &amp; video"/>
    <s v="documentary"/>
    <x v="410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28.58"/>
    <s v="film &amp; video"/>
    <s v="documentary"/>
    <x v="411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46.88"/>
    <s v="film &amp; video"/>
    <s v="documentary"/>
    <x v="412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154.41999999999999"/>
    <s v="film &amp; video"/>
    <s v="documentary"/>
    <x v="413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201.22"/>
    <s v="film &amp; video"/>
    <s v="documentary"/>
    <x v="414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100"/>
    <s v="film &amp; video"/>
    <s v="documentary"/>
    <x v="415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100.08"/>
    <s v="film &amp; video"/>
    <s v="documentary"/>
    <x v="416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30.09"/>
    <s v="film &amp; video"/>
    <s v="documentary"/>
    <x v="417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41.75"/>
    <s v="film &amp; video"/>
    <s v="documentary"/>
    <x v="418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6.34"/>
    <s v="film &amp; video"/>
    <s v="animation"/>
    <x v="419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73.34"/>
    <s v="film &amp; video"/>
    <s v="animation"/>
    <x v="42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85.34"/>
    <s v="film &amp; video"/>
    <s v="animation"/>
    <x v="421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61.5"/>
    <s v="film &amp; video"/>
    <s v="animation"/>
    <x v="422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93.02"/>
    <s v="film &amp; video"/>
    <s v="animation"/>
    <x v="423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50.29"/>
    <s v="film &amp; video"/>
    <s v="animation"/>
    <x v="42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06.43"/>
    <s v="film &amp; video"/>
    <s v="animation"/>
    <x v="425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51.72"/>
    <s v="film &amp; video"/>
    <s v="animation"/>
    <x v="426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36.61"/>
    <s v="film &amp; video"/>
    <s v="animation"/>
    <x v="427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42.52"/>
    <s v="film &amp; video"/>
    <s v="animation"/>
    <x v="42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62.71"/>
    <s v="film &amp; video"/>
    <s v="animation"/>
    <x v="429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89.96"/>
    <s v="film &amp; video"/>
    <s v="animation"/>
    <x v="430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28.92"/>
    <s v="film &amp; video"/>
    <s v="animation"/>
    <x v="43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138.80000000000001"/>
    <s v="film &amp; video"/>
    <s v="animation"/>
    <x v="43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1.3"/>
    <s v="film &amp; video"/>
    <s v="animation"/>
    <x v="433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80.2"/>
    <s v="film &amp; video"/>
    <s v="animation"/>
    <x v="43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32.1"/>
    <s v="film &amp; video"/>
    <s v="animation"/>
    <x v="43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200.89"/>
    <s v="film &amp; video"/>
    <s v="animation"/>
    <x v="43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08.01"/>
    <s v="film &amp; video"/>
    <s v="animation"/>
    <x v="437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95.7"/>
    <s v="film &amp; video"/>
    <s v="animation"/>
    <x v="438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49.88"/>
    <s v="film &amp; video"/>
    <s v="animation"/>
    <x v="439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110.47"/>
    <s v="film &amp; video"/>
    <s v="animation"/>
    <x v="440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134.91"/>
    <s v="film &amp; video"/>
    <s v="animation"/>
    <x v="441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106.62"/>
    <s v="film &amp; video"/>
    <s v="animation"/>
    <x v="442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145.04"/>
    <s v="film &amp; video"/>
    <s v="animation"/>
    <x v="443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14.59"/>
    <s v="film &amp; video"/>
    <s v="animation"/>
    <x v="444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105.32"/>
    <s v="film &amp; video"/>
    <s v="animation"/>
    <x v="445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70.92"/>
    <s v="film &amp; video"/>
    <s v="animation"/>
    <x v="446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147.16999999999999"/>
    <s v="film &amp; video"/>
    <s v="animation"/>
    <x v="447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160.47"/>
    <s v="film &amp; video"/>
    <s v="animation"/>
    <x v="448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156.05000000000001"/>
    <s v="film &amp; video"/>
    <s v="animation"/>
    <x v="449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63.17"/>
    <s v="film &amp; video"/>
    <s v="animation"/>
    <x v="450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104.82"/>
    <s v="film &amp; video"/>
    <s v="animation"/>
    <x v="451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97.36"/>
    <s v="film &amp; video"/>
    <s v="animation"/>
    <x v="452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203.63"/>
    <s v="film &amp; video"/>
    <s v="animation"/>
    <x v="45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188.31"/>
    <s v="film &amp; video"/>
    <s v="animation"/>
    <x v="454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146.65"/>
    <s v="film &amp; video"/>
    <s v="animation"/>
    <x v="455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109.19"/>
    <s v="film &amp; video"/>
    <s v="animation"/>
    <x v="456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59.25"/>
    <s v="film &amp; video"/>
    <s v="animation"/>
    <x v="457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97.9"/>
    <s v="film &amp; video"/>
    <s v="animation"/>
    <x v="458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70"/>
    <s v="film &amp; video"/>
    <s v="animation"/>
    <x v="459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72.87"/>
    <s v="film &amp; video"/>
    <s v="animation"/>
    <x v="460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146.35"/>
    <s v="film &amp; video"/>
    <s v="animation"/>
    <x v="46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67.91"/>
    <s v="film &amp; video"/>
    <s v="animation"/>
    <x v="462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69.85"/>
    <s v="film &amp; video"/>
    <s v="animation"/>
    <x v="463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58.41"/>
    <s v="film &amp; video"/>
    <s v="animation"/>
    <x v="46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19.99"/>
    <s v="film &amp; video"/>
    <s v="animation"/>
    <x v="46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99.86"/>
    <s v="film &amp; video"/>
    <s v="animation"/>
    <x v="466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90.58"/>
    <s v="film &amp; video"/>
    <s v="animation"/>
    <x v="467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117.77"/>
    <s v="film &amp; video"/>
    <s v="animation"/>
    <x v="468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86.55"/>
    <s v="film &amp; video"/>
    <s v="animation"/>
    <x v="46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71.900000000000006"/>
    <s v="film &amp; video"/>
    <s v="animation"/>
    <x v="470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129.82"/>
    <s v="film &amp; video"/>
    <s v="animation"/>
    <x v="471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44.91"/>
    <s v="film &amp; video"/>
    <s v="animation"/>
    <x v="472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40.76"/>
    <s v="film &amp; video"/>
    <s v="animation"/>
    <x v="473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103.52"/>
    <s v="film &amp; video"/>
    <s v="animation"/>
    <x v="474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125.45"/>
    <s v="film &amp; video"/>
    <s v="animation"/>
    <x v="475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246.61"/>
    <s v="film &amp; video"/>
    <s v="animation"/>
    <x v="47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79.400000000000006"/>
    <s v="film &amp; video"/>
    <s v="animation"/>
    <x v="477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6.14"/>
    <s v="film &amp; video"/>
    <s v="animation"/>
    <x v="478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193.05"/>
    <s v="film &amp; video"/>
    <s v="animation"/>
    <x v="479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4.02"/>
    <s v="film &amp; video"/>
    <s v="animation"/>
    <x v="480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39.83000000000001"/>
    <s v="film &amp; video"/>
    <s v="animation"/>
    <x v="481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109.82"/>
    <s v="film &amp; video"/>
    <s v="animation"/>
    <x v="48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9.53"/>
    <s v="film &amp; video"/>
    <s v="animation"/>
    <x v="483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347.85"/>
    <s v="film &amp; video"/>
    <s v="animation"/>
    <x v="48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68.239999999999995"/>
    <s v="film &amp; video"/>
    <s v="animation"/>
    <x v="485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239.94"/>
    <s v="film &amp; video"/>
    <s v="animation"/>
    <x v="486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287.31"/>
    <s v="film &amp; video"/>
    <s v="animation"/>
    <x v="487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86.85"/>
    <s v="film &amp; video"/>
    <s v="animation"/>
    <x v="488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81.849999999999994"/>
    <s v="film &amp; video"/>
    <s v="animation"/>
    <x v="489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42.87"/>
    <s v="film &amp; video"/>
    <s v="animation"/>
    <x v="49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709.42"/>
    <s v="film &amp; video"/>
    <s v="animation"/>
    <x v="491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161.26"/>
    <s v="film &amp; video"/>
    <s v="animation"/>
    <x v="492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41.78"/>
    <s v="film &amp; video"/>
    <s v="animation"/>
    <x v="49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89.89"/>
    <s v="film &amp; video"/>
    <s v="animation"/>
    <x v="494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45.05"/>
    <s v="film &amp; video"/>
    <s v="animation"/>
    <x v="495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42.86"/>
    <s v="film &amp; video"/>
    <s v="animation"/>
    <x v="496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54.08"/>
    <s v="film &amp; video"/>
    <s v="animation"/>
    <x v="497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103.22"/>
    <s v="film &amp; video"/>
    <s v="animation"/>
    <x v="49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40.4"/>
    <s v="film &amp; video"/>
    <s v="animation"/>
    <x v="499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116.86"/>
    <s v="film &amp; video"/>
    <s v="animation"/>
    <x v="500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115.51"/>
    <s v="film &amp; video"/>
    <s v="animation"/>
    <x v="501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04.31"/>
    <s v="film &amp; video"/>
    <s v="animation"/>
    <x v="502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9.77"/>
    <s v="film &amp; video"/>
    <s v="animation"/>
    <x v="503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3.02"/>
    <s v="film &amp; video"/>
    <s v="animation"/>
    <x v="504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58.54"/>
    <s v="film &amp; video"/>
    <s v="animation"/>
    <x v="505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111.8"/>
    <s v="film &amp; video"/>
    <s v="animation"/>
    <x v="506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46.23"/>
    <s v="film &amp; video"/>
    <s v="animation"/>
    <x v="507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44.69"/>
    <s v="film &amp; video"/>
    <s v="animation"/>
    <x v="508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88.85"/>
    <s v="film &amp; video"/>
    <s v="animation"/>
    <x v="50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81.75"/>
    <s v="film &amp; video"/>
    <s v="animation"/>
    <x v="510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71.430000000000007"/>
    <s v="film &amp; video"/>
    <s v="animation"/>
    <x v="511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4.26"/>
    <s v="film &amp; video"/>
    <s v="animation"/>
    <x v="51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90.62"/>
    <s v="film &amp; video"/>
    <s v="animation"/>
    <x v="51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157.33000000000001"/>
    <s v="film &amp; video"/>
    <s v="animation"/>
    <x v="514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105.18"/>
    <s v="film &amp; video"/>
    <s v="animation"/>
    <x v="515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58.72"/>
    <s v="film &amp; video"/>
    <s v="animation"/>
    <x v="516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81.63"/>
    <s v="film &amp; video"/>
    <s v="animation"/>
    <x v="517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56.46"/>
    <s v="film &amp; video"/>
    <s v="animation"/>
    <x v="518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40.1"/>
    <s v="theater"/>
    <s v="plays"/>
    <x v="51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224.85"/>
    <s v="theater"/>
    <s v="plays"/>
    <x v="520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81.13"/>
    <s v="theater"/>
    <s v="plays"/>
    <x v="521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1.04"/>
    <s v="theater"/>
    <s v="plays"/>
    <x v="522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65.88"/>
    <s v="theater"/>
    <s v="plays"/>
    <x v="523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75.19"/>
    <s v="theater"/>
    <s v="plays"/>
    <x v="524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133.13999999999999"/>
    <s v="theater"/>
    <s v="plays"/>
    <x v="525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55.2"/>
    <s v="theater"/>
    <s v="plays"/>
    <x v="526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86.16"/>
    <s v="theater"/>
    <s v="plays"/>
    <x v="52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92.32"/>
    <s v="theater"/>
    <s v="plays"/>
    <x v="528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60.16"/>
    <s v="theater"/>
    <s v="plays"/>
    <x v="529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45.6"/>
    <s v="theater"/>
    <s v="plays"/>
    <x v="530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183.29"/>
    <s v="theater"/>
    <s v="plays"/>
    <x v="531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25.79"/>
    <s v="theater"/>
    <s v="plays"/>
    <x v="53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57.65"/>
    <s v="theater"/>
    <s v="plays"/>
    <x v="533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78.66"/>
    <s v="theater"/>
    <s v="plays"/>
    <x v="534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91.48"/>
    <s v="theater"/>
    <s v="plays"/>
    <x v="535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68.099999999999994"/>
    <s v="theater"/>
    <s v="plays"/>
    <x v="536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48.09"/>
    <s v="theater"/>
    <s v="plays"/>
    <x v="537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02.42"/>
    <s v="theater"/>
    <s v="plays"/>
    <x v="538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216.75"/>
    <s v="technology"/>
    <s v="web"/>
    <x v="539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110.07"/>
    <s v="technology"/>
    <s v="web"/>
    <x v="54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4.83"/>
    <s v="technology"/>
    <s v="web"/>
    <x v="541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50.17"/>
    <s v="technology"/>
    <s v="web"/>
    <x v="5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5.83"/>
    <s v="technology"/>
    <s v="web"/>
    <x v="543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11.77"/>
    <s v="technology"/>
    <s v="web"/>
    <x v="544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40.78"/>
    <s v="technology"/>
    <s v="web"/>
    <x v="54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3"/>
    <s v="technology"/>
    <s v="web"/>
    <x v="546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16.63"/>
    <s v="technology"/>
    <s v="web"/>
    <x v="547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0"/>
    <s v="technology"/>
    <s v="web"/>
    <x v="548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52"/>
    <s v="technology"/>
    <s v="web"/>
    <x v="549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0"/>
    <s v="technology"/>
    <s v="web"/>
    <x v="55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4.8"/>
    <s v="technology"/>
    <s v="web"/>
    <x v="551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51.88"/>
    <s v="technology"/>
    <s v="web"/>
    <x v="552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71.25"/>
    <s v="technology"/>
    <s v="web"/>
    <x v="55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4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62.5"/>
    <s v="technology"/>
    <s v="web"/>
    <x v="555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1"/>
    <s v="technology"/>
    <s v="web"/>
    <x v="556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7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0"/>
    <s v="technology"/>
    <s v="web"/>
    <x v="558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170.55"/>
    <s v="technology"/>
    <s v="web"/>
    <x v="559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0"/>
    <s v="technology"/>
    <s v="web"/>
    <x v="56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5"/>
    <s v="technology"/>
    <s v="web"/>
    <x v="561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0"/>
    <s v="technology"/>
    <s v="web"/>
    <x v="562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393.59"/>
    <s v="technology"/>
    <s v="web"/>
    <x v="563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5"/>
    <s v="technology"/>
    <s v="web"/>
    <x v="564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50"/>
    <s v="technology"/>
    <s v="web"/>
    <x v="565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1"/>
    <s v="technology"/>
    <s v="web"/>
    <x v="566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7.88"/>
    <s v="technology"/>
    <s v="web"/>
    <x v="567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5"/>
    <s v="technology"/>
    <s v="web"/>
    <x v="568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20.5"/>
    <s v="technology"/>
    <s v="web"/>
    <x v="56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9"/>
    <s v="technology"/>
    <s v="web"/>
    <x v="57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56.57"/>
    <s v="technology"/>
    <s v="web"/>
    <x v="571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0"/>
    <s v="technology"/>
    <s v="web"/>
    <x v="572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40"/>
    <s v="technology"/>
    <s v="web"/>
    <x v="573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13"/>
    <s v="technology"/>
    <s v="web"/>
    <x v="574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6.399999999999999"/>
    <s v="technology"/>
    <s v="web"/>
    <x v="575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22.5"/>
    <s v="technology"/>
    <s v="web"/>
    <x v="576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0.329999999999998"/>
    <s v="technology"/>
    <s v="web"/>
    <x v="577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0"/>
    <s v="technology"/>
    <s v="web"/>
    <x v="578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6.760000000000002"/>
    <s v="technology"/>
    <s v="web"/>
    <x v="579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25"/>
    <s v="technology"/>
    <s v="web"/>
    <x v="58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12.5"/>
    <s v="technology"/>
    <s v="web"/>
    <x v="581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0"/>
    <s v="technology"/>
    <s v="web"/>
    <x v="582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0"/>
    <s v="technology"/>
    <s v="web"/>
    <x v="583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113.64"/>
    <s v="technology"/>
    <s v="web"/>
    <x v="584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"/>
    <s v="technology"/>
    <s v="web"/>
    <x v="585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17.25"/>
    <s v="technology"/>
    <s v="web"/>
    <x v="586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.2"/>
    <s v="technology"/>
    <s v="web"/>
    <x v="587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10.64"/>
    <s v="technology"/>
    <s v="web"/>
    <x v="588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0"/>
    <s v="technology"/>
    <s v="web"/>
    <x v="589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0"/>
    <s v="technology"/>
    <s v="web"/>
    <x v="59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.5"/>
    <s v="technology"/>
    <s v="web"/>
    <x v="591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38.479999999999997"/>
    <s v="technology"/>
    <s v="web"/>
    <x v="592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28.2"/>
    <s v="technology"/>
    <s v="web"/>
    <x v="59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61.5"/>
    <s v="technology"/>
    <s v="web"/>
    <x v="594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1"/>
    <s v="technology"/>
    <s v="web"/>
    <x v="59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0"/>
    <s v="technology"/>
    <s v="web"/>
    <x v="596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39.57"/>
    <s v="technology"/>
    <s v="web"/>
    <x v="597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0"/>
    <s v="technology"/>
    <s v="web"/>
    <x v="598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0"/>
    <s v="technology"/>
    <s v="web"/>
    <x v="599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88.8"/>
    <s v="technology"/>
    <s v="web"/>
    <x v="600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55.46"/>
    <s v="technology"/>
    <s v="web"/>
    <x v="601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87.14"/>
    <s v="technology"/>
    <s v="web"/>
    <x v="602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10"/>
    <s v="technology"/>
    <s v="web"/>
    <x v="60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51.22"/>
    <s v="technology"/>
    <s v="web"/>
    <x v="604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3.55"/>
    <s v="technology"/>
    <s v="web"/>
    <x v="605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66.52"/>
    <s v="technology"/>
    <s v="web"/>
    <x v="60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50"/>
    <s v="technology"/>
    <s v="web"/>
    <x v="60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0"/>
    <s v="technology"/>
    <s v="web"/>
    <x v="608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0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71.67"/>
    <s v="technology"/>
    <s v="web"/>
    <x v="61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1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0"/>
    <s v="technology"/>
    <s v="web"/>
    <x v="612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3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4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10.33"/>
    <s v="technology"/>
    <s v="web"/>
    <x v="615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0"/>
    <s v="technology"/>
    <s v="web"/>
    <x v="616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1"/>
    <s v="technology"/>
    <s v="web"/>
    <x v="617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0"/>
    <s v="technology"/>
    <s v="web"/>
    <x v="618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136.09"/>
    <s v="technology"/>
    <s v="web"/>
    <x v="61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73.459999999999994"/>
    <s v="technology"/>
    <s v="web"/>
    <x v="620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53.75"/>
    <s v="technology"/>
    <s v="web"/>
    <x v="621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2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57.5"/>
    <s v="technology"/>
    <s v="web"/>
    <x v="623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12.67"/>
    <s v="technology"/>
    <s v="web"/>
    <x v="624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67"/>
    <s v="technology"/>
    <s v="web"/>
    <x v="625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3.71"/>
    <s v="technology"/>
    <s v="web"/>
    <x v="626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250"/>
    <s v="technology"/>
    <s v="web"/>
    <x v="62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64"/>
    <s v="technology"/>
    <s v="web"/>
    <x v="6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33.33000000000001"/>
    <s v="technology"/>
    <s v="web"/>
    <x v="629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10"/>
    <s v="technology"/>
    <s v="web"/>
    <x v="630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1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30"/>
    <s v="technology"/>
    <s v="web"/>
    <x v="63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5.5"/>
    <s v="technology"/>
    <s v="web"/>
    <x v="633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102.38"/>
    <s v="technology"/>
    <s v="web"/>
    <x v="634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16.670000000000002"/>
    <s v="technology"/>
    <s v="web"/>
    <x v="635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725.03"/>
    <s v="technology"/>
    <s v="web"/>
    <x v="636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0"/>
    <s v="technology"/>
    <s v="web"/>
    <x v="637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68.33"/>
    <s v="technology"/>
    <s v="web"/>
    <x v="638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0"/>
    <s v="technology"/>
    <s v="wearables"/>
    <x v="639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39.229999999999997"/>
    <s v="technology"/>
    <s v="wearables"/>
    <x v="64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50.15"/>
    <s v="technology"/>
    <s v="wearables"/>
    <x v="641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93.43"/>
    <s v="technology"/>
    <s v="wearables"/>
    <x v="642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110.97"/>
    <s v="technology"/>
    <s v="wearables"/>
    <x v="64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71.790000000000006"/>
    <s v="technology"/>
    <s v="wearables"/>
    <x v="64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29.26"/>
    <s v="technology"/>
    <s v="wearables"/>
    <x v="645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000"/>
    <s v="technology"/>
    <s v="wearables"/>
    <x v="646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74.349999999999994"/>
    <s v="technology"/>
    <s v="wearables"/>
    <x v="647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63.83"/>
    <s v="technology"/>
    <s v="wearables"/>
    <x v="648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44.33"/>
    <s v="technology"/>
    <s v="wearables"/>
    <x v="649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86.94"/>
    <s v="technology"/>
    <s v="wearables"/>
    <x v="650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26.55"/>
    <s v="technology"/>
    <s v="wearables"/>
    <x v="651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129.03"/>
    <s v="technology"/>
    <s v="wearables"/>
    <x v="652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71.239999999999995"/>
    <s v="technology"/>
    <s v="wearables"/>
    <x v="65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117.88"/>
    <s v="technology"/>
    <s v="wearables"/>
    <x v="654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327.08"/>
    <s v="technology"/>
    <s v="wearables"/>
    <x v="655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34.75"/>
    <s v="technology"/>
    <s v="wearables"/>
    <x v="656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0.06"/>
    <s v="technology"/>
    <s v="wearables"/>
    <x v="657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40.85"/>
    <s v="technology"/>
    <s v="wearables"/>
    <x v="658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252.02"/>
    <s v="technology"/>
    <s v="wearables"/>
    <x v="6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25.16"/>
    <s v="technology"/>
    <s v="wearables"/>
    <x v="660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1"/>
    <s v="technology"/>
    <s v="wearables"/>
    <x v="66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25"/>
    <s v="technology"/>
    <s v="wearables"/>
    <x v="662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1"/>
    <s v="technology"/>
    <s v="wearables"/>
    <x v="663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35"/>
    <s v="technology"/>
    <s v="wearables"/>
    <x v="664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3"/>
    <s v="technology"/>
    <s v="wearables"/>
    <x v="665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402.71"/>
    <s v="technology"/>
    <s v="wearables"/>
    <x v="666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6"/>
    <s v="technology"/>
    <s v="wearables"/>
    <x v="667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0"/>
    <s v="technology"/>
    <s v="wearables"/>
    <x v="66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9"/>
    <s v="technology"/>
    <s v="wearables"/>
    <x v="669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8.5"/>
    <s v="technology"/>
    <s v="wearables"/>
    <x v="670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8.75"/>
    <s v="technology"/>
    <s v="wearables"/>
    <x v="671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135.04"/>
    <s v="technology"/>
    <s v="wearables"/>
    <x v="672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0"/>
    <s v="technology"/>
    <s v="wearables"/>
    <x v="67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20.5"/>
    <s v="technology"/>
    <s v="wearables"/>
    <x v="67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4.36"/>
    <s v="technology"/>
    <s v="wearables"/>
    <x v="675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0"/>
    <s v="technology"/>
    <s v="wearables"/>
    <x v="676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200"/>
    <s v="technology"/>
    <s v="wearables"/>
    <x v="677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68.3"/>
    <s v="technology"/>
    <s v="wearables"/>
    <x v="678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0"/>
    <s v="technology"/>
    <s v="wearables"/>
    <x v="679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50"/>
    <s v="technology"/>
    <s v="wearables"/>
    <x v="680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4"/>
    <s v="technology"/>
    <s v="wearables"/>
    <x v="68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27.5"/>
    <s v="technology"/>
    <s v="wearables"/>
    <x v="68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0"/>
    <s v="technology"/>
    <s v="wearables"/>
    <x v="68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34"/>
    <s v="technology"/>
    <s v="wearables"/>
    <x v="684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1"/>
    <s v="technology"/>
    <s v="wearables"/>
    <x v="685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0"/>
    <s v="technology"/>
    <s v="wearables"/>
    <x v="686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1"/>
    <s v="technology"/>
    <s v="wearables"/>
    <x v="687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0"/>
    <s v="technology"/>
    <s v="wearables"/>
    <x v="688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49"/>
    <s v="technology"/>
    <s v="wearables"/>
    <x v="689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0"/>
    <s v="technology"/>
    <s v="wearables"/>
    <x v="69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142"/>
    <s v="technology"/>
    <s v="wearables"/>
    <x v="691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53"/>
    <s v="technology"/>
    <s v="wearables"/>
    <x v="692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0"/>
    <s v="technology"/>
    <s v="wearables"/>
    <x v="693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38.44"/>
    <s v="technology"/>
    <s v="wearables"/>
    <x v="694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20"/>
    <s v="technology"/>
    <s v="wearables"/>
    <x v="695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64.75"/>
    <s v="technology"/>
    <s v="wearables"/>
    <x v="696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1"/>
    <s v="technology"/>
    <s v="wearables"/>
    <x v="697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0"/>
    <s v="technology"/>
    <s v="wearables"/>
    <x v="69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2"/>
    <s v="technology"/>
    <s v="wearables"/>
    <x v="699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35"/>
    <s v="technology"/>
    <s v="wearables"/>
    <x v="70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"/>
    <s v="technology"/>
    <s v="wearables"/>
    <x v="701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0"/>
    <s v="technology"/>
    <s v="wearables"/>
    <x v="70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0"/>
    <s v="technology"/>
    <s v="wearables"/>
    <x v="703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"/>
    <s v="technology"/>
    <s v="wearables"/>
    <x v="704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5"/>
    <s v="technology"/>
    <s v="wearables"/>
    <x v="705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0"/>
    <s v="technology"/>
    <s v="wearables"/>
    <x v="706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14"/>
    <s v="technology"/>
    <s v="wearables"/>
    <x v="707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89.29"/>
    <s v="technology"/>
    <s v="wearables"/>
    <x v="708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150.5"/>
    <s v="technology"/>
    <s v="wearables"/>
    <x v="709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"/>
    <s v="technology"/>
    <s v="wearables"/>
    <x v="710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4.78"/>
    <s v="technology"/>
    <s v="wearables"/>
    <x v="711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30.5"/>
    <s v="technology"/>
    <s v="wearables"/>
    <x v="7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250"/>
    <s v="technology"/>
    <s v="wearables"/>
    <x v="713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6.43"/>
    <s v="technology"/>
    <s v="wearables"/>
    <x v="714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13"/>
    <s v="technology"/>
    <s v="wearables"/>
    <x v="715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53.25"/>
    <s v="technology"/>
    <s v="wearables"/>
    <x v="716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3"/>
    <s v="technology"/>
    <s v="wearables"/>
    <x v="71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0"/>
    <s v="technology"/>
    <s v="wearables"/>
    <x v="718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121.43"/>
    <s v="publishing"/>
    <s v="nonfiction"/>
    <x v="719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15.5"/>
    <s v="publishing"/>
    <s v="nonfiction"/>
    <x v="720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100"/>
    <s v="publishing"/>
    <s v="nonfiction"/>
    <x v="721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23.33"/>
    <s v="publishing"/>
    <s v="nonfiction"/>
    <x v="722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0"/>
    <s v="publishing"/>
    <s v="nonfiction"/>
    <x v="7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45.39"/>
    <s v="publishing"/>
    <s v="nonfiction"/>
    <x v="724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0"/>
    <s v="publishing"/>
    <s v="nonfiction"/>
    <x v="725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16.38"/>
    <s v="publishing"/>
    <s v="nonfiction"/>
    <x v="726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10"/>
    <s v="publishing"/>
    <s v="nonfiction"/>
    <x v="72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0"/>
    <s v="publishing"/>
    <s v="nonfiction"/>
    <x v="728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292.2"/>
    <s v="publishing"/>
    <s v="nonfiction"/>
    <x v="729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5"/>
    <s v="publishing"/>
    <s v="nonfiction"/>
    <x v="730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0"/>
    <s v="publishing"/>
    <s v="nonfiction"/>
    <x v="73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0"/>
    <s v="publishing"/>
    <s v="nonfiction"/>
    <x v="732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0"/>
    <s v="publishing"/>
    <s v="nonfiction"/>
    <x v="733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105.93"/>
    <s v="publishing"/>
    <s v="nonfiction"/>
    <x v="734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0"/>
    <s v="publishing"/>
    <s v="nonfiction"/>
    <x v="735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0"/>
    <s v="publishing"/>
    <s v="nonfiction"/>
    <x v="736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0"/>
    <s v="publishing"/>
    <s v="nonfiction"/>
    <x v="737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20"/>
    <s v="publishing"/>
    <s v="nonfiction"/>
    <x v="738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0"/>
    <s v="publishing"/>
    <s v="nonfiction"/>
    <x v="739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"/>
    <s v="publishing"/>
    <s v="nonfiction"/>
    <x v="740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300"/>
    <s v="publishing"/>
    <s v="nonfiction"/>
    <x v="741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87"/>
    <s v="publishing"/>
    <s v="nonfiction"/>
    <x v="742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37.89"/>
    <s v="publishing"/>
    <s v="nonfiction"/>
    <x v="74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0"/>
    <s v="publishing"/>
    <s v="nonfiction"/>
    <x v="74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0"/>
    <s v="publishing"/>
    <s v="nonfiction"/>
    <x v="74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0"/>
    <s v="publishing"/>
    <s v="nonfiction"/>
    <x v="746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111.41"/>
    <s v="publishing"/>
    <s v="nonfiction"/>
    <x v="747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0"/>
    <s v="publishing"/>
    <s v="nonfiction"/>
    <x v="748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0"/>
    <s v="publishing"/>
    <s v="nonfiction"/>
    <x v="749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116.67"/>
    <s v="publishing"/>
    <s v="nonfiction"/>
    <x v="750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10"/>
    <s v="publishing"/>
    <s v="nonfiction"/>
    <x v="751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76.67"/>
    <s v="publishing"/>
    <s v="nonfiction"/>
    <x v="752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0"/>
    <s v="publishing"/>
    <s v="nonfiction"/>
    <x v="753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49.8"/>
    <s v="publishing"/>
    <s v="nonfiction"/>
    <x v="75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1"/>
    <s v="publishing"/>
    <s v="nonfiction"/>
    <x v="755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2"/>
    <s v="publishing"/>
    <s v="nonfiction"/>
    <x v="756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4"/>
    <s v="publishing"/>
    <s v="nonfiction"/>
    <x v="75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0"/>
    <s v="publishing"/>
    <s v="nonfiction"/>
    <x v="758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3"/>
    <s v="publishing"/>
    <s v="fiction"/>
    <x v="759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1"/>
    <s v="publishing"/>
    <s v="fiction"/>
    <x v="760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50.5"/>
    <s v="publishing"/>
    <s v="fiction"/>
    <x v="761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151.32"/>
    <s v="publishing"/>
    <s v="fiction"/>
    <x v="762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134.36000000000001"/>
    <s v="publishing"/>
    <s v="fiction"/>
    <x v="763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174.03"/>
    <s v="publishing"/>
    <s v="fiction"/>
    <x v="76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73.489999999999995"/>
    <s v="publishing"/>
    <s v="fiction"/>
    <x v="765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23.52"/>
    <s v="publishing"/>
    <s v="fiction"/>
    <x v="766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39.07"/>
    <s v="publishing"/>
    <s v="fiction"/>
    <x v="767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125.94"/>
    <s v="publishing"/>
    <s v="fiction"/>
    <x v="768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1644"/>
    <s v="publishing"/>
    <s v="fiction"/>
    <x v="76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42.67"/>
    <s v="publishing"/>
    <s v="fiction"/>
    <x v="77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35.130000000000003"/>
    <s v="publishing"/>
    <s v="fiction"/>
    <x v="771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239.35"/>
    <s v="publishing"/>
    <s v="fiction"/>
    <x v="772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107.64"/>
    <s v="publishing"/>
    <s v="fiction"/>
    <x v="77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95.83"/>
    <s v="publishing"/>
    <s v="fiction"/>
    <x v="774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31.66"/>
    <s v="publishing"/>
    <s v="fiction"/>
    <x v="77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42.89"/>
    <s v="publishing"/>
    <s v="fiction"/>
    <x v="776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122.74"/>
    <s v="publishing"/>
    <s v="fiction"/>
    <x v="777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190.45"/>
    <s v="publishing"/>
    <s v="fiction"/>
    <x v="778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109.34"/>
    <s v="music"/>
    <s v="rock"/>
    <x v="779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143.66999999999999"/>
    <s v="music"/>
    <s v="rock"/>
    <x v="780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84.94"/>
    <s v="music"/>
    <s v="rock"/>
    <x v="781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10.56"/>
    <s v="music"/>
    <s v="rock"/>
    <x v="782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39"/>
    <s v="music"/>
    <s v="rock"/>
    <x v="78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100"/>
    <s v="music"/>
    <s v="rock"/>
    <x v="78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31.17"/>
    <s v="music"/>
    <s v="rock"/>
    <x v="78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155.33000000000001"/>
    <s v="music"/>
    <s v="rock"/>
    <x v="78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2"/>
    <s v="music"/>
    <s v="rock"/>
    <x v="787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78.93"/>
    <s v="music"/>
    <s v="rock"/>
    <x v="788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27.36"/>
    <s v="music"/>
    <s v="rock"/>
    <x v="78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1536.25"/>
    <s v="music"/>
    <s v="rock"/>
    <x v="790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85"/>
    <s v="music"/>
    <s v="rock"/>
    <x v="791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788.53"/>
    <s v="music"/>
    <s v="rock"/>
    <x v="792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50.3"/>
    <s v="music"/>
    <s v="rock"/>
    <x v="793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68.33"/>
    <s v="music"/>
    <s v="rock"/>
    <x v="794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7.5"/>
    <s v="music"/>
    <s v="rock"/>
    <x v="79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34.270000000000003"/>
    <s v="music"/>
    <s v="rock"/>
    <x v="796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61.29"/>
    <s v="music"/>
    <s v="rock"/>
    <x v="79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33.25"/>
    <s v="music"/>
    <s v="rock"/>
    <x v="798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65.180000000000007"/>
    <s v="music"/>
    <s v="rock"/>
    <x v="799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93.9"/>
    <s v="music"/>
    <s v="rock"/>
    <x v="80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150.65"/>
    <s v="music"/>
    <s v="rock"/>
    <x v="801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1"/>
    <s v="music"/>
    <s v="rock"/>
    <x v="802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13.25"/>
    <s v="music"/>
    <s v="rock"/>
    <x v="803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99.33"/>
    <s v="music"/>
    <s v="rock"/>
    <x v="804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77.39"/>
    <s v="music"/>
    <s v="rock"/>
    <x v="805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55.3"/>
    <s v="music"/>
    <s v="rock"/>
    <x v="806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0"/>
    <s v="music"/>
    <s v="rock"/>
    <x v="807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591.66999999999996"/>
    <s v="music"/>
    <s v="rock"/>
    <x v="808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405.5"/>
    <s v="music"/>
    <s v="rock"/>
    <x v="809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343.15"/>
    <s v="music"/>
    <s v="rock"/>
    <x v="810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72.59"/>
    <s v="music"/>
    <s v="rock"/>
    <x v="811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6"/>
    <s v="music"/>
    <s v="rock"/>
    <x v="812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6.5"/>
    <s v="music"/>
    <s v="rock"/>
    <x v="813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19.39"/>
    <s v="music"/>
    <s v="rock"/>
    <x v="814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84.29"/>
    <s v="music"/>
    <s v="rock"/>
    <x v="815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90.86"/>
    <s v="music"/>
    <s v="rock"/>
    <x v="816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1"/>
    <s v="music"/>
    <s v="rock"/>
    <x v="817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20.34"/>
    <s v="music"/>
    <s v="rock"/>
    <x v="818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530.69000000000005"/>
    <s v="music"/>
    <s v="rock"/>
    <x v="819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120.39"/>
    <s v="music"/>
    <s v="rock"/>
    <x v="82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13"/>
    <s v="music"/>
    <s v="rock"/>
    <x v="821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291.33"/>
    <s v="music"/>
    <s v="rock"/>
    <x v="82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124.92"/>
    <s v="music"/>
    <s v="rock"/>
    <x v="823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19.57"/>
    <s v="music"/>
    <s v="rock"/>
    <x v="8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20.25"/>
    <s v="music"/>
    <s v="rock"/>
    <x v="82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195.4"/>
    <s v="music"/>
    <s v="rock"/>
    <x v="826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0"/>
    <s v="music"/>
    <s v="rock"/>
    <x v="827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117.7"/>
    <s v="music"/>
    <s v="rock"/>
    <x v="828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23.95"/>
    <s v="music"/>
    <s v="rock"/>
    <x v="829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30.5"/>
    <s v="music"/>
    <s v="rock"/>
    <x v="830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0"/>
    <s v="music"/>
    <s v="rock"/>
    <x v="831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99.97"/>
    <s v="music"/>
    <s v="rock"/>
    <x v="832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26.25"/>
    <s v="music"/>
    <s v="rock"/>
    <x v="833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199"/>
    <s v="music"/>
    <s v="rock"/>
    <x v="834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80.319999999999993"/>
    <s v="music"/>
    <s v="rock"/>
    <x v="835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115.75"/>
    <s v="music"/>
    <s v="rock"/>
    <x v="836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4.69"/>
    <s v="music"/>
    <s v="rock"/>
    <x v="837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76.25"/>
    <s v="music"/>
    <s v="rock"/>
    <x v="838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22.5"/>
    <s v="music"/>
    <s v="metal"/>
    <x v="839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19.399999999999999"/>
    <s v="music"/>
    <s v="metal"/>
    <x v="840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709999999999994"/>
    <s v="music"/>
    <s v="metal"/>
    <x v="841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84.14"/>
    <s v="music"/>
    <s v="metal"/>
    <x v="84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215.73"/>
    <s v="music"/>
    <s v="metal"/>
    <x v="84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54.69"/>
    <s v="music"/>
    <s v="metal"/>
    <x v="844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51.63"/>
    <s v="music"/>
    <s v="metal"/>
    <x v="845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43.36000000000001"/>
    <s v="music"/>
    <s v="metal"/>
    <x v="84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72.430000000000007"/>
    <s v="music"/>
    <s v="metal"/>
    <x v="847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36.53"/>
    <s v="music"/>
    <s v="metal"/>
    <x v="848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60.9"/>
    <s v="music"/>
    <s v="metal"/>
    <x v="849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43.55"/>
    <s v="music"/>
    <s v="metal"/>
    <x v="850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99.77"/>
    <s v="music"/>
    <s v="metal"/>
    <x v="851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88.73"/>
    <s v="music"/>
    <s v="metal"/>
    <x v="852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4.92"/>
    <s v="music"/>
    <s v="metal"/>
    <x v="853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17.82"/>
    <s v="music"/>
    <s v="metal"/>
    <x v="854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87.19"/>
    <s v="music"/>
    <s v="metal"/>
    <x v="855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234.81"/>
    <s v="music"/>
    <s v="metal"/>
    <x v="856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105.05"/>
    <s v="music"/>
    <s v="metal"/>
    <x v="857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56.67"/>
    <s v="music"/>
    <s v="metal"/>
    <x v="85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39.049999999999997"/>
    <s v="music"/>
    <s v="jazz"/>
    <x v="859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68.349999999999994"/>
    <s v="music"/>
    <s v="jazz"/>
    <x v="860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169.58"/>
    <s v="music"/>
    <s v="jazz"/>
    <x v="861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41.41999999999999"/>
    <s v="music"/>
    <s v="jazz"/>
    <x v="862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67.39"/>
    <s v="music"/>
    <s v="jazz"/>
    <x v="863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54.27"/>
    <s v="music"/>
    <s v="jazz"/>
    <x v="864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82.52"/>
    <s v="music"/>
    <s v="jazz"/>
    <x v="865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53.73"/>
    <s v="music"/>
    <s v="jazz"/>
    <x v="86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34.21"/>
    <s v="music"/>
    <s v="jazz"/>
    <x v="867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127.33"/>
    <s v="music"/>
    <s v="jazz"/>
    <x v="868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45.57"/>
    <s v="music"/>
    <s v="jazz"/>
    <x v="869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95.96"/>
    <s v="music"/>
    <s v="jazz"/>
    <x v="870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77.27"/>
    <s v="music"/>
    <s v="jazz"/>
    <x v="871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57.34"/>
    <s v="music"/>
    <s v="jazz"/>
    <x v="872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53.19"/>
    <s v="music"/>
    <s v="jazz"/>
    <x v="873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492.31"/>
    <s v="music"/>
    <s v="jazz"/>
    <x v="874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42.35"/>
    <s v="music"/>
    <s v="jazz"/>
    <x v="875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37.47"/>
    <s v="music"/>
    <s v="jazz"/>
    <x v="876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7.450000000000003"/>
    <s v="music"/>
    <s v="jazz"/>
    <x v="87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33.06"/>
    <s v="music"/>
    <s v="jazz"/>
    <x v="878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34.21"/>
    <s v="music"/>
    <s v="indie rock"/>
    <x v="879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51.47"/>
    <s v="music"/>
    <s v="indie rock"/>
    <x v="880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0"/>
    <s v="music"/>
    <s v="indie rock"/>
    <x v="881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39.17"/>
    <s v="music"/>
    <s v="indie rock"/>
    <x v="88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0"/>
    <s v="music"/>
    <s v="indie rock"/>
    <x v="883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5"/>
    <s v="music"/>
    <s v="indie rock"/>
    <x v="884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0"/>
    <s v="music"/>
    <s v="indie rock"/>
    <x v="885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57.3"/>
    <s v="music"/>
    <s v="indie rock"/>
    <x v="886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0"/>
    <s v="music"/>
    <s v="indie rock"/>
    <x v="887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59"/>
    <s v="music"/>
    <s v="indie rock"/>
    <x v="888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0"/>
    <s v="music"/>
    <s v="indie rock"/>
    <x v="88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31.85"/>
    <s v="music"/>
    <s v="indie rock"/>
    <x v="89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0"/>
    <s v="music"/>
    <s v="indie rock"/>
    <x v="891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10"/>
    <s v="music"/>
    <s v="indie rock"/>
    <x v="892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50"/>
    <s v="music"/>
    <s v="indie rock"/>
    <x v="893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16"/>
    <s v="music"/>
    <s v="indie rock"/>
    <x v="8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39"/>
    <s v="music"/>
    <s v="indie rock"/>
    <x v="895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34"/>
    <s v="music"/>
    <s v="indie rock"/>
    <x v="896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63.12"/>
    <s v="music"/>
    <s v="indie rock"/>
    <x v="897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7"/>
    <s v="music"/>
    <s v="indie rock"/>
    <x v="898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2"/>
    <s v="music"/>
    <s v="jazz"/>
    <x v="899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66.67"/>
    <s v="music"/>
    <s v="jazz"/>
    <x v="900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8.520000000000003"/>
    <s v="music"/>
    <s v="jazz"/>
    <x v="901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2.61"/>
    <s v="music"/>
    <s v="jazz"/>
    <x v="902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s v="music"/>
    <s v="jazz"/>
    <x v="903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63.49"/>
    <s v="music"/>
    <s v="jazz"/>
    <x v="904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102.5"/>
    <s v="music"/>
    <s v="jazz"/>
    <x v="905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31.14"/>
    <s v="music"/>
    <s v="jazz"/>
    <x v="90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162.27000000000001"/>
    <s v="music"/>
    <s v="jazz"/>
    <x v="90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80.59"/>
    <s v="music"/>
    <s v="jazz"/>
    <x v="908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59.85"/>
    <s v="music"/>
    <s v="jazz"/>
    <x v="90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132.86000000000001"/>
    <s v="music"/>
    <s v="jazz"/>
    <x v="910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92.55"/>
    <s v="music"/>
    <s v="jazz"/>
    <x v="911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60.86"/>
    <s v="music"/>
    <s v="jazz"/>
    <x v="912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41.85"/>
    <s v="music"/>
    <s v="jazz"/>
    <x v="913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88.33"/>
    <s v="music"/>
    <s v="jazz"/>
    <x v="91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158.96"/>
    <s v="music"/>
    <s v="jazz"/>
    <x v="915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85.05"/>
    <s v="music"/>
    <s v="jazz"/>
    <x v="916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12.61"/>
    <s v="music"/>
    <s v="jazz"/>
    <x v="917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45.44"/>
    <s v="music"/>
    <s v="jazz"/>
    <x v="918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46.22"/>
    <s v="music"/>
    <s v="jazz"/>
    <x v="919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178.61"/>
    <s v="music"/>
    <s v="jazz"/>
    <x v="920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40.75"/>
    <s v="music"/>
    <s v="jazz"/>
    <x v="921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43.73"/>
    <s v="music"/>
    <s v="jazz"/>
    <x v="922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81.069999999999993"/>
    <s v="music"/>
    <s v="jazz"/>
    <x v="923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74.61"/>
    <s v="music"/>
    <s v="jazz"/>
    <x v="92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305.56"/>
    <s v="music"/>
    <s v="jazz"/>
    <x v="925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58.33"/>
    <s v="music"/>
    <s v="jazz"/>
    <x v="926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117.68"/>
    <s v="music"/>
    <s v="jazz"/>
    <x v="927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73.77"/>
    <s v="music"/>
    <s v="jazz"/>
    <x v="928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104.65"/>
    <s v="music"/>
    <s v="jazz"/>
    <x v="929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79.83"/>
    <s v="music"/>
    <s v="jazz"/>
    <x v="930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58.33"/>
    <s v="music"/>
    <s v="jazz"/>
    <x v="931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86.67"/>
    <s v="music"/>
    <s v="jazz"/>
    <x v="932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27.61"/>
    <s v="music"/>
    <s v="jazz"/>
    <x v="93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4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45.46"/>
    <s v="music"/>
    <s v="jazz"/>
    <x v="935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99.53"/>
    <s v="music"/>
    <s v="jazz"/>
    <x v="936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39.31"/>
    <s v="music"/>
    <s v="jazz"/>
    <x v="937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89.42"/>
    <s v="music"/>
    <s v="jazz"/>
    <x v="93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28.68"/>
    <s v="technology"/>
    <s v="wearables"/>
    <x v="939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1.07"/>
    <s v="technology"/>
    <s v="wearables"/>
    <x v="940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70.55"/>
    <s v="technology"/>
    <s v="wearables"/>
    <x v="941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24.13"/>
    <s v="technology"/>
    <s v="wearables"/>
    <x v="94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51.81"/>
    <s v="technology"/>
    <s v="wearables"/>
    <x v="943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43.52"/>
    <s v="technology"/>
    <s v="wearables"/>
    <x v="944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39.82"/>
    <s v="technology"/>
    <s v="wearables"/>
    <x v="945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126.81"/>
    <s v="technology"/>
    <s v="wearables"/>
    <x v="94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113.88"/>
    <s v="technology"/>
    <s v="wearables"/>
    <x v="947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28.18"/>
    <s v="technology"/>
    <s v="wearables"/>
    <x v="948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36.61"/>
    <s v="technology"/>
    <s v="wearables"/>
    <x v="949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32.5"/>
    <s v="technology"/>
    <s v="wearables"/>
    <x v="950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60.66"/>
    <s v="technology"/>
    <s v="wearables"/>
    <x v="951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175"/>
    <s v="technology"/>
    <s v="wearables"/>
    <x v="952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97.99"/>
    <s v="technology"/>
    <s v="wearables"/>
    <x v="953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48.78"/>
    <s v="technology"/>
    <s v="wearables"/>
    <x v="954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96.08"/>
    <s v="technology"/>
    <s v="wearables"/>
    <x v="955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58.63"/>
    <s v="technology"/>
    <s v="wearables"/>
    <x v="956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109.71"/>
    <s v="technology"/>
    <s v="wearables"/>
    <x v="957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49.11"/>
    <s v="technology"/>
    <s v="wearables"/>
    <x v="958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47.67"/>
    <s v="technology"/>
    <s v="wearables"/>
    <x v="959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60.74"/>
    <s v="technology"/>
    <s v="wearables"/>
    <x v="960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63.38"/>
    <s v="technology"/>
    <s v="wearables"/>
    <x v="961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53.89"/>
    <s v="technology"/>
    <s v="wearables"/>
    <x v="96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66.87"/>
    <s v="technology"/>
    <s v="wearables"/>
    <x v="96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63.1"/>
    <s v="technology"/>
    <s v="wearables"/>
    <x v="964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36.630000000000003"/>
    <s v="technology"/>
    <s v="wearables"/>
    <x v="965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34.01"/>
    <s v="technology"/>
    <s v="wearables"/>
    <x v="966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8.55"/>
    <s v="technology"/>
    <s v="wearables"/>
    <x v="967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0"/>
    <s v="technology"/>
    <s v="wearables"/>
    <x v="968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8.75"/>
    <s v="technology"/>
    <s v="wearables"/>
    <x v="969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1.7"/>
    <s v="technology"/>
    <s v="wearables"/>
    <x v="97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46.67"/>
    <s v="technology"/>
    <s v="wearables"/>
    <x v="971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37.270000000000003"/>
    <s v="technology"/>
    <s v="wearables"/>
    <x v="972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59.26"/>
    <s v="technology"/>
    <s v="wearables"/>
    <x v="973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30"/>
    <s v="technology"/>
    <s v="wearables"/>
    <x v="974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65.86"/>
    <s v="technology"/>
    <s v="wearables"/>
    <x v="975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31.91"/>
    <s v="technology"/>
    <s v="wearables"/>
    <x v="976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19.46"/>
    <s v="technology"/>
    <s v="wearables"/>
    <x v="977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50"/>
    <s v="technology"/>
    <s v="wearables"/>
    <x v="97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22.74"/>
    <s v="technology"/>
    <s v="wearables"/>
    <x v="979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42.72"/>
    <s v="technology"/>
    <s v="wearables"/>
    <x v="980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52.92"/>
    <s v="technology"/>
    <s v="wearables"/>
    <x v="981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50.5"/>
    <s v="technology"/>
    <s v="wearables"/>
    <x v="98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42.5"/>
    <s v="technology"/>
    <s v="wearables"/>
    <x v="983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18"/>
    <s v="technology"/>
    <s v="wearables"/>
    <x v="984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34.18"/>
    <s v="technology"/>
    <s v="wearables"/>
    <x v="985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22.5"/>
    <s v="technology"/>
    <s v="wearables"/>
    <x v="986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58.18"/>
    <s v="technology"/>
    <s v="wearables"/>
    <x v="987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109.18"/>
    <s v="technology"/>
    <s v="wearables"/>
    <x v="988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50"/>
    <s v="technology"/>
    <s v="wearables"/>
    <x v="989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46.67"/>
    <s v="technology"/>
    <s v="wearables"/>
    <x v="990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2.4"/>
    <s v="technology"/>
    <s v="wearables"/>
    <x v="991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27.08"/>
    <s v="technology"/>
    <s v="wearables"/>
    <x v="99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32.5"/>
    <s v="technology"/>
    <s v="wearables"/>
    <x v="99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9"/>
    <s v="technology"/>
    <s v="wearables"/>
    <x v="994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34.76"/>
    <s v="technology"/>
    <s v="wearables"/>
    <x v="99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0"/>
    <s v="technology"/>
    <s v="wearables"/>
    <x v="996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28.58"/>
    <s v="technology"/>
    <s v="wearables"/>
    <x v="997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46.59"/>
    <s v="technology"/>
    <s v="wearables"/>
    <x v="998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2.5"/>
    <s v="technology"/>
    <s v="wearables"/>
    <x v="999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21.47"/>
    <s v="technology"/>
    <s v="wearables"/>
    <x v="1000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4.13"/>
    <s v="technology"/>
    <s v="wearables"/>
    <x v="1001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30"/>
    <s v="technology"/>
    <s v="wearables"/>
    <x v="1002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.57"/>
    <s v="technology"/>
    <s v="wearables"/>
    <x v="1003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83.38"/>
    <s v="technology"/>
    <s v="wearables"/>
    <x v="1004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10"/>
    <s v="technology"/>
    <s v="wearables"/>
    <x v="1005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35.71"/>
    <s v="technology"/>
    <s v="wearables"/>
    <x v="1006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9.29"/>
    <s v="technology"/>
    <s v="wearables"/>
    <x v="1007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0"/>
    <s v="technology"/>
    <s v="wearables"/>
    <x v="1008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18"/>
    <s v="technology"/>
    <s v="wearables"/>
    <x v="1009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3.760000000000005"/>
    <s v="technology"/>
    <s v="wearables"/>
    <x v="1010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31.25"/>
    <s v="technology"/>
    <s v="wearables"/>
    <x v="1011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28.89"/>
    <s v="technology"/>
    <s v="wearables"/>
    <x v="1012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43.82"/>
    <s v="technology"/>
    <s v="wearables"/>
    <x v="101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4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147.81"/>
    <s v="technology"/>
    <s v="wearables"/>
    <x v="1015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27.86"/>
    <s v="technology"/>
    <s v="wearables"/>
    <x v="1016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44.44"/>
    <s v="technology"/>
    <s v="wearables"/>
    <x v="1017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0"/>
    <s v="technology"/>
    <s v="wearables"/>
    <x v="1018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35"/>
    <s v="music"/>
    <s v="electronic music"/>
    <x v="101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35"/>
    <s v="music"/>
    <s v="electronic music"/>
    <x v="102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10.5"/>
    <s v="music"/>
    <s v="electronic music"/>
    <x v="1021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0"/>
    <s v="music"/>
    <s v="electronic music"/>
    <x v="1022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0"/>
    <s v="music"/>
    <s v="electronic music"/>
    <x v="1023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40"/>
    <s v="music"/>
    <s v="electronic music"/>
    <x v="1024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0.33"/>
    <s v="music"/>
    <s v="electronic music"/>
    <x v="1025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32.67"/>
    <s v="music"/>
    <s v="electronic music"/>
    <x v="1026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0"/>
    <s v="music"/>
    <s v="electronic music"/>
    <x v="1027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0"/>
    <s v="music"/>
    <s v="electronic music"/>
    <x v="1028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0"/>
    <s v="music"/>
    <s v="electronic music"/>
    <x v="102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65"/>
    <s v="music"/>
    <s v="electronic music"/>
    <x v="103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24.6"/>
    <s v="music"/>
    <s v="electronic music"/>
    <x v="1031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0"/>
    <s v="music"/>
    <s v="electronic music"/>
    <x v="103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15"/>
    <s v="music"/>
    <s v="electronic music"/>
    <x v="1033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82.58"/>
    <s v="music"/>
    <s v="electronic music"/>
    <x v="1034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0"/>
    <s v="music"/>
    <s v="electronic music"/>
    <x v="103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1.67"/>
    <s v="music"/>
    <s v="electronic music"/>
    <x v="1036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0"/>
    <s v="music"/>
    <s v="electronic music"/>
    <x v="1037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30"/>
    <s v="music"/>
    <s v="electronic music"/>
    <x v="1038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19.600000000000001"/>
    <s v="journalism"/>
    <s v="audio"/>
    <x v="103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100"/>
    <s v="journalism"/>
    <s v="audio"/>
    <x v="1040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0"/>
    <s v="journalism"/>
    <s v="audio"/>
    <x v="1041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31.75"/>
    <s v="journalism"/>
    <s v="audio"/>
    <x v="1042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189.33"/>
    <s v="journalism"/>
    <s v="audio"/>
    <x v="1043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55"/>
    <s v="journalism"/>
    <s v="audio"/>
    <x v="1044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21.8"/>
    <s v="journalism"/>
    <s v="audio"/>
    <x v="1045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32"/>
    <s v="journalism"/>
    <s v="audio"/>
    <x v="1046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0"/>
    <s v="journalism"/>
    <s v="audio"/>
    <x v="1047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8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56.25"/>
    <s v="journalism"/>
    <s v="audio"/>
    <x v="1049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0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69"/>
    <s v="journalism"/>
    <s v="audio"/>
    <x v="1051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8.71"/>
    <s v="journalism"/>
    <s v="audio"/>
    <x v="10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46.03"/>
    <s v="journalism"/>
    <s v="audio"/>
    <x v="105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60"/>
    <s v="journalism"/>
    <s v="audio"/>
    <x v="105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50.67"/>
    <s v="journalism"/>
    <s v="audio"/>
    <x v="105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25"/>
    <s v="journalism"/>
    <s v="audio"/>
    <x v="105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20"/>
    <s v="journalism"/>
    <s v="audio"/>
    <x v="1058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25"/>
    <s v="journalism"/>
    <s v="audio"/>
    <x v="1059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20"/>
    <s v="journalism"/>
    <s v="audio"/>
    <x v="1060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110.29"/>
    <s v="journalism"/>
    <s v="audio"/>
    <x v="106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37.450000000000003"/>
    <s v="journalism"/>
    <s v="audio"/>
    <x v="106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41.75"/>
    <s v="games"/>
    <s v="video games"/>
    <x v="106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24.08"/>
    <s v="games"/>
    <s v="video games"/>
    <x v="1064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69.41"/>
    <s v="games"/>
    <s v="video games"/>
    <x v="1065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55.25"/>
    <s v="games"/>
    <s v="video games"/>
    <x v="1066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57.2"/>
    <s v="games"/>
    <s v="video games"/>
    <x v="1067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0"/>
    <s v="games"/>
    <s v="video games"/>
    <x v="1068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60"/>
    <s v="games"/>
    <s v="video games"/>
    <x v="1069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39"/>
    <s v="games"/>
    <s v="video games"/>
    <x v="107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58.42"/>
    <s v="games"/>
    <s v="video games"/>
    <x v="1071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58.63999999999999"/>
    <s v="games"/>
    <s v="video games"/>
    <x v="1072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99.86"/>
    <s v="games"/>
    <s v="video games"/>
    <x v="1073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25.2"/>
    <s v="games"/>
    <s v="video games"/>
    <x v="1074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89.19"/>
    <s v="games"/>
    <s v="video games"/>
    <x v="1075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182.62"/>
    <s v="games"/>
    <s v="video games"/>
    <x v="1076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50.65"/>
    <s v="games"/>
    <s v="video games"/>
    <x v="1077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3.29"/>
    <s v="games"/>
    <s v="video games"/>
    <x v="1078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51.82"/>
    <s v="games"/>
    <s v="video games"/>
    <x v="1079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113.63"/>
    <s v="games"/>
    <s v="video games"/>
    <x v="1080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36.46"/>
    <s v="games"/>
    <s v="video games"/>
    <x v="1081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364.35"/>
    <s v="games"/>
    <s v="video games"/>
    <x v="1082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19.239999999999998"/>
    <s v="games"/>
    <s v="video games"/>
    <x v="108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41.89"/>
    <s v="games"/>
    <s v="video games"/>
    <x v="1084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30.31"/>
    <s v="games"/>
    <s v="video games"/>
    <x v="1085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49.67"/>
    <s v="games"/>
    <s v="video games"/>
    <x v="1086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59.2"/>
    <s v="games"/>
    <s v="video games"/>
    <x v="1087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43.98"/>
    <s v="games"/>
    <s v="video games"/>
    <x v="1088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26.5"/>
    <s v="games"/>
    <s v="video games"/>
    <x v="1089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72.73"/>
    <s v="games"/>
    <s v="video games"/>
    <x v="1090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164"/>
    <s v="games"/>
    <s v="video games"/>
    <x v="1091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45.2"/>
    <s v="games"/>
    <s v="video games"/>
    <x v="109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53.88999999999999"/>
    <s v="games"/>
    <s v="video games"/>
    <x v="109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51.38"/>
    <s v="games"/>
    <s v="video games"/>
    <x v="109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93.33"/>
    <s v="games"/>
    <s v="video games"/>
    <x v="1095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108.63"/>
    <s v="games"/>
    <s v="video games"/>
    <x v="1096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160.5"/>
    <s v="games"/>
    <s v="video games"/>
    <x v="1097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75.75"/>
    <s v="games"/>
    <s v="video games"/>
    <x v="109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790.84"/>
    <s v="games"/>
    <s v="video games"/>
    <x v="1099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301.94"/>
    <s v="games"/>
    <s v="video games"/>
    <x v="1100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47.94"/>
    <s v="games"/>
    <s v="video games"/>
    <x v="1101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2.75"/>
    <s v="games"/>
    <s v="video games"/>
    <x v="110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1"/>
    <s v="games"/>
    <s v="video games"/>
    <x v="110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171.79"/>
    <s v="games"/>
    <s v="video games"/>
    <x v="1104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35.33"/>
    <s v="games"/>
    <s v="video games"/>
    <x v="110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82.09"/>
    <s v="games"/>
    <s v="video games"/>
    <x v="1106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110.87"/>
    <s v="games"/>
    <s v="video games"/>
    <x v="1107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61.22"/>
    <s v="games"/>
    <s v="video games"/>
    <x v="1108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0"/>
    <s v="games"/>
    <s v="video games"/>
    <x v="1109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52.41"/>
    <s v="games"/>
    <s v="video games"/>
    <x v="11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3"/>
    <s v="games"/>
    <s v="video games"/>
    <x v="111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30.29"/>
    <s v="games"/>
    <s v="video games"/>
    <x v="1112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116.75"/>
    <s v="games"/>
    <s v="video games"/>
    <x v="1113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89.6"/>
    <s v="games"/>
    <s v="video games"/>
    <x v="1114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424.45"/>
    <s v="games"/>
    <s v="video games"/>
    <x v="111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80.67"/>
    <s v="games"/>
    <s v="video games"/>
    <x v="1116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13"/>
    <s v="games"/>
    <s v="video games"/>
    <x v="1117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8.1300000000000008"/>
    <s v="games"/>
    <s v="video games"/>
    <x v="1118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153.43"/>
    <s v="games"/>
    <s v="video games"/>
    <x v="1119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292.08"/>
    <s v="games"/>
    <s v="video games"/>
    <x v="1120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3304"/>
    <s v="games"/>
    <s v="video games"/>
    <x v="1121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1300"/>
    <s v="games"/>
    <s v="video games"/>
    <x v="1122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134.55000000000001"/>
    <s v="games"/>
    <s v="mobile games"/>
    <x v="1123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214.07"/>
    <s v="games"/>
    <s v="mobile games"/>
    <x v="1124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216.34"/>
    <s v="games"/>
    <s v="mobile games"/>
    <x v="1125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932.31"/>
    <s v="games"/>
    <s v="mobile games"/>
    <x v="1126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29.25"/>
    <s v="games"/>
    <s v="mobile games"/>
    <x v="112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74.95"/>
    <s v="games"/>
    <s v="mobile games"/>
    <x v="1128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250"/>
    <s v="games"/>
    <s v="mobile games"/>
    <x v="1129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65"/>
    <s v="games"/>
    <s v="mobile games"/>
    <x v="113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55"/>
    <s v="games"/>
    <s v="mobile games"/>
    <x v="113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75"/>
    <s v="games"/>
    <s v="mobile games"/>
    <x v="1132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389.36"/>
    <s v="games"/>
    <s v="mobile games"/>
    <x v="113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95.91"/>
    <s v="games"/>
    <s v="mobile games"/>
    <x v="113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191.25"/>
    <s v="games"/>
    <s v="mobile games"/>
    <x v="1135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40"/>
    <s v="games"/>
    <s v="mobile games"/>
    <x v="1136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74.790000000000006"/>
    <s v="games"/>
    <s v="mobile games"/>
    <x v="1137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161.12"/>
    <s v="games"/>
    <s v="mobile games"/>
    <x v="1138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88.71"/>
    <s v="games"/>
    <s v="mobile games"/>
    <x v="113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53.25"/>
    <s v="games"/>
    <s v="mobile games"/>
    <x v="114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106.2"/>
    <s v="games"/>
    <s v="mobile games"/>
    <x v="1141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2.08"/>
    <s v="games"/>
    <s v="mobile games"/>
    <x v="1142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31.05"/>
    <s v="food"/>
    <s v="food trucks"/>
    <x v="1143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36.21"/>
    <s v="food"/>
    <s v="food trucks"/>
    <x v="1144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388.98"/>
    <s v="food"/>
    <s v="food trucks"/>
    <x v="1145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71.849999999999994"/>
    <s v="food"/>
    <s v="food trucks"/>
    <x v="1146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57.38"/>
    <s v="food"/>
    <s v="food trucks"/>
    <x v="1147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69.67"/>
    <s v="food"/>
    <s v="food trucks"/>
    <x v="1148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5.99"/>
    <s v="food"/>
    <s v="food trucks"/>
    <x v="1149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79.260000000000005"/>
    <s v="food"/>
    <s v="food trucks"/>
    <x v="115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43.03"/>
    <s v="food"/>
    <s v="food trucks"/>
    <x v="1151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108.48"/>
    <s v="food"/>
    <s v="food trucks"/>
    <x v="1152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61.03"/>
    <s v="food"/>
    <s v="food trucks"/>
    <x v="1153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50.59"/>
    <s v="food"/>
    <s v="food trucks"/>
    <x v="1154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39.159999999999997"/>
    <s v="food"/>
    <s v="food trucks"/>
    <x v="1155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65.16"/>
    <s v="food"/>
    <s v="food trucks"/>
    <x v="1156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23.96"/>
    <s v="food"/>
    <s v="food trucks"/>
    <x v="1157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48.62"/>
    <s v="food"/>
    <s v="food trucks"/>
    <x v="1158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35.74"/>
    <s v="food"/>
    <s v="food trucks"/>
    <x v="1159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21.37"/>
    <s v="food"/>
    <s v="food trucks"/>
    <x v="116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250"/>
    <s v="food"/>
    <s v="food trucks"/>
    <x v="1161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2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10"/>
    <s v="food"/>
    <s v="food trucks"/>
    <x v="1163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29.24"/>
    <s v="food"/>
    <s v="food trucks"/>
    <x v="1164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"/>
    <s v="food"/>
    <s v="food trucks"/>
    <x v="1165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33.25"/>
    <s v="food"/>
    <s v="food trucks"/>
    <x v="1166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0"/>
    <s v="food"/>
    <s v="food trucks"/>
    <x v="1167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1"/>
    <s v="food"/>
    <s v="food trucks"/>
    <x v="1168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3"/>
    <s v="food"/>
    <s v="food trucks"/>
    <x v="1169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0"/>
    <s v="food"/>
    <s v="food trucks"/>
    <x v="1170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1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0"/>
    <s v="food"/>
    <s v="food trucks"/>
    <x v="1172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0"/>
    <s v="food"/>
    <s v="food trucks"/>
    <x v="1173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15"/>
    <s v="food"/>
    <s v="food trucks"/>
    <x v="1174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0"/>
    <s v="food"/>
    <s v="food trucks"/>
    <x v="1175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0"/>
    <s v="food"/>
    <s v="food trucks"/>
    <x v="1177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0"/>
    <s v="food"/>
    <s v="food trucks"/>
    <x v="1178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0"/>
    <s v="food"/>
    <s v="food trucks"/>
    <x v="1179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0"/>
    <s v="food"/>
    <s v="food trucks"/>
    <x v="118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50"/>
    <s v="food"/>
    <s v="food trucks"/>
    <x v="1181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0"/>
    <s v="food"/>
    <s v="food trucks"/>
    <x v="118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47.5"/>
    <s v="photography"/>
    <s v="photobooks"/>
    <x v="1183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0"/>
    <s v="photography"/>
    <s v="photobooks"/>
    <x v="1184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67"/>
    <s v="photography"/>
    <s v="photobooks"/>
    <x v="118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6.2"/>
    <s v="photography"/>
    <s v="photobooks"/>
    <x v="1186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4.130000000000003"/>
    <s v="photography"/>
    <s v="photobooks"/>
    <x v="1187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3"/>
    <s v="photography"/>
    <s v="photobooks"/>
    <x v="1188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11.25"/>
    <s v="photography"/>
    <s v="photobooks"/>
    <x v="1189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40.479999999999997"/>
    <s v="photography"/>
    <s v="photobooks"/>
    <x v="1190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35"/>
    <s v="photography"/>
    <s v="photobooks"/>
    <x v="119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0"/>
    <s v="photography"/>
    <s v="photobooks"/>
    <x v="119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12.75"/>
    <s v="photography"/>
    <s v="photobooks"/>
    <x v="1193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10"/>
    <s v="photography"/>
    <s v="photobooks"/>
    <x v="1194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113.57"/>
    <s v="photography"/>
    <s v="photobooks"/>
    <x v="1195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5"/>
    <s v="photography"/>
    <s v="photobooks"/>
    <x v="1196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48.28"/>
    <s v="photography"/>
    <s v="photobooks"/>
    <x v="1197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43.98"/>
    <s v="photography"/>
    <s v="photobooks"/>
    <x v="1198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9"/>
    <s v="photography"/>
    <s v="photobooks"/>
    <x v="1199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37.67"/>
    <s v="photography"/>
    <s v="photobooks"/>
    <x v="1200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.579999999999998"/>
    <s v="photography"/>
    <s v="photobooks"/>
    <x v="1201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3"/>
    <s v="photography"/>
    <s v="photobooks"/>
    <x v="1202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18.670000000000002"/>
    <s v="photography"/>
    <s v="photobooks"/>
    <x v="120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410"/>
    <s v="photography"/>
    <s v="photobooks"/>
    <x v="1204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0"/>
    <s v="photography"/>
    <s v="photobooks"/>
    <x v="1205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14"/>
    <s v="photography"/>
    <s v="photobooks"/>
    <x v="1206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7.5"/>
    <s v="photography"/>
    <s v="photobooks"/>
    <x v="1207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0"/>
    <s v="photography"/>
    <s v="photobooks"/>
    <x v="1208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3.42"/>
    <s v="photography"/>
    <s v="photobooks"/>
    <x v="1209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23.96"/>
    <s v="photography"/>
    <s v="photobooks"/>
    <x v="1210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5"/>
    <s v="photography"/>
    <s v="photobooks"/>
    <x v="1211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12.5"/>
    <s v="photography"/>
    <s v="photobooks"/>
    <x v="121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3"/>
    <s v="photography"/>
    <s v="photobooks"/>
    <x v="1213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10.56"/>
    <s v="photography"/>
    <s v="photobooks"/>
    <x v="1214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122"/>
    <s v="photography"/>
    <s v="photobooks"/>
    <x v="1215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267.81"/>
    <s v="photography"/>
    <s v="photobooks"/>
    <x v="1216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74.209999999999994"/>
    <s v="photography"/>
    <s v="photobooks"/>
    <x v="1217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6.71"/>
    <s v="photography"/>
    <s v="photobooks"/>
    <x v="1218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81.95"/>
    <s v="photography"/>
    <s v="photobooks"/>
    <x v="1219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5"/>
    <s v="photography"/>
    <s v="photobooks"/>
    <x v="1220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10"/>
    <s v="photography"/>
    <s v="photobooks"/>
    <x v="1221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6.83"/>
    <s v="photography"/>
    <s v="photobooks"/>
    <x v="122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17.71"/>
    <s v="music"/>
    <s v="world music"/>
    <x v="122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16.2"/>
    <s v="music"/>
    <s v="world music"/>
    <x v="122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80.3"/>
    <s v="music"/>
    <s v="world music"/>
    <x v="1225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71.55"/>
    <s v="music"/>
    <s v="world music"/>
    <x v="122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23.57"/>
    <s v="music"/>
    <s v="world music"/>
    <x v="1227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0"/>
    <s v="music"/>
    <s v="world music"/>
    <x v="1228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34.880000000000003"/>
    <s v="music"/>
    <s v="world music"/>
    <x v="122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15"/>
    <s v="music"/>
    <s v="world music"/>
    <x v="123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23.18"/>
    <s v="music"/>
    <s v="world music"/>
    <x v="1231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"/>
    <s v="music"/>
    <s v="world music"/>
    <x v="1232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100.23"/>
    <s v="music"/>
    <s v="world music"/>
    <x v="1233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5"/>
    <s v="music"/>
    <s v="world music"/>
    <x v="123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3.33"/>
    <s v="music"/>
    <s v="world music"/>
    <x v="123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13.25"/>
    <s v="music"/>
    <s v="world music"/>
    <x v="1236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17.850000000000001"/>
    <s v="music"/>
    <s v="world music"/>
    <x v="1237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10.38"/>
    <s v="music"/>
    <s v="world music"/>
    <x v="1238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6.33"/>
    <s v="music"/>
    <s v="world music"/>
    <x v="1239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5"/>
    <s v="music"/>
    <s v="world music"/>
    <x v="124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0"/>
    <s v="music"/>
    <s v="world music"/>
    <x v="1241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5.8"/>
    <s v="music"/>
    <s v="world music"/>
    <x v="1242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0"/>
    <s v="music"/>
    <s v="rock"/>
    <x v="12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3.67"/>
    <s v="music"/>
    <s v="rock"/>
    <x v="124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60.71"/>
    <s v="music"/>
    <s v="rock"/>
    <x v="1245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0"/>
    <s v="music"/>
    <s v="rock"/>
    <x v="1246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5"/>
    <s v="music"/>
    <s v="rock"/>
    <x v="1247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25.43"/>
    <s v="music"/>
    <s v="rock"/>
    <x v="1248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"/>
    <s v="music"/>
    <s v="rock"/>
    <x v="1249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10.5"/>
    <s v="music"/>
    <s v="rock"/>
    <x v="1250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.67"/>
    <s v="music"/>
    <s v="rock"/>
    <x v="1251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0"/>
    <s v="music"/>
    <s v="rock"/>
    <x v="1252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110.62"/>
    <s v="music"/>
    <s v="rock"/>
    <x v="1253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20"/>
    <s v="music"/>
    <s v="rock"/>
    <x v="125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1"/>
    <s v="music"/>
    <s v="rock"/>
    <x v="125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50"/>
    <s v="music"/>
    <s v="rock"/>
    <x v="125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45"/>
    <s v="music"/>
    <s v="rock"/>
    <x v="1257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53.21"/>
    <s v="music"/>
    <s v="rock"/>
    <x v="1258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31.25"/>
    <s v="music"/>
    <s v="rock"/>
    <x v="1259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5"/>
    <s v="music"/>
    <s v="rock"/>
    <x v="1260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0"/>
    <s v="music"/>
    <s v="rock"/>
    <x v="1261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0"/>
    <s v="music"/>
    <s v="rock"/>
    <x v="1262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0"/>
    <s v="music"/>
    <s v="rock"/>
    <x v="126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23.25"/>
    <s v="music"/>
    <s v="rock"/>
    <x v="1264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0"/>
    <s v="music"/>
    <s v="rock"/>
    <x v="126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00"/>
    <s v="music"/>
    <s v="rock"/>
    <x v="1266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44.17"/>
    <s v="music"/>
    <s v="rock"/>
    <x v="126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0"/>
    <s v="music"/>
    <s v="rock"/>
    <x v="1268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24.33"/>
    <s v="music"/>
    <s v="rock"/>
    <x v="1269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37.5"/>
    <s v="music"/>
    <s v="rock"/>
    <x v="1270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42"/>
    <s v="music"/>
    <s v="rock"/>
    <x v="1271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0"/>
    <s v="music"/>
    <s v="rock"/>
    <x v="1272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60.73"/>
    <s v="music"/>
    <s v="rock"/>
    <x v="1273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50"/>
    <s v="music"/>
    <s v="rock"/>
    <x v="127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108.33"/>
    <s v="music"/>
    <s v="rock"/>
    <x v="1275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23.5"/>
    <s v="music"/>
    <s v="rock"/>
    <x v="1276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0"/>
    <s v="music"/>
    <s v="rock"/>
    <x v="1277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50.33"/>
    <s v="music"/>
    <s v="rock"/>
    <x v="1278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1.67"/>
    <s v="music"/>
    <s v="rock"/>
    <x v="1279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0"/>
    <s v="music"/>
    <s v="rock"/>
    <x v="1280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0.79"/>
    <s v="music"/>
    <s v="rock"/>
    <x v="1281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0"/>
    <s v="music"/>
    <s v="rock"/>
    <x v="1282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17.5"/>
    <s v="theater"/>
    <s v="plays"/>
    <x v="1283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0"/>
    <s v="theater"/>
    <s v="plays"/>
    <x v="1284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0"/>
    <s v="theater"/>
    <s v="plays"/>
    <x v="1285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82.82"/>
    <s v="theater"/>
    <s v="plays"/>
    <x v="128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358.88"/>
    <s v="theater"/>
    <s v="plays"/>
    <x v="1287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61.19"/>
    <s v="theater"/>
    <s v="plays"/>
    <x v="1288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340"/>
    <s v="theater"/>
    <s v="plays"/>
    <x v="1289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5.67"/>
    <s v="theater"/>
    <s v="plays"/>
    <x v="129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50"/>
    <s v="theater"/>
    <s v="plays"/>
    <x v="1291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25"/>
    <s v="theater"/>
    <s v="plays"/>
    <x v="1292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0"/>
    <s v="theater"/>
    <s v="plays"/>
    <x v="1293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0"/>
    <s v="theater"/>
    <s v="plays"/>
    <x v="1294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46.63"/>
    <s v="theater"/>
    <s v="plays"/>
    <x v="1295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65"/>
    <s v="theater"/>
    <s v="plays"/>
    <x v="1296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10"/>
    <s v="theater"/>
    <s v="plays"/>
    <x v="1297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0"/>
    <s v="theater"/>
    <s v="plays"/>
    <x v="1298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5"/>
    <s v="theater"/>
    <s v="plays"/>
    <x v="1299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640"/>
    <s v="theater"/>
    <s v="plays"/>
    <x v="130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69.12"/>
    <s v="theater"/>
    <s v="plays"/>
    <x v="1301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1.33"/>
    <s v="theater"/>
    <s v="plays"/>
    <x v="130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0.5"/>
    <s v="technology"/>
    <s v="wearables"/>
    <x v="1303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33.33"/>
    <s v="technology"/>
    <s v="wearables"/>
    <x v="1304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61.56"/>
    <s v="technology"/>
    <s v="wearables"/>
    <x v="1305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18.74"/>
    <s v="technology"/>
    <s v="wearables"/>
    <x v="1306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65.08"/>
    <s v="technology"/>
    <s v="wearables"/>
    <x v="1307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130.16"/>
    <s v="technology"/>
    <s v="wearables"/>
    <x v="1308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37.78"/>
    <s v="technology"/>
    <s v="wearables"/>
    <x v="1309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112.79"/>
    <s v="technology"/>
    <s v="wearables"/>
    <x v="1310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51.92"/>
    <s v="technology"/>
    <s v="wearables"/>
    <x v="1311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89.24"/>
    <s v="technology"/>
    <s v="wearables"/>
    <x v="131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9.329999999999998"/>
    <s v="technology"/>
    <s v="wearables"/>
    <x v="1313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79.97"/>
    <s v="technology"/>
    <s v="wearables"/>
    <x v="1314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56.41"/>
    <s v="technology"/>
    <s v="wearables"/>
    <x v="1315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79.41"/>
    <s v="technology"/>
    <s v="wearables"/>
    <x v="131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76.44"/>
    <s v="technology"/>
    <s v="wearables"/>
    <x v="1317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121"/>
    <s v="technology"/>
    <s v="wearables"/>
    <x v="1318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54.62"/>
    <s v="technology"/>
    <s v="wearables"/>
    <x v="131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299.22000000000003"/>
    <s v="technology"/>
    <s v="wearables"/>
    <x v="1320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58.53"/>
    <s v="technology"/>
    <s v="wearables"/>
    <x v="1321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55.37"/>
    <s v="technology"/>
    <s v="wearables"/>
    <x v="132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183.8"/>
    <s v="technology"/>
    <s v="wearables"/>
    <x v="1323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165.35"/>
    <s v="technology"/>
    <s v="wearables"/>
    <x v="1324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234.79"/>
    <s v="technology"/>
    <s v="wearables"/>
    <x v="1325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211.48"/>
    <s v="technology"/>
    <s v="wearables"/>
    <x v="132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32.340000000000003"/>
    <s v="technology"/>
    <s v="wearables"/>
    <x v="1327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123.38"/>
    <s v="technology"/>
    <s v="wearables"/>
    <x v="1328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207.07"/>
    <s v="technology"/>
    <s v="wearables"/>
    <x v="13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38.26"/>
    <s v="technology"/>
    <s v="wearables"/>
    <x v="1330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493.82"/>
    <s v="technology"/>
    <s v="wearables"/>
    <x v="133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168.5"/>
    <s v="technology"/>
    <s v="wearables"/>
    <x v="1332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38.869999999999997"/>
    <s v="technology"/>
    <s v="wearables"/>
    <x v="1333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61.53"/>
    <s v="technology"/>
    <s v="wearables"/>
    <x v="1334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105.44"/>
    <s v="technology"/>
    <s v="wearables"/>
    <x v="1335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71.59"/>
    <s v="technology"/>
    <s v="wearables"/>
    <x v="1336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91.88"/>
    <s v="technology"/>
    <s v="wearables"/>
    <x v="1337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148.57"/>
    <s v="technology"/>
    <s v="wearables"/>
    <x v="1338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174.21"/>
    <s v="technology"/>
    <s v="wearables"/>
    <x v="1339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102.86"/>
    <s v="technology"/>
    <s v="wearables"/>
    <x v="134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11.18"/>
    <s v="technology"/>
    <s v="wearables"/>
    <x v="1341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23.8"/>
    <s v="technology"/>
    <s v="wearables"/>
    <x v="134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81.27"/>
    <s v="publishing"/>
    <s v="nonfiction"/>
    <x v="1343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116.21"/>
    <s v="publishing"/>
    <s v="nonfiction"/>
    <x v="1344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58.89"/>
    <s v="publishing"/>
    <s v="nonfiction"/>
    <x v="1345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44"/>
    <s v="publishing"/>
    <s v="nonfiction"/>
    <x v="1346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48.43"/>
    <s v="publishing"/>
    <s v="nonfiction"/>
    <x v="1347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0"/>
    <s v="publishing"/>
    <s v="nonfiction"/>
    <x v="1348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1.04"/>
    <s v="publishing"/>
    <s v="nonfiction"/>
    <x v="1349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25"/>
    <s v="publishing"/>
    <s v="nonfiction"/>
    <x v="1350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0"/>
    <s v="publishing"/>
    <s v="nonfiction"/>
    <x v="1351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0"/>
    <s v="publishing"/>
    <s v="nonfiction"/>
    <x v="1352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40"/>
    <s v="publishing"/>
    <s v="nonfiction"/>
    <x v="1353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19.329999999999998"/>
    <s v="publishing"/>
    <s v="nonfiction"/>
    <x v="1354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0"/>
    <s v="publishing"/>
    <s v="nonfiction"/>
    <x v="1355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5"/>
    <s v="publishing"/>
    <s v="nonfiction"/>
    <x v="1356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0"/>
    <s v="publishing"/>
    <s v="nonfiction"/>
    <x v="1357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0"/>
    <s v="publishing"/>
    <s v="nonfiction"/>
    <x v="1358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59.33"/>
    <s v="publishing"/>
    <s v="nonfiction"/>
    <x v="1359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0"/>
    <s v="publishing"/>
    <s v="nonfiction"/>
    <x v="1360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30.13"/>
    <s v="publishing"/>
    <s v="nonfiction"/>
    <x v="136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74.62"/>
    <s v="publishing"/>
    <s v="nonfiction"/>
    <x v="136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5"/>
    <s v="music"/>
    <s v="rock"/>
    <x v="136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44.5"/>
    <s v="music"/>
    <s v="rock"/>
    <x v="1364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46.13"/>
    <s v="music"/>
    <s v="rock"/>
    <x v="1365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141.47"/>
    <s v="music"/>
    <s v="rock"/>
    <x v="1366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75.48"/>
    <s v="music"/>
    <s v="rock"/>
    <x v="1367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5.5"/>
    <s v="music"/>
    <s v="rock"/>
    <x v="1368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64.25"/>
    <s v="music"/>
    <s v="rock"/>
    <x v="1369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64.47"/>
    <s v="music"/>
    <s v="rock"/>
    <x v="137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118.2"/>
    <s v="music"/>
    <s v="rock"/>
    <x v="1371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82.54"/>
    <s v="music"/>
    <s v="rock"/>
    <x v="137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34.17"/>
    <s v="music"/>
    <s v="rock"/>
    <x v="1373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42.73"/>
    <s v="music"/>
    <s v="rock"/>
    <x v="1374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94.49"/>
    <s v="music"/>
    <s v="rock"/>
    <x v="1375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55.7"/>
    <s v="music"/>
    <s v="rock"/>
    <x v="1376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98.03"/>
    <s v="music"/>
    <s v="rock"/>
    <x v="1377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92.1"/>
    <s v="music"/>
    <s v="rock"/>
    <x v="1378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38.18"/>
    <s v="music"/>
    <s v="rock"/>
    <x v="1379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27.15"/>
    <s v="music"/>
    <s v="rock"/>
    <x v="1380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0.69"/>
    <s v="music"/>
    <s v="rock"/>
    <x v="1381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38.94"/>
    <s v="music"/>
    <s v="rock"/>
    <x v="138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77.64"/>
    <s v="music"/>
    <s v="rock"/>
    <x v="1383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43.54"/>
    <s v="music"/>
    <s v="rock"/>
    <x v="1384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31.82"/>
    <s v="music"/>
    <s v="rock"/>
    <x v="1385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63.18"/>
    <s v="music"/>
    <s v="rock"/>
    <x v="1386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190.9"/>
    <s v="music"/>
    <s v="rock"/>
    <x v="1387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140.86000000000001"/>
    <s v="music"/>
    <s v="rock"/>
    <x v="1388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76.92"/>
    <s v="music"/>
    <s v="rock"/>
    <x v="1389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99.16"/>
    <s v="music"/>
    <s v="rock"/>
    <x v="139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67.88"/>
    <s v="music"/>
    <s v="rock"/>
    <x v="1391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246.29"/>
    <s v="music"/>
    <s v="rock"/>
    <x v="139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189.29"/>
    <s v="music"/>
    <s v="rock"/>
    <x v="1393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76.67"/>
    <s v="music"/>
    <s v="rock"/>
    <x v="1394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2.96"/>
    <s v="music"/>
    <s v="rock"/>
    <x v="1395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62.52"/>
    <s v="music"/>
    <s v="rock"/>
    <x v="1396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46.07"/>
    <s v="music"/>
    <s v="rock"/>
    <x v="1397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38.54"/>
    <s v="music"/>
    <s v="rock"/>
    <x v="1398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53.01"/>
    <s v="music"/>
    <s v="rock"/>
    <x v="1399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73.36"/>
    <s v="music"/>
    <s v="rock"/>
    <x v="1400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127.98"/>
    <s v="music"/>
    <s v="rock"/>
    <x v="140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104.73"/>
    <s v="music"/>
    <s v="rock"/>
    <x v="1402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67.67"/>
    <s v="publishing"/>
    <s v="translations"/>
    <x v="1403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95.93"/>
    <s v="publishing"/>
    <s v="translations"/>
    <x v="1404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65.16"/>
    <s v="publishing"/>
    <s v="translations"/>
    <x v="1405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32.270000000000003"/>
    <s v="publishing"/>
    <s v="translations"/>
    <x v="1406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81.25"/>
    <s v="publishing"/>
    <s v="translations"/>
    <x v="1407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24.2"/>
    <s v="publishing"/>
    <s v="translations"/>
    <x v="1408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65.87"/>
    <s v="publishing"/>
    <s v="translations"/>
    <x v="1409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36.08"/>
    <s v="publishing"/>
    <s v="translations"/>
    <x v="141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44.19"/>
    <s v="publishing"/>
    <s v="translations"/>
    <x v="141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4.07"/>
    <s v="publishing"/>
    <s v="translations"/>
    <x v="1412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35.96"/>
    <s v="publishing"/>
    <s v="translations"/>
    <x v="1413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127.79"/>
    <s v="publishing"/>
    <s v="translations"/>
    <x v="1414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27.73"/>
    <s v="publishing"/>
    <s v="translations"/>
    <x v="1415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39.83"/>
    <s v="publishing"/>
    <s v="translations"/>
    <x v="1416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52.17"/>
    <s v="publishing"/>
    <s v="translations"/>
    <x v="1417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92.04"/>
    <s v="publishing"/>
    <s v="translations"/>
    <x v="1418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63.42"/>
    <s v="publishing"/>
    <s v="translations"/>
    <x v="1419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35.63"/>
    <s v="publishing"/>
    <s v="translations"/>
    <x v="142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68.75"/>
    <s v="publishing"/>
    <s v="translations"/>
    <x v="1421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70.86"/>
    <s v="publishing"/>
    <s v="translations"/>
    <x v="1422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50"/>
    <s v="publishing"/>
    <s v="translations"/>
    <x v="1423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42.21"/>
    <s v="publishing"/>
    <s v="translations"/>
    <x v="142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152.41"/>
    <s v="publishing"/>
    <s v="translations"/>
    <x v="1425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90.62"/>
    <s v="publishing"/>
    <s v="translations"/>
    <x v="1426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201.6"/>
    <s v="publishing"/>
    <s v="translations"/>
    <x v="142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127.93"/>
    <s v="publishing"/>
    <s v="translations"/>
    <x v="1428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29.89"/>
    <s v="publishing"/>
    <s v="translations"/>
    <x v="1429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367.97"/>
    <s v="publishing"/>
    <s v="translations"/>
    <x v="143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129.16999999999999"/>
    <s v="publishing"/>
    <s v="translations"/>
    <x v="1431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0.7"/>
    <s v="publishing"/>
    <s v="translations"/>
    <x v="143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28"/>
    <s v="publishing"/>
    <s v="translations"/>
    <x v="1433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102.02"/>
    <s v="publishing"/>
    <s v="translations"/>
    <x v="1434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184.36"/>
    <s v="publishing"/>
    <s v="translations"/>
    <x v="1435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162.91999999999999"/>
    <s v="publishing"/>
    <s v="translations"/>
    <x v="1436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1"/>
    <s v="publishing"/>
    <s v="translations"/>
    <x v="1437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603.53"/>
    <s v="publishing"/>
    <s v="translations"/>
    <x v="1438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45.41"/>
    <s v="publishing"/>
    <s v="translations"/>
    <x v="1439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97.33"/>
    <s v="publishing"/>
    <s v="translations"/>
    <x v="144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167.67"/>
    <s v="publishing"/>
    <s v="translations"/>
    <x v="14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859.86"/>
    <s v="publishing"/>
    <s v="translations"/>
    <x v="144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26.5"/>
    <s v="publishing"/>
    <s v="translations"/>
    <x v="14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30.27"/>
    <s v="publishing"/>
    <s v="translations"/>
    <x v="14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54.67"/>
    <s v="publishing"/>
    <s v="translations"/>
    <x v="1445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60.75"/>
    <s v="publishing"/>
    <s v="translations"/>
    <x v="14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102.73"/>
    <s v="publishing"/>
    <s v="translations"/>
    <x v="14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41.59"/>
    <s v="publishing"/>
    <s v="translations"/>
    <x v="14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16.53"/>
    <s v="publishing"/>
    <s v="translations"/>
    <x v="14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45.33"/>
    <s v="publishing"/>
    <s v="translations"/>
    <x v="1450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157.46"/>
    <s v="publishing"/>
    <s v="translations"/>
    <x v="14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100.5"/>
    <s v="publishing"/>
    <s v="translations"/>
    <x v="1452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0"/>
    <s v="publishing"/>
    <s v="translations"/>
    <x v="1453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0"/>
    <s v="publishing"/>
    <s v="translations"/>
    <x v="1454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51.82"/>
    <s v="publishing"/>
    <s v="translations"/>
    <x v="1455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308.75"/>
    <s v="publishing"/>
    <s v="translations"/>
    <x v="145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379.23"/>
    <s v="publishing"/>
    <s v="translations"/>
    <x v="145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176.36"/>
    <s v="publishing"/>
    <s v="translations"/>
    <x v="145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66.069999999999993"/>
    <s v="publishing"/>
    <s v="translations"/>
    <x v="1459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89.65"/>
    <s v="publishing"/>
    <s v="radio &amp; podcasts"/>
    <x v="1460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0"/>
    <s v="publishing"/>
    <s v="radio &amp; podcasts"/>
    <x v="146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82.39"/>
    <s v="publishing"/>
    <s v="radio &amp; podcasts"/>
    <x v="146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100"/>
    <s v="publishing"/>
    <s v="radio &amp; podcasts"/>
    <x v="146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158.36000000000001"/>
    <s v="publishing"/>
    <s v="radio &amp; podcasts"/>
    <x v="146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40.76"/>
    <s v="publishing"/>
    <s v="radio &amp; podcasts"/>
    <x v="1465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53.57"/>
    <s v="publishing"/>
    <s v="radio &amp; podcasts"/>
    <x v="146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48.45"/>
    <s v="publishing"/>
    <s v="radio &amp; podcasts"/>
    <x v="1467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82.42"/>
    <s v="publishing"/>
    <s v="radio &amp; podcasts"/>
    <x v="146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0.19"/>
    <s v="publishing"/>
    <s v="radio &amp; podcasts"/>
    <x v="146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59.36"/>
    <s v="publishing"/>
    <s v="radio &amp; podcasts"/>
    <x v="147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66.7"/>
    <s v="publishing"/>
    <s v="radio &amp; podcasts"/>
    <x v="1471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168.78"/>
    <s v="publishing"/>
    <s v="radio &amp; podcasts"/>
    <x v="147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59.97"/>
    <s v="publishing"/>
    <s v="radio &amp; podcasts"/>
    <x v="147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31.81"/>
    <s v="publishing"/>
    <s v="radio &amp; podcasts"/>
    <x v="147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24.42"/>
    <s v="publishing"/>
    <s v="radio &amp; podcasts"/>
    <x v="147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25.35"/>
    <s v="publishing"/>
    <s v="radio &amp; podcasts"/>
    <x v="147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71.44"/>
    <s v="publishing"/>
    <s v="radio &amp; podcasts"/>
    <x v="147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8.549999999999997"/>
    <s v="publishing"/>
    <s v="radio &amp; podcasts"/>
    <x v="147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68.37"/>
    <s v="publishing"/>
    <s v="radio &amp; podcasts"/>
    <x v="147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40.21"/>
    <s v="publishing"/>
    <s v="fiction"/>
    <x v="1480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32.07"/>
    <s v="publishing"/>
    <s v="fiction"/>
    <x v="1481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8.63"/>
    <s v="publishing"/>
    <s v="fiction"/>
    <x v="148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43.64"/>
    <s v="publishing"/>
    <s v="fiction"/>
    <x v="148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40"/>
    <s v="publishing"/>
    <s v="fiction"/>
    <x v="1484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346.04"/>
    <s v="publishing"/>
    <s v="fiction"/>
    <x v="1485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81.739999999999995"/>
    <s v="publishing"/>
    <s v="fiction"/>
    <x v="1486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4.540000000000006"/>
    <s v="publishing"/>
    <s v="fiction"/>
    <x v="1487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63.48"/>
    <s v="publishing"/>
    <s v="fiction"/>
    <x v="1488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63.62"/>
    <s v="publishing"/>
    <s v="fiction"/>
    <x v="1489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83.97"/>
    <s v="publishing"/>
    <s v="fiction"/>
    <x v="1490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77.75"/>
    <s v="publishing"/>
    <s v="fiction"/>
    <x v="1491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107.07"/>
    <s v="publishing"/>
    <s v="fiction"/>
    <x v="1492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38.75"/>
    <s v="publishing"/>
    <s v="fiction"/>
    <x v="1493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201.94"/>
    <s v="publishing"/>
    <s v="fiction"/>
    <x v="149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43.06"/>
    <s v="publishing"/>
    <s v="fiction"/>
    <x v="1495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62.87"/>
    <s v="publishing"/>
    <s v="fiction"/>
    <x v="1496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55.61"/>
    <s v="publishing"/>
    <s v="fiction"/>
    <x v="1497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48.71"/>
    <s v="publishing"/>
    <s v="fiction"/>
    <x v="1498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30.58"/>
    <s v="publishing"/>
    <s v="fiction"/>
    <x v="1499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73.91"/>
    <s v="photography"/>
    <s v="photobooks"/>
    <x v="150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21.2"/>
    <s v="photography"/>
    <s v="photobooks"/>
    <x v="150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73.36"/>
    <s v="photography"/>
    <s v="photobooks"/>
    <x v="150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56.41"/>
    <s v="photography"/>
    <s v="photobooks"/>
    <x v="150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50.25"/>
    <s v="photography"/>
    <s v="photobooks"/>
    <x v="150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68.94"/>
    <s v="photography"/>
    <s v="photobooks"/>
    <x v="150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65.91"/>
    <s v="photography"/>
    <s v="photobooks"/>
    <x v="150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62.5"/>
    <s v="photography"/>
    <s v="photobooks"/>
    <x v="150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70.06"/>
    <s v="photography"/>
    <s v="photobooks"/>
    <x v="150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60.18"/>
    <s v="photography"/>
    <s v="photobooks"/>
    <x v="150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21.38"/>
    <s v="photography"/>
    <s v="photobooks"/>
    <x v="151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160.79"/>
    <s v="photography"/>
    <s v="photobooks"/>
    <x v="151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42.38"/>
    <s v="photography"/>
    <s v="photobooks"/>
    <x v="1512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27.32"/>
    <s v="photography"/>
    <s v="photobooks"/>
    <x v="151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196.83"/>
    <s v="photography"/>
    <s v="photobooks"/>
    <x v="151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53.88"/>
    <s v="photography"/>
    <s v="photobooks"/>
    <x v="151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7.76"/>
    <s v="photography"/>
    <s v="photobooks"/>
    <x v="1516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88.19"/>
    <s v="photography"/>
    <s v="photobooks"/>
    <x v="151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72.06"/>
    <s v="photography"/>
    <s v="photobooks"/>
    <x v="1518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74.25"/>
    <s v="photography"/>
    <s v="photobooks"/>
    <x v="151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61.7"/>
    <s v="photography"/>
    <s v="photobooks"/>
    <x v="152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7.239999999999998"/>
    <s v="photography"/>
    <s v="photobooks"/>
    <x v="152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51.72"/>
    <s v="photography"/>
    <s v="photobooks"/>
    <x v="152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4.15"/>
    <s v="photography"/>
    <s v="photobooks"/>
    <x v="152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62.17"/>
    <s v="photography"/>
    <s v="photobooks"/>
    <x v="152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48.2"/>
    <s v="photography"/>
    <s v="photobooks"/>
    <x v="152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6.18"/>
    <s v="photography"/>
    <s v="photobooks"/>
    <x v="152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"/>
    <s v="photography"/>
    <s v="photobooks"/>
    <x v="152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7.5"/>
    <s v="photography"/>
    <s v="photobooks"/>
    <x v="152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12"/>
    <s v="photography"/>
    <s v="photobooks"/>
    <x v="152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0"/>
    <s v="photography"/>
    <s v="photobooks"/>
    <x v="153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1"/>
    <s v="photography"/>
    <s v="photobooks"/>
    <x v="153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2.33"/>
    <s v="photography"/>
    <s v="photobooks"/>
    <x v="153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24.62"/>
    <s v="photography"/>
    <s v="photobooks"/>
    <x v="153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100"/>
    <s v="photography"/>
    <s v="photobooks"/>
    <x v="153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1"/>
    <s v="photography"/>
    <s v="photobooks"/>
    <x v="153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88.89"/>
    <s v="photography"/>
    <s v="photobooks"/>
    <x v="153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0"/>
    <s v="photography"/>
    <s v="photobooks"/>
    <x v="153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27.5"/>
    <s v="photography"/>
    <s v="photobooks"/>
    <x v="153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6"/>
    <s v="photography"/>
    <s v="photobooks"/>
    <x v="1539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44.5"/>
    <s v="photography"/>
    <s v="nature"/>
    <x v="1540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1"/>
    <s v="photography"/>
    <s v="nature"/>
    <x v="1541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0"/>
    <s v="photography"/>
    <s v="nature"/>
    <x v="1542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13"/>
    <s v="photography"/>
    <s v="nature"/>
    <x v="1543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00"/>
    <s v="photography"/>
    <s v="nature"/>
    <x v="154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109.07"/>
    <s v="photography"/>
    <s v="nature"/>
    <x v="1545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6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0"/>
    <s v="photography"/>
    <s v="nature"/>
    <x v="1547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104.75"/>
    <s v="photography"/>
    <s v="nature"/>
    <x v="1548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5"/>
    <s v="photography"/>
    <s v="nature"/>
    <x v="1549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80.599999999999994"/>
    <s v="photography"/>
    <s v="nature"/>
    <x v="155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115.55"/>
    <s v="photography"/>
    <s v="nature"/>
    <x v="155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80.5"/>
    <s v="photography"/>
    <s v="nature"/>
    <x v="1554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744.55"/>
    <s v="photography"/>
    <s v="nature"/>
    <x v="1555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7.5"/>
    <s v="photography"/>
    <s v="nature"/>
    <x v="1556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38.5"/>
    <s v="photography"/>
    <s v="nature"/>
    <x v="1557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36.68"/>
    <s v="photography"/>
    <s v="nature"/>
    <x v="155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75"/>
    <s v="photography"/>
    <s v="nature"/>
    <x v="1559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30"/>
    <s v="publishing"/>
    <s v="art books"/>
    <x v="156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1"/>
    <s v="publishing"/>
    <s v="art books"/>
    <x v="156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673.33"/>
    <s v="publishing"/>
    <s v="art books"/>
    <x v="156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0"/>
    <s v="publishing"/>
    <s v="art books"/>
    <x v="156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0"/>
    <s v="publishing"/>
    <s v="art books"/>
    <x v="156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0"/>
    <s v="publishing"/>
    <s v="art books"/>
    <x v="156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0"/>
    <s v="publishing"/>
    <s v="art books"/>
    <x v="156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0"/>
    <s v="publishing"/>
    <s v="art books"/>
    <x v="1567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25"/>
    <s v="publishing"/>
    <s v="art books"/>
    <x v="1568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0"/>
    <s v="publishing"/>
    <s v="art books"/>
    <x v="156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0"/>
    <s v="publishing"/>
    <s v="art books"/>
    <x v="157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1"/>
    <s v="publishing"/>
    <s v="art books"/>
    <x v="157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1"/>
    <s v="publishing"/>
    <s v="art books"/>
    <x v="157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0"/>
    <s v="publishing"/>
    <s v="art books"/>
    <x v="157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0"/>
    <s v="publishing"/>
    <s v="art books"/>
    <x v="1574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15"/>
    <s v="publishing"/>
    <s v="art books"/>
    <x v="157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25"/>
    <s v="publishing"/>
    <s v="art books"/>
    <x v="157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48.33"/>
    <s v="publishing"/>
    <s v="art books"/>
    <x v="157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0"/>
    <s v="publishing"/>
    <s v="art books"/>
    <x v="157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79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0"/>
    <s v="photography"/>
    <s v="places"/>
    <x v="158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0"/>
    <s v="photography"/>
    <s v="places"/>
    <x v="158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44.67"/>
    <s v="photography"/>
    <s v="places"/>
    <x v="158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28.94"/>
    <s v="photography"/>
    <s v="places"/>
    <x v="158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35.44"/>
    <s v="photography"/>
    <s v="places"/>
    <x v="1584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34.869999999999997"/>
    <s v="photography"/>
    <s v="places"/>
    <x v="158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52.62"/>
    <s v="photography"/>
    <s v="places"/>
    <x v="1586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69.599999999999994"/>
    <s v="photography"/>
    <s v="places"/>
    <x v="1587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76.72"/>
    <s v="photography"/>
    <s v="places"/>
    <x v="158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33.19"/>
    <s v="photography"/>
    <s v="places"/>
    <x v="158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149.46"/>
    <s v="photography"/>
    <s v="places"/>
    <x v="1590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23.17"/>
    <s v="photography"/>
    <s v="places"/>
    <x v="1591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96.88"/>
    <s v="photography"/>
    <s v="places"/>
    <x v="1592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103.2"/>
    <s v="photography"/>
    <s v="places"/>
    <x v="159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38.46"/>
    <s v="photography"/>
    <s v="places"/>
    <x v="1594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44.32"/>
    <s v="photography"/>
    <s v="places"/>
    <x v="159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64.17"/>
    <s v="photography"/>
    <s v="places"/>
    <x v="159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43.33"/>
    <s v="photography"/>
    <s v="places"/>
    <x v="1597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90.5"/>
    <s v="photography"/>
    <s v="places"/>
    <x v="159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29.19"/>
    <s v="photography"/>
    <s v="places"/>
    <x v="1599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30.96"/>
    <s v="music"/>
    <s v="rock"/>
    <x v="16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92.16"/>
    <s v="music"/>
    <s v="rock"/>
    <x v="160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17.5"/>
    <s v="music"/>
    <s v="rock"/>
    <x v="16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5"/>
    <s v="music"/>
    <s v="rock"/>
    <x v="16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25"/>
    <s v="music"/>
    <s v="rock"/>
    <x v="16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0"/>
    <s v="music"/>
    <s v="rock"/>
    <x v="16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50"/>
    <s v="music"/>
    <s v="rock"/>
    <x v="16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16"/>
    <s v="music"/>
    <s v="rock"/>
    <x v="16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0"/>
    <s v="music"/>
    <s v="rock"/>
    <x v="16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60"/>
    <s v="music"/>
    <s v="rock"/>
    <x v="1609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0"/>
    <s v="music"/>
    <s v="rock"/>
    <x v="16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47.11"/>
    <s v="music"/>
    <s v="rock"/>
    <x v="16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100"/>
    <s v="music"/>
    <s v="rock"/>
    <x v="16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15"/>
    <s v="music"/>
    <s v="rock"/>
    <x v="16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0"/>
    <s v="music"/>
    <s v="rock"/>
    <x v="16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40.450000000000003"/>
    <s v="music"/>
    <s v="rock"/>
    <x v="161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0"/>
    <s v="music"/>
    <s v="rock"/>
    <x v="1616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0"/>
    <s v="music"/>
    <s v="rock"/>
    <x v="16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1"/>
    <s v="music"/>
    <s v="rock"/>
    <x v="1618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19"/>
    <s v="music"/>
    <s v="rock"/>
    <x v="16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5"/>
    <s v="music"/>
    <s v="rock"/>
    <x v="16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46.73"/>
    <s v="music"/>
    <s v="rock"/>
    <x v="16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97.73"/>
    <s v="music"/>
    <s v="rock"/>
    <x v="16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67.84"/>
    <s v="music"/>
    <s v="rock"/>
    <x v="16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56.98"/>
    <s v="music"/>
    <s v="rock"/>
    <x v="16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67.16"/>
    <s v="music"/>
    <s v="rock"/>
    <x v="16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48.04"/>
    <s v="music"/>
    <s v="rock"/>
    <x v="1626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38.86"/>
    <s v="music"/>
    <s v="rock"/>
    <x v="16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8.180000000000007"/>
    <s v="music"/>
    <s v="rock"/>
    <x v="16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97.11"/>
    <s v="music"/>
    <s v="rock"/>
    <x v="16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0.39"/>
    <s v="music"/>
    <s v="rock"/>
    <x v="16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39.92"/>
    <s v="music"/>
    <s v="rock"/>
    <x v="16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75.98"/>
    <s v="music"/>
    <s v="rock"/>
    <x v="1632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58.38"/>
    <s v="music"/>
    <s v="rock"/>
    <x v="16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55.82"/>
    <s v="music"/>
    <s v="rock"/>
    <x v="16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151.24"/>
    <s v="music"/>
    <s v="rock"/>
    <x v="16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849.67"/>
    <s v="music"/>
    <s v="rock"/>
    <x v="1636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159.24"/>
    <s v="music"/>
    <s v="rock"/>
    <x v="16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39.51"/>
    <s v="music"/>
    <s v="rock"/>
    <x v="16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130.53"/>
    <s v="music"/>
    <s v="rock"/>
    <x v="1639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64.16"/>
    <s v="music"/>
    <s v="pop"/>
    <x v="16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111.53"/>
    <s v="music"/>
    <s v="pop"/>
    <x v="164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70.45"/>
    <s v="music"/>
    <s v="pop"/>
    <x v="16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133.74"/>
    <s v="music"/>
    <s v="pop"/>
    <x v="16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95.83"/>
    <s v="music"/>
    <s v="pop"/>
    <x v="16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21.79"/>
    <s v="music"/>
    <s v="pop"/>
    <x v="16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32.32"/>
    <s v="music"/>
    <s v="pop"/>
    <x v="16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98.84"/>
    <s v="music"/>
    <s v="pop"/>
    <x v="16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55.22"/>
    <s v="music"/>
    <s v="pop"/>
    <x v="16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52.79"/>
    <s v="music"/>
    <s v="pop"/>
    <x v="16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35.66999999999999"/>
    <s v="music"/>
    <s v="pop"/>
    <x v="16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53.99"/>
    <s v="music"/>
    <s v="pop"/>
    <x v="16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6.64"/>
    <s v="music"/>
    <s v="pop"/>
    <x v="16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82.32"/>
    <s v="music"/>
    <s v="pop"/>
    <x v="1653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88.26"/>
    <s v="music"/>
    <s v="pop"/>
    <x v="16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84.91"/>
    <s v="music"/>
    <s v="pop"/>
    <x v="16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48.15"/>
    <s v="music"/>
    <s v="pop"/>
    <x v="16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66.02"/>
    <s v="music"/>
    <s v="pop"/>
    <x v="16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96.38"/>
    <s v="music"/>
    <s v="pop"/>
    <x v="16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156.16999999999999"/>
    <s v="music"/>
    <s v="pop"/>
    <x v="16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95.76"/>
    <s v="music"/>
    <s v="pop"/>
    <x v="16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80.41"/>
    <s v="music"/>
    <s v="pop"/>
    <x v="166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"/>
    <s v="music"/>
    <s v="pop"/>
    <x v="16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20"/>
    <s v="music"/>
    <s v="pop"/>
    <x v="16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10"/>
    <s v="music"/>
    <s v="pop"/>
    <x v="16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0"/>
    <s v="music"/>
    <s v="pop"/>
    <x v="16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1"/>
    <s v="music"/>
    <s v="pop"/>
    <x v="16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26.27"/>
    <s v="music"/>
    <s v="pop"/>
    <x v="16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0"/>
    <s v="music"/>
    <s v="pop"/>
    <x v="16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60"/>
    <s v="music"/>
    <s v="pop"/>
    <x v="166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8.33"/>
    <s v="music"/>
    <s v="pop"/>
    <x v="167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14.43"/>
    <s v="music"/>
    <s v="pop"/>
    <x v="16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0"/>
    <s v="music"/>
    <s v="pop"/>
    <x v="16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132.19"/>
    <s v="music"/>
    <s v="pop"/>
    <x v="167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0"/>
    <s v="music"/>
    <s v="pop"/>
    <x v="1674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0"/>
    <s v="music"/>
    <s v="pop"/>
    <x v="16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0"/>
    <s v="music"/>
    <s v="pop"/>
    <x v="16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56.42"/>
    <s v="music"/>
    <s v="pop"/>
    <x v="16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00"/>
    <s v="music"/>
    <s v="pop"/>
    <x v="1678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11.67"/>
    <s v="music"/>
    <s v="pop"/>
    <x v="1679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50"/>
    <s v="music"/>
    <s v="faith"/>
    <x v="168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23.5"/>
    <s v="music"/>
    <s v="faith"/>
    <x v="168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67"/>
    <s v="music"/>
    <s v="faith"/>
    <x v="1682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0"/>
    <s v="music"/>
    <s v="faith"/>
    <x v="168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42.5"/>
    <s v="music"/>
    <s v="faith"/>
    <x v="168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0"/>
    <s v="music"/>
    <s v="faith"/>
    <x v="168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100"/>
    <s v="music"/>
    <s v="faith"/>
    <x v="168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108.05"/>
    <s v="music"/>
    <s v="faith"/>
    <x v="1687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26.92"/>
    <s v="music"/>
    <s v="faith"/>
    <x v="168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155"/>
    <s v="music"/>
    <s v="faith"/>
    <x v="168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0"/>
    <s v="music"/>
    <s v="faith"/>
    <x v="1690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47.77"/>
    <s v="music"/>
    <s v="faith"/>
    <x v="169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20"/>
    <s v="music"/>
    <s v="faith"/>
    <x v="169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41.67"/>
    <s v="music"/>
    <s v="faith"/>
    <x v="169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74.33"/>
    <s v="music"/>
    <s v="faith"/>
    <x v="169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84.33"/>
    <s v="music"/>
    <s v="faith"/>
    <x v="169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65.459999999999994"/>
    <s v="music"/>
    <s v="faith"/>
    <x v="169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65"/>
    <s v="music"/>
    <s v="faith"/>
    <x v="169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27.5"/>
    <s v="music"/>
    <s v="faith"/>
    <x v="169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51.25"/>
    <s v="music"/>
    <s v="faith"/>
    <x v="169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14"/>
    <s v="music"/>
    <s v="faith"/>
    <x v="1700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0"/>
    <s v="music"/>
    <s v="faith"/>
    <x v="170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5"/>
    <s v="music"/>
    <s v="faith"/>
    <x v="1702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31"/>
    <s v="music"/>
    <s v="faith"/>
    <x v="170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15"/>
    <s v="music"/>
    <s v="faith"/>
    <x v="170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131.66999999999999"/>
    <s v="music"/>
    <s v="faith"/>
    <x v="170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1"/>
    <s v="music"/>
    <s v="faith"/>
    <x v="1708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0"/>
    <s v="music"/>
    <s v="faith"/>
    <x v="170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0"/>
    <s v="music"/>
    <s v="faith"/>
    <x v="171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510"/>
    <s v="music"/>
    <s v="faith"/>
    <x v="171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44.48"/>
    <s v="music"/>
    <s v="faith"/>
    <x v="171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0"/>
    <s v="music"/>
    <s v="faith"/>
    <x v="171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1"/>
    <s v="music"/>
    <s v="faith"/>
    <x v="171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20.5"/>
    <s v="music"/>
    <s v="faith"/>
    <x v="1715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40"/>
    <s v="music"/>
    <s v="faith"/>
    <x v="1716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25"/>
    <s v="music"/>
    <s v="faith"/>
    <x v="171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0"/>
    <s v="music"/>
    <s v="faith"/>
    <x v="171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1"/>
    <s v="music"/>
    <s v="faith"/>
    <x v="171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40.78"/>
    <s v="music"/>
    <s v="faith"/>
    <x v="172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48.33"/>
    <s v="music"/>
    <s v="faith"/>
    <x v="172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46.95"/>
    <s v="music"/>
    <s v="faith"/>
    <x v="172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6.69"/>
    <s v="music"/>
    <s v="faith"/>
    <x v="172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48.84"/>
    <s v="music"/>
    <s v="faith"/>
    <x v="172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37.31"/>
    <s v="music"/>
    <s v="faith"/>
    <x v="1726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87.83"/>
    <s v="music"/>
    <s v="faith"/>
    <x v="172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70.790000000000006"/>
    <s v="music"/>
    <s v="faith"/>
    <x v="172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52.83"/>
    <s v="music"/>
    <s v="faith"/>
    <x v="1729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443.75"/>
    <s v="music"/>
    <s v="faith"/>
    <x v="173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48.54"/>
    <s v="music"/>
    <s v="faith"/>
    <x v="173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37.07"/>
    <s v="music"/>
    <s v="faith"/>
    <x v="173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50"/>
    <s v="music"/>
    <s v="faith"/>
    <x v="173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39.04"/>
    <s v="music"/>
    <s v="faith"/>
    <x v="1734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66.69"/>
    <s v="music"/>
    <s v="faith"/>
    <x v="173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67.13"/>
    <s v="music"/>
    <s v="faith"/>
    <x v="1736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66.37"/>
    <s v="music"/>
    <s v="faith"/>
    <x v="173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64.62"/>
    <s v="music"/>
    <s v="faith"/>
    <x v="173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58.37"/>
    <s v="music"/>
    <s v="faith"/>
    <x v="1739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86.96"/>
    <s v="photography"/>
    <s v="photobooks"/>
    <x v="174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6.47"/>
    <s v="photography"/>
    <s v="photobooks"/>
    <x v="174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163.78"/>
    <s v="photography"/>
    <s v="photobooks"/>
    <x v="174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107.98"/>
    <s v="photography"/>
    <s v="photobooks"/>
    <x v="174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42.11"/>
    <s v="photography"/>
    <s v="photobooks"/>
    <x v="174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47.2"/>
    <s v="photography"/>
    <s v="photobooks"/>
    <x v="174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112.02"/>
    <s v="photography"/>
    <s v="photobooks"/>
    <x v="1746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74.95"/>
    <s v="photography"/>
    <s v="photobooks"/>
    <x v="174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61.58"/>
    <s v="photography"/>
    <s v="photobooks"/>
    <x v="174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45.88"/>
    <s v="photography"/>
    <s v="photobooks"/>
    <x v="1749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75.849999999999994"/>
    <s v="photography"/>
    <s v="photobooks"/>
    <x v="175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84.21"/>
    <s v="photography"/>
    <s v="photobooks"/>
    <x v="175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117.23"/>
    <s v="photography"/>
    <s v="photobooks"/>
    <x v="175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86.49"/>
    <s v="photography"/>
    <s v="photobooks"/>
    <x v="175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172.41"/>
    <s v="photography"/>
    <s v="photobooks"/>
    <x v="175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62.81"/>
    <s v="photography"/>
    <s v="photobooks"/>
    <x v="175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67.73"/>
    <s v="photography"/>
    <s v="photobooks"/>
    <x v="175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53.56"/>
    <s v="photography"/>
    <s v="photobooks"/>
    <x v="1757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34.6"/>
    <s v="photography"/>
    <s v="photobooks"/>
    <x v="175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38.89"/>
    <s v="photography"/>
    <s v="photobooks"/>
    <x v="1759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94.74"/>
    <s v="photography"/>
    <s v="photobooks"/>
    <x v="176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9.97"/>
    <s v="photography"/>
    <s v="photobooks"/>
    <x v="176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97.5"/>
    <s v="photography"/>
    <s v="photobooks"/>
    <x v="176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42.86"/>
    <s v="photography"/>
    <s v="photobooks"/>
    <x v="176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168.51"/>
    <s v="photography"/>
    <s v="photobooks"/>
    <x v="1764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85.55"/>
    <s v="photography"/>
    <s v="photobooks"/>
    <x v="176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54"/>
    <s v="photography"/>
    <s v="photobooks"/>
    <x v="176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26.55"/>
    <s v="photography"/>
    <s v="photobooks"/>
    <x v="176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113.83"/>
    <s v="photography"/>
    <s v="photobooks"/>
    <x v="176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32.01"/>
    <s v="photography"/>
    <s v="photobooks"/>
    <x v="176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47.19"/>
    <s v="photography"/>
    <s v="photobooks"/>
    <x v="177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88.47"/>
    <s v="photography"/>
    <s v="photobooks"/>
    <x v="177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100.75"/>
    <s v="photography"/>
    <s v="photobooks"/>
    <x v="177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64.709999999999994"/>
    <s v="photography"/>
    <s v="photobooks"/>
    <x v="177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51.85"/>
    <s v="photography"/>
    <s v="photobooks"/>
    <x v="177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38.79"/>
    <s v="photography"/>
    <s v="photobooks"/>
    <x v="177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44.65"/>
    <s v="photography"/>
    <s v="photobooks"/>
    <x v="177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156.77000000000001"/>
    <s v="photography"/>
    <s v="photobooks"/>
    <x v="177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18.7"/>
    <s v="photography"/>
    <s v="photobooks"/>
    <x v="177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4.150000000000006"/>
    <s v="photography"/>
    <s v="photobooks"/>
    <x v="177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12.53"/>
    <s v="photography"/>
    <s v="photobooks"/>
    <x v="178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27.86"/>
    <s v="photography"/>
    <s v="photobooks"/>
    <x v="178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80.180000000000007"/>
    <s v="photography"/>
    <s v="photobooks"/>
    <x v="178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132.44"/>
    <s v="photography"/>
    <s v="photobooks"/>
    <x v="178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33.75"/>
    <s v="photography"/>
    <s v="photobooks"/>
    <x v="178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4.380000000000003"/>
    <s v="photography"/>
    <s v="photobooks"/>
    <x v="1785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44.96"/>
    <s v="photography"/>
    <s v="photobooks"/>
    <x v="1786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41.04"/>
    <s v="photography"/>
    <s v="photobooks"/>
    <x v="178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52.6"/>
    <s v="photography"/>
    <s v="photobooks"/>
    <x v="178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70.78"/>
    <s v="photography"/>
    <s v="photobooks"/>
    <x v="1789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53.75"/>
    <s v="photography"/>
    <s v="photobooks"/>
    <x v="179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44.61"/>
    <s v="photography"/>
    <s v="photobooks"/>
    <x v="179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6.15"/>
    <s v="photography"/>
    <s v="photobooks"/>
    <x v="179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39.18"/>
    <s v="photography"/>
    <s v="photobooks"/>
    <x v="1793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45.59"/>
    <s v="photography"/>
    <s v="photobooks"/>
    <x v="179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89.25"/>
    <s v="photography"/>
    <s v="photobooks"/>
    <x v="179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0.42"/>
    <s v="photography"/>
    <s v="photobooks"/>
    <x v="179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82.38"/>
    <s v="photography"/>
    <s v="photobooks"/>
    <x v="1797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59.52000000000001"/>
    <s v="photography"/>
    <s v="photobooks"/>
    <x v="179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36.24"/>
    <s v="photography"/>
    <s v="photobooks"/>
    <x v="179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2.5"/>
    <s v="photography"/>
    <s v="photobooks"/>
    <x v="180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47"/>
    <s v="photography"/>
    <s v="photobooks"/>
    <x v="180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4.58"/>
    <s v="photography"/>
    <s v="photobooks"/>
    <x v="18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0"/>
    <s v="photography"/>
    <s v="photobooks"/>
    <x v="180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76"/>
    <s v="photography"/>
    <s v="photobooks"/>
    <x v="180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86.44"/>
    <s v="photography"/>
    <s v="photobooks"/>
    <x v="1805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24"/>
    <s v="photography"/>
    <s v="photobooks"/>
    <x v="180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8"/>
    <s v="photography"/>
    <s v="photobooks"/>
    <x v="180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80.13"/>
    <s v="photography"/>
    <s v="photobooks"/>
    <x v="1808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253.14"/>
    <s v="photography"/>
    <s v="photobooks"/>
    <x v="1809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71.43"/>
    <s v="photography"/>
    <s v="photobooks"/>
    <x v="181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57.73"/>
    <s v="photography"/>
    <s v="photobooks"/>
    <x v="1811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264.26"/>
    <s v="photography"/>
    <s v="photobooks"/>
    <x v="18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159.33000000000001"/>
    <s v="photography"/>
    <s v="photobooks"/>
    <x v="181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35"/>
    <s v="photography"/>
    <s v="photobooks"/>
    <x v="1814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5"/>
    <s v="photography"/>
    <s v="photobooks"/>
    <x v="1815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61.09"/>
    <s v="photography"/>
    <s v="photobooks"/>
    <x v="1816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114.82"/>
    <s v="photography"/>
    <s v="photobooks"/>
    <x v="181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0"/>
    <s v="photography"/>
    <s v="photobooks"/>
    <x v="1819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4"/>
    <s v="music"/>
    <s v="rock"/>
    <x v="1820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65.97"/>
    <s v="music"/>
    <s v="rock"/>
    <x v="182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5"/>
    <s v="music"/>
    <s v="rock"/>
    <x v="1822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1"/>
    <s v="music"/>
    <s v="rock"/>
    <x v="182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25.5"/>
    <s v="music"/>
    <s v="rock"/>
    <x v="182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18.36"/>
    <s v="music"/>
    <s v="rock"/>
    <x v="182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0"/>
    <s v="music"/>
    <s v="rock"/>
    <x v="182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0"/>
    <s v="music"/>
    <s v="rock"/>
    <x v="182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54.11"/>
    <s v="music"/>
    <s v="rock"/>
    <x v="182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0"/>
    <s v="music"/>
    <s v="rock"/>
    <x v="182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21.25"/>
    <s v="music"/>
    <s v="rock"/>
    <x v="183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34"/>
    <s v="music"/>
    <s v="rock"/>
    <x v="183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525"/>
    <s v="music"/>
    <s v="rock"/>
    <x v="1832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0"/>
    <s v="music"/>
    <s v="rock"/>
    <x v="183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50"/>
    <s v="music"/>
    <s v="rock"/>
    <x v="1834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15.71"/>
    <s v="music"/>
    <s v="rock"/>
    <x v="183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5.5"/>
    <s v="music"/>
    <s v="rock"/>
    <x v="183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50"/>
    <s v="music"/>
    <s v="rock"/>
    <x v="18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34.020000000000003"/>
    <s v="music"/>
    <s v="rock"/>
    <x v="183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37.5"/>
    <s v="music"/>
    <s v="rock"/>
    <x v="1839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11.67"/>
    <s v="music"/>
    <s v="rock"/>
    <x v="184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28.13"/>
    <s v="music"/>
    <s v="rock"/>
    <x v="18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0"/>
    <s v="music"/>
    <s v="rock"/>
    <x v="184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1"/>
    <s v="music"/>
    <s v="rock"/>
    <x v="184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216.67"/>
    <s v="music"/>
    <s v="rock"/>
    <x v="184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8.75"/>
    <s v="music"/>
    <s v="rock"/>
    <x v="184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62.22"/>
    <s v="music"/>
    <s v="rock"/>
    <x v="184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7.25"/>
    <s v="music"/>
    <s v="rock"/>
    <x v="1847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1"/>
    <s v="music"/>
    <s v="rock"/>
    <x v="184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122.14"/>
    <s v="music"/>
    <s v="rock"/>
    <x v="184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0"/>
    <s v="music"/>
    <s v="rock"/>
    <x v="185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0"/>
    <s v="music"/>
    <s v="rock"/>
    <x v="185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0"/>
    <s v="music"/>
    <s v="rock"/>
    <x v="185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0"/>
    <s v="music"/>
    <s v="rock"/>
    <x v="185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0"/>
    <s v="music"/>
    <s v="rock"/>
    <x v="185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1"/>
    <s v="music"/>
    <s v="rock"/>
    <x v="185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55"/>
    <s v="music"/>
    <s v="rock"/>
    <x v="185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22"/>
    <s v="music"/>
    <s v="rock"/>
    <x v="1857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56.67"/>
    <s v="music"/>
    <s v="rock"/>
    <x v="185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20"/>
    <s v="music"/>
    <s v="rock"/>
    <x v="1859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1"/>
    <s v="games"/>
    <s v="mobile games"/>
    <x v="186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0"/>
    <s v="games"/>
    <s v="mobile games"/>
    <x v="186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25.58"/>
    <s v="games"/>
    <s v="mobile games"/>
    <x v="186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63.97"/>
    <s v="games"/>
    <s v="mobile games"/>
    <x v="186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89.93"/>
    <s v="games"/>
    <s v="mobile games"/>
    <x v="186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93.07"/>
    <s v="games"/>
    <s v="mobile games"/>
    <x v="186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89.67"/>
    <s v="games"/>
    <s v="mobile games"/>
    <x v="186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207.62"/>
    <s v="games"/>
    <s v="mobile games"/>
    <x v="186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59.41"/>
    <s v="games"/>
    <s v="mobile games"/>
    <x v="186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58.97"/>
    <s v="games"/>
    <s v="mobile games"/>
    <x v="186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94.74"/>
    <s v="games"/>
    <s v="mobile games"/>
    <x v="187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80.650000000000006"/>
    <s v="games"/>
    <s v="mobile games"/>
    <x v="187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68.69"/>
    <s v="games"/>
    <s v="mobile games"/>
    <x v="187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34.69"/>
    <s v="games"/>
    <s v="mobile games"/>
    <x v="187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462.86"/>
    <s v="games"/>
    <s v="mobile games"/>
    <x v="187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104.39"/>
    <s v="games"/>
    <s v="mobile games"/>
    <x v="187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7.5"/>
    <s v="games"/>
    <s v="mobile games"/>
    <x v="187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47.13"/>
    <s v="games"/>
    <s v="mobile games"/>
    <x v="187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414.29"/>
    <s v="games"/>
    <s v="mobile games"/>
    <x v="1878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.48"/>
    <s v="games"/>
    <s v="mobile games"/>
    <x v="1879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108.78"/>
    <s v="music"/>
    <s v="indie rock"/>
    <x v="188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81.099999999999994"/>
    <s v="music"/>
    <s v="indie rock"/>
    <x v="188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51.67"/>
    <s v="music"/>
    <s v="indie rock"/>
    <x v="188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35.4"/>
    <s v="music"/>
    <s v="indie rock"/>
    <x v="188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103.64"/>
    <s v="music"/>
    <s v="indie rock"/>
    <x v="188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55.28"/>
    <s v="music"/>
    <s v="indie rock"/>
    <x v="188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72.17"/>
    <s v="music"/>
    <s v="indie rock"/>
    <x v="188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0"/>
    <s v="music"/>
    <s v="indie rock"/>
    <x v="188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58.62"/>
    <s v="music"/>
    <s v="indie rock"/>
    <x v="188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12.47"/>
    <s v="music"/>
    <s v="indie rock"/>
    <x v="188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49.14"/>
    <s v="music"/>
    <s v="indie rock"/>
    <x v="189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150.5"/>
    <s v="music"/>
    <s v="indie rock"/>
    <x v="189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35.799999999999997"/>
    <s v="music"/>
    <s v="indie rock"/>
    <x v="1892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45.16"/>
    <s v="music"/>
    <s v="indie rock"/>
    <x v="189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98.79"/>
    <s v="music"/>
    <s v="indie rock"/>
    <x v="189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88.31"/>
    <s v="music"/>
    <s v="indie rock"/>
    <x v="189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170.63"/>
    <s v="music"/>
    <s v="indie rock"/>
    <x v="189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83.75"/>
    <s v="music"/>
    <s v="indie rock"/>
    <x v="189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65.099999999999994"/>
    <s v="music"/>
    <s v="indie rock"/>
    <x v="189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66.33"/>
    <s v="music"/>
    <s v="indie rock"/>
    <x v="1899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4.89"/>
    <s v="technology"/>
    <s v="gadgets"/>
    <x v="190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78.44"/>
    <s v="technology"/>
    <s v="gadgets"/>
    <x v="1901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59.04"/>
    <s v="technology"/>
    <s v="gadgets"/>
    <x v="190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71.34"/>
    <s v="technology"/>
    <s v="gadgets"/>
    <x v="1903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51.23"/>
    <s v="technology"/>
    <s v="gadgets"/>
    <x v="190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60.24"/>
    <s v="technology"/>
    <s v="gadgets"/>
    <x v="1905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44.94"/>
    <s v="technology"/>
    <s v="gadgets"/>
    <x v="1906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31.21"/>
    <s v="technology"/>
    <s v="gadgets"/>
    <x v="1907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63.88"/>
    <s v="technology"/>
    <s v="gadgets"/>
    <x v="1908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9"/>
    <s v="technology"/>
    <s v="gadgets"/>
    <x v="1909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0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109.07"/>
    <s v="technology"/>
    <s v="gadgets"/>
    <x v="1911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6.75"/>
    <s v="technology"/>
    <s v="gadgets"/>
    <x v="1912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109.94"/>
    <s v="technology"/>
    <s v="gadgets"/>
    <x v="19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0"/>
    <s v="technology"/>
    <s v="gadgets"/>
    <x v="1914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55.39"/>
    <s v="technology"/>
    <s v="gadgets"/>
    <x v="191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133.9"/>
    <s v="technology"/>
    <s v="gadgets"/>
    <x v="1916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48.72"/>
    <s v="technology"/>
    <s v="gadgets"/>
    <x v="1917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48.25"/>
    <s v="technology"/>
    <s v="gadgets"/>
    <x v="1918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58.97"/>
    <s v="technology"/>
    <s v="gadgets"/>
    <x v="1919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11.64"/>
    <s v="music"/>
    <s v="indie rock"/>
    <x v="192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83.72"/>
    <s v="music"/>
    <s v="indie rock"/>
    <x v="192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63.65"/>
    <s v="music"/>
    <s v="indie rock"/>
    <x v="192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94.28"/>
    <s v="music"/>
    <s v="indie rock"/>
    <x v="192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71.87"/>
    <s v="music"/>
    <s v="indie rock"/>
    <x v="192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104.85"/>
    <s v="music"/>
    <s v="indie rock"/>
    <x v="1925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67.14"/>
    <s v="music"/>
    <s v="indie rock"/>
    <x v="192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3.88"/>
    <s v="music"/>
    <s v="indie rock"/>
    <x v="192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69.13"/>
    <s v="music"/>
    <s v="indie rock"/>
    <x v="1928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120.77"/>
    <s v="music"/>
    <s v="indie rock"/>
    <x v="1929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2.22"/>
    <s v="music"/>
    <s v="indie rock"/>
    <x v="193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.5"/>
    <s v="music"/>
    <s v="indie rock"/>
    <x v="193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1.54"/>
    <s v="music"/>
    <s v="indie rock"/>
    <x v="193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37.61"/>
    <s v="music"/>
    <s v="indie rock"/>
    <x v="193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0"/>
    <s v="music"/>
    <s v="indie rock"/>
    <x v="193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42.16"/>
    <s v="music"/>
    <s v="indie rock"/>
    <x v="193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0"/>
    <s v="music"/>
    <s v="indie rock"/>
    <x v="193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84.83"/>
    <s v="music"/>
    <s v="indie rock"/>
    <x v="193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94.19"/>
    <s v="music"/>
    <s v="indie rock"/>
    <x v="193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0"/>
    <s v="music"/>
    <s v="indie rock"/>
    <x v="1939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.25"/>
    <s v="technology"/>
    <s v="hardware"/>
    <x v="1940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213.38"/>
    <s v="technology"/>
    <s v="hardware"/>
    <x v="1941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59.16"/>
    <s v="technology"/>
    <s v="hardware"/>
    <x v="194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27.27"/>
    <s v="technology"/>
    <s v="hardware"/>
    <x v="194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24.58"/>
    <s v="technology"/>
    <s v="hardware"/>
    <x v="1944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75.05"/>
    <s v="technology"/>
    <s v="hardware"/>
    <x v="1945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42.02"/>
    <s v="technology"/>
    <s v="hardware"/>
    <x v="1946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53.16"/>
    <s v="technology"/>
    <s v="hardware"/>
    <x v="1947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83.89"/>
    <s v="technology"/>
    <s v="hardware"/>
    <x v="1948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417.33"/>
    <s v="technology"/>
    <s v="hardware"/>
    <x v="1949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75.77"/>
    <s v="technology"/>
    <s v="hardware"/>
    <x v="1950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67.39"/>
    <s v="technology"/>
    <s v="hardware"/>
    <x v="1951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73.569999999999993"/>
    <s v="technology"/>
    <s v="hardware"/>
    <x v="1952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25"/>
    <s v="technology"/>
    <s v="hardware"/>
    <x v="1953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42"/>
    <s v="technology"/>
    <s v="hardware"/>
    <x v="1954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131.16999999999999"/>
    <s v="technology"/>
    <s v="hardware"/>
    <x v="195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47.27"/>
    <s v="technology"/>
    <s v="hardware"/>
    <x v="1956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182.13"/>
    <s v="technology"/>
    <s v="hardware"/>
    <x v="1957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61.37"/>
    <s v="technology"/>
    <s v="hardware"/>
    <x v="1958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35.770000000000003"/>
    <s v="technology"/>
    <s v="hardware"/>
    <x v="1959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45.62"/>
    <s v="technology"/>
    <s v="hardware"/>
    <x v="196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75.38"/>
    <s v="technology"/>
    <s v="hardware"/>
    <x v="1961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50.88"/>
    <s v="technology"/>
    <s v="hardware"/>
    <x v="1962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19.29"/>
    <s v="technology"/>
    <s v="hardware"/>
    <x v="1963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92.54"/>
    <s v="technology"/>
    <s v="hardware"/>
    <x v="1964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76.05"/>
    <s v="technology"/>
    <s v="hardware"/>
    <x v="1965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52.63"/>
    <s v="technology"/>
    <s v="hardware"/>
    <x v="1966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98.99"/>
    <s v="technology"/>
    <s v="hardware"/>
    <x v="1967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79.53"/>
    <s v="technology"/>
    <s v="hardware"/>
    <x v="196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134.21"/>
    <s v="technology"/>
    <s v="hardware"/>
    <x v="1969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37.630000000000003"/>
    <s v="technology"/>
    <s v="hardware"/>
    <x v="197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51.04"/>
    <s v="technology"/>
    <s v="hardware"/>
    <x v="1971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50.04"/>
    <s v="technology"/>
    <s v="hardware"/>
    <x v="197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33.93"/>
    <s v="technology"/>
    <s v="hardware"/>
    <x v="1973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58.21"/>
    <s v="technology"/>
    <s v="hardware"/>
    <x v="197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88.04"/>
    <s v="technology"/>
    <s v="hardware"/>
    <x v="197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70.58"/>
    <s v="technology"/>
    <s v="hardware"/>
    <x v="197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53.29"/>
    <s v="technology"/>
    <s v="hardware"/>
    <x v="1977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136.36000000000001"/>
    <s v="technology"/>
    <s v="hardware"/>
    <x v="1978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40.549999999999997"/>
    <s v="technology"/>
    <s v="hardware"/>
    <x v="1979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70.63"/>
    <s v="photography"/>
    <s v="people"/>
    <x v="198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52.68"/>
    <s v="photography"/>
    <s v="people"/>
    <x v="198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0"/>
    <s v="photography"/>
    <s v="people"/>
    <x v="198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90.94"/>
    <s v="photography"/>
    <s v="people"/>
    <x v="198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5"/>
    <s v="photography"/>
    <s v="people"/>
    <x v="198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58.08"/>
    <s v="photography"/>
    <s v="people"/>
    <x v="1985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2"/>
    <s v="photography"/>
    <s v="people"/>
    <x v="198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62.5"/>
    <s v="photography"/>
    <s v="people"/>
    <x v="198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10"/>
    <s v="photography"/>
    <s v="people"/>
    <x v="198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71.59"/>
    <s v="photography"/>
    <s v="people"/>
    <x v="1989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0"/>
    <s v="photography"/>
    <s v="people"/>
    <x v="199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32.82"/>
    <s v="photography"/>
    <s v="people"/>
    <x v="199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49.12"/>
    <s v="photography"/>
    <s v="people"/>
    <x v="199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16.309999999999999"/>
    <s v="photography"/>
    <s v="people"/>
    <x v="199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18"/>
    <s v="photography"/>
    <s v="people"/>
    <x v="199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13"/>
    <s v="photography"/>
    <s v="people"/>
    <x v="199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17"/>
    <s v="photography"/>
    <s v="people"/>
    <x v="199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0"/>
    <s v="photography"/>
    <s v="people"/>
    <x v="1997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0"/>
    <s v="photography"/>
    <s v="people"/>
    <x v="199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0"/>
    <s v="photography"/>
    <s v="people"/>
    <x v="1999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3"/>
    <s v="technology"/>
    <s v="hardware"/>
    <x v="200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41.83"/>
    <s v="technology"/>
    <s v="hardware"/>
    <x v="2001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49.34"/>
    <s v="technology"/>
    <s v="hardware"/>
    <x v="200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41.73"/>
    <s v="technology"/>
    <s v="hardware"/>
    <x v="20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32.72"/>
    <s v="technology"/>
    <s v="hardware"/>
    <x v="200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51.96"/>
    <s v="technology"/>
    <s v="hardware"/>
    <x v="200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50.69"/>
    <s v="technology"/>
    <s v="hardware"/>
    <x v="200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2.24"/>
    <s v="technology"/>
    <s v="hardware"/>
    <x v="2007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416.88"/>
    <s v="technology"/>
    <s v="hardware"/>
    <x v="2008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46.65"/>
    <s v="technology"/>
    <s v="hardware"/>
    <x v="2009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8.45"/>
    <s v="technology"/>
    <s v="hardware"/>
    <x v="201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70.53"/>
    <s v="technology"/>
    <s v="hardware"/>
    <x v="201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87.96"/>
    <s v="technology"/>
    <s v="hardware"/>
    <x v="201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26.27"/>
    <s v="technology"/>
    <s v="hardware"/>
    <x v="2013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7.78"/>
    <s v="technology"/>
    <s v="hardware"/>
    <x v="2014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57.25"/>
    <s v="technology"/>
    <s v="hardware"/>
    <x v="2015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196.34"/>
    <s v="technology"/>
    <s v="hardware"/>
    <x v="2016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43"/>
    <s v="technology"/>
    <s v="hardware"/>
    <x v="2017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35.549999999999997"/>
    <s v="technology"/>
    <s v="hardware"/>
    <x v="2018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68.81"/>
    <s v="technology"/>
    <s v="hardware"/>
    <x v="2019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28.57"/>
    <s v="technology"/>
    <s v="hardware"/>
    <x v="202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50.63"/>
    <s v="technology"/>
    <s v="hardware"/>
    <x v="2021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106.8"/>
    <s v="technology"/>
    <s v="hardware"/>
    <x v="2022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4"/>
    <s v="technology"/>
    <s v="hardware"/>
    <x v="2023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34.1"/>
    <s v="technology"/>
    <s v="hardware"/>
    <x v="2024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25"/>
    <s v="technology"/>
    <s v="hardware"/>
    <x v="202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10.5"/>
    <s v="technology"/>
    <s v="hardware"/>
    <x v="2026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215.96"/>
    <s v="technology"/>
    <s v="hardware"/>
    <x v="202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21.25"/>
    <s v="technology"/>
    <s v="hardware"/>
    <x v="2028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08.25"/>
    <s v="technology"/>
    <s v="hardware"/>
    <x v="2029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29.97"/>
    <s v="technology"/>
    <s v="hardware"/>
    <x v="2030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17.49"/>
    <s v="technology"/>
    <s v="hardware"/>
    <x v="2031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10"/>
    <s v="technology"/>
    <s v="hardware"/>
    <x v="2032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70.599999999999994"/>
    <s v="technology"/>
    <s v="hardware"/>
    <x v="203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4.5"/>
    <s v="technology"/>
    <s v="hardware"/>
    <x v="2034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30"/>
    <s v="technology"/>
    <s v="hardware"/>
    <x v="2035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2"/>
    <s v="technology"/>
    <s v="hardware"/>
    <x v="2036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7"/>
    <s v="technology"/>
    <s v="hardware"/>
    <x v="2037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2928.93"/>
    <s v="technology"/>
    <s v="hardware"/>
    <x v="2038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8.89"/>
    <s v="technology"/>
    <s v="hardware"/>
    <x v="203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29.63"/>
    <s v="technology"/>
    <s v="hardware"/>
    <x v="2040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40.98"/>
    <s v="technology"/>
    <s v="hardware"/>
    <x v="2041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54"/>
    <s v="technology"/>
    <s v="hardware"/>
    <x v="204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36.11"/>
    <s v="technology"/>
    <s v="hardware"/>
    <x v="2043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23.15"/>
    <s v="technology"/>
    <s v="hardware"/>
    <x v="2044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104"/>
    <s v="technology"/>
    <s v="hardware"/>
    <x v="2045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31.83"/>
    <s v="technology"/>
    <s v="hardware"/>
    <x v="204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27.39"/>
    <s v="technology"/>
    <s v="hardware"/>
    <x v="2047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56.36"/>
    <s v="technology"/>
    <s v="hardware"/>
    <x v="2048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77.349999999999994"/>
    <s v="technology"/>
    <s v="hardware"/>
    <x v="2049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2.8"/>
    <s v="technology"/>
    <s v="hardware"/>
    <x v="2050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48.85"/>
    <s v="technology"/>
    <s v="hardware"/>
    <x v="2051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8.24"/>
    <s v="technology"/>
    <s v="hardware"/>
    <x v="2052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70.209999999999994"/>
    <s v="technology"/>
    <s v="hardware"/>
    <x v="205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4.05"/>
    <s v="technology"/>
    <s v="hardware"/>
    <x v="205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80.27"/>
    <s v="technology"/>
    <s v="hardware"/>
    <x v="2055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54.2"/>
    <s v="technology"/>
    <s v="hardware"/>
    <x v="2056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60.27"/>
    <s v="technology"/>
    <s v="hardware"/>
    <x v="2057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38.74"/>
    <s v="technology"/>
    <s v="hardware"/>
    <x v="2058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152.54"/>
    <s v="technology"/>
    <s v="hardware"/>
    <x v="2059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15.31"/>
    <s v="technology"/>
    <s v="hardware"/>
    <x v="2060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35.840000000000003"/>
    <s v="technology"/>
    <s v="hardware"/>
    <x v="2061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64.569999999999993"/>
    <s v="technology"/>
    <s v="hardware"/>
    <x v="206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7.44"/>
    <s v="technology"/>
    <s v="hardware"/>
    <x v="206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68.819999999999993"/>
    <s v="technology"/>
    <s v="hardware"/>
    <x v="206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176.2"/>
    <s v="technology"/>
    <s v="hardware"/>
    <x v="2065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511.79"/>
    <s v="technology"/>
    <s v="hardware"/>
    <x v="206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160.44"/>
    <s v="technology"/>
    <s v="hardware"/>
    <x v="2067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35"/>
    <s v="technology"/>
    <s v="hardware"/>
    <x v="2068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188.51"/>
    <s v="technology"/>
    <s v="hardware"/>
    <x v="2069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56.2"/>
    <s v="technology"/>
    <s v="hardware"/>
    <x v="207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51.31"/>
    <s v="technology"/>
    <s v="hardware"/>
    <x v="2071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127.36"/>
    <s v="technology"/>
    <s v="hardware"/>
    <x v="2072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101.86"/>
    <s v="technology"/>
    <s v="hardware"/>
    <x v="2073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30.56"/>
    <s v="technology"/>
    <s v="hardware"/>
    <x v="207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842.11"/>
    <s v="technology"/>
    <s v="hardware"/>
    <x v="2075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577.28"/>
    <s v="technology"/>
    <s v="hardware"/>
    <x v="207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483.34"/>
    <s v="technology"/>
    <s v="hardware"/>
    <x v="207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76.14"/>
    <s v="technology"/>
    <s v="hardware"/>
    <x v="2078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74.11"/>
    <s v="technology"/>
    <s v="hardware"/>
    <x v="2079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36.97"/>
    <s v="music"/>
    <s v="indie rock"/>
    <x v="208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2500.9699999999998"/>
    <s v="music"/>
    <s v="indie rock"/>
    <x v="208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67.69"/>
    <s v="music"/>
    <s v="indie rock"/>
    <x v="208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63.05"/>
    <s v="music"/>
    <s v="indie rock"/>
    <x v="208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117.6"/>
    <s v="music"/>
    <s v="indie rock"/>
    <x v="208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80.75"/>
    <s v="music"/>
    <s v="indie rock"/>
    <x v="208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127.32"/>
    <s v="music"/>
    <s v="indie rock"/>
    <x v="208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136.63999999999999"/>
    <s v="music"/>
    <s v="indie rock"/>
    <x v="208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182.78"/>
    <s v="music"/>
    <s v="indie rock"/>
    <x v="208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279.38"/>
    <s v="music"/>
    <s v="indie rock"/>
    <x v="208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61.38"/>
    <s v="music"/>
    <s v="indie rock"/>
    <x v="209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80.73"/>
    <s v="music"/>
    <s v="indie rock"/>
    <x v="209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272.36"/>
    <s v="music"/>
    <s v="indie rock"/>
    <x v="209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70.849999999999994"/>
    <s v="music"/>
    <s v="indie rock"/>
    <x v="209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247.94"/>
    <s v="music"/>
    <s v="indie rock"/>
    <x v="209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186.81"/>
    <s v="music"/>
    <s v="indie rock"/>
    <x v="209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131.99"/>
    <s v="music"/>
    <s v="indie rock"/>
    <x v="209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29.31"/>
    <s v="music"/>
    <s v="indie rock"/>
    <x v="2097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245.02"/>
    <s v="music"/>
    <s v="indie rock"/>
    <x v="209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1323.25"/>
    <s v="music"/>
    <s v="indie rock"/>
    <x v="209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282.66000000000003"/>
    <s v="music"/>
    <s v="indie rock"/>
    <x v="210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91.21"/>
    <s v="music"/>
    <s v="indie rock"/>
    <x v="2101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31.75"/>
    <s v="music"/>
    <s v="indie rock"/>
    <x v="210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0"/>
    <s v="music"/>
    <s v="indie rock"/>
    <x v="210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88.69"/>
    <s v="music"/>
    <s v="indie rock"/>
    <x v="210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453.14"/>
    <s v="music"/>
    <s v="indie rock"/>
    <x v="210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12.75"/>
    <s v="music"/>
    <s v="indie rock"/>
    <x v="210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1"/>
    <s v="music"/>
    <s v="indie rock"/>
    <x v="210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83.43"/>
    <s v="music"/>
    <s v="indie rock"/>
    <x v="2108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25"/>
    <s v="music"/>
    <s v="indie rock"/>
    <x v="21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0"/>
    <s v="music"/>
    <s v="indie rock"/>
    <x v="211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101.8"/>
    <s v="music"/>
    <s v="indie rock"/>
    <x v="2111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46.67"/>
    <s v="music"/>
    <s v="indie rock"/>
    <x v="21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1"/>
    <s v="music"/>
    <s v="indie rock"/>
    <x v="211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0"/>
    <s v="music"/>
    <s v="indie rock"/>
    <x v="211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0"/>
    <s v="music"/>
    <s v="indie rock"/>
    <x v="211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26"/>
    <s v="music"/>
    <s v="indie rock"/>
    <x v="2116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0"/>
    <s v="music"/>
    <s v="indie rock"/>
    <x v="2117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0"/>
    <s v="music"/>
    <s v="indie rock"/>
    <x v="2118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218.33"/>
    <s v="music"/>
    <s v="indie rock"/>
    <x v="2119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33.71"/>
    <s v="games"/>
    <s v="video games"/>
    <x v="212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25"/>
    <s v="games"/>
    <s v="video games"/>
    <x v="212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28.38999999999999"/>
    <s v="games"/>
    <s v="video games"/>
    <x v="212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78.83"/>
    <s v="games"/>
    <s v="video games"/>
    <x v="212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91.76"/>
    <s v="games"/>
    <s v="video games"/>
    <x v="212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331.1"/>
    <s v="games"/>
    <s v="video games"/>
    <x v="2125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194.26"/>
    <s v="games"/>
    <s v="video games"/>
    <x v="212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408.98"/>
    <s v="games"/>
    <s v="video games"/>
    <x v="212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84.46"/>
    <s v="games"/>
    <s v="video games"/>
    <x v="2128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44.85"/>
    <s v="games"/>
    <s v="video games"/>
    <x v="2129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383.36"/>
    <s v="games"/>
    <s v="video games"/>
    <x v="213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55.28"/>
    <s v="games"/>
    <s v="video games"/>
    <x v="213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422.02"/>
    <s v="games"/>
    <s v="video games"/>
    <x v="213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64.180000000000007"/>
    <s v="games"/>
    <s v="video games"/>
    <x v="213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173.58"/>
    <s v="games"/>
    <s v="video games"/>
    <x v="2134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88.6"/>
    <s v="games"/>
    <s v="video games"/>
    <x v="213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50.22"/>
    <s v="games"/>
    <s v="video games"/>
    <x v="2136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92.39"/>
    <s v="games"/>
    <s v="video games"/>
    <x v="213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73.42"/>
    <s v="games"/>
    <s v="video games"/>
    <x v="213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147.68"/>
    <s v="games"/>
    <s v="video games"/>
    <x v="213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108.97"/>
    <s v="games"/>
    <s v="video games"/>
    <x v="214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23.65"/>
    <s v="games"/>
    <s v="video games"/>
    <x v="214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147.94999999999999"/>
    <s v="games"/>
    <s v="video games"/>
    <x v="2142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385.04"/>
    <s v="games"/>
    <s v="video games"/>
    <x v="214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457.39"/>
    <s v="games"/>
    <s v="video games"/>
    <x v="214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222.99"/>
    <s v="games"/>
    <s v="video games"/>
    <x v="2145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220.74"/>
    <s v="games"/>
    <s v="video games"/>
    <x v="2146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73.5"/>
    <s v="games"/>
    <s v="video games"/>
    <x v="214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223.1"/>
    <s v="games"/>
    <s v="video games"/>
    <x v="2148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47.91"/>
    <s v="games"/>
    <s v="video games"/>
    <x v="214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96.06"/>
    <s v="games"/>
    <s v="video games"/>
    <x v="215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18.61"/>
    <s v="games"/>
    <s v="video games"/>
    <x v="215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118.45"/>
    <s v="games"/>
    <s v="video games"/>
    <x v="2152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43.21"/>
    <s v="games"/>
    <s v="video games"/>
    <x v="215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82.72000000000003"/>
    <s v="games"/>
    <s v="video games"/>
    <x v="2154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593.94000000000005"/>
    <s v="games"/>
    <s v="video games"/>
    <x v="2155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262.16000000000003"/>
    <s v="games"/>
    <s v="video games"/>
    <x v="215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46.58"/>
    <s v="games"/>
    <s v="video games"/>
    <x v="215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70.040000000000006"/>
    <s v="games"/>
    <s v="video games"/>
    <x v="215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164.91"/>
    <s v="games"/>
    <s v="video games"/>
    <x v="2159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449.26"/>
    <s v="music"/>
    <s v="rock"/>
    <x v="216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27.47"/>
    <s v="music"/>
    <s v="rock"/>
    <x v="216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143.97999999999999"/>
    <s v="music"/>
    <s v="rock"/>
    <x v="2162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88.24"/>
    <s v="music"/>
    <s v="rock"/>
    <x v="216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6.33"/>
    <s v="music"/>
    <s v="rock"/>
    <x v="216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0.18"/>
    <s v="music"/>
    <s v="rock"/>
    <x v="2165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52.62"/>
    <s v="music"/>
    <s v="rock"/>
    <x v="216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55.81"/>
    <s v="music"/>
    <s v="rock"/>
    <x v="216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7.85"/>
    <s v="music"/>
    <s v="rock"/>
    <x v="2168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91.83"/>
    <s v="music"/>
    <s v="rock"/>
    <x v="2169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80.989999999999995"/>
    <s v="music"/>
    <s v="rock"/>
    <x v="217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278.39"/>
    <s v="music"/>
    <s v="rock"/>
    <x v="217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43.1"/>
    <s v="music"/>
    <s v="rock"/>
    <x v="217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326.29000000000002"/>
    <s v="music"/>
    <s v="rock"/>
    <x v="217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41.74"/>
    <s v="music"/>
    <s v="rock"/>
    <x v="217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64.02"/>
    <s v="music"/>
    <s v="rock"/>
    <x v="217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99.46"/>
    <s v="music"/>
    <s v="rock"/>
    <x v="217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138.49"/>
    <s v="music"/>
    <s v="rock"/>
    <x v="217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45.55"/>
    <s v="music"/>
    <s v="rock"/>
    <x v="2178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10.51"/>
    <s v="music"/>
    <s v="rock"/>
    <x v="2179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114.77"/>
    <s v="games"/>
    <s v="tabletop games"/>
    <x v="218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36"/>
    <s v="games"/>
    <s v="tabletop games"/>
    <x v="218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154.16999999999999"/>
    <s v="games"/>
    <s v="tabletop games"/>
    <x v="218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566.39"/>
    <s v="games"/>
    <s v="tabletop games"/>
    <x v="218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20.86"/>
    <s v="games"/>
    <s v="tabletop games"/>
    <x v="218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86.16"/>
    <s v="games"/>
    <s v="tabletop games"/>
    <x v="218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1.21"/>
    <s v="games"/>
    <s v="tabletop games"/>
    <x v="218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67.260000000000005"/>
    <s v="games"/>
    <s v="tabletop games"/>
    <x v="218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2.8"/>
    <s v="games"/>
    <s v="tabletop games"/>
    <x v="218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346.13"/>
    <s v="games"/>
    <s v="tabletop games"/>
    <x v="218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244.12"/>
    <s v="games"/>
    <s v="tabletop games"/>
    <x v="219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259.25"/>
    <s v="games"/>
    <s v="tabletop games"/>
    <x v="219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201.96"/>
    <s v="games"/>
    <s v="tabletop games"/>
    <x v="219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226.21"/>
    <s v="games"/>
    <s v="tabletop games"/>
    <x v="2193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324.69"/>
    <s v="games"/>
    <s v="tabletop games"/>
    <x v="2194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205"/>
    <s v="games"/>
    <s v="tabletop games"/>
    <x v="219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20.47"/>
    <s v="games"/>
    <s v="tabletop games"/>
    <x v="219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116.35"/>
    <s v="games"/>
    <s v="tabletop games"/>
    <x v="2197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307.2"/>
    <s v="games"/>
    <s v="tabletop games"/>
    <x v="219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546.69000000000005"/>
    <s v="games"/>
    <s v="tabletop games"/>
    <x v="2199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47.47"/>
    <s v="music"/>
    <s v="electronic music"/>
    <x v="220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101.56"/>
    <s v="music"/>
    <s v="electronic music"/>
    <x v="220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72.91"/>
    <s v="music"/>
    <s v="electronic music"/>
    <x v="22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43.71"/>
    <s v="music"/>
    <s v="electronic music"/>
    <x v="220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34"/>
    <s v="music"/>
    <s v="electronic music"/>
    <x v="220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70.650000000000006"/>
    <s v="music"/>
    <s v="electronic music"/>
    <x v="220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89.3"/>
    <s v="music"/>
    <s v="electronic music"/>
    <x v="220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115.09"/>
    <s v="music"/>
    <s v="electronic music"/>
    <x v="220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62.12"/>
    <s v="music"/>
    <s v="electronic music"/>
    <x v="220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46.2"/>
    <s v="music"/>
    <s v="electronic music"/>
    <x v="220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8.55"/>
    <s v="music"/>
    <s v="electronic music"/>
    <x v="221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7.52"/>
    <s v="music"/>
    <s v="electronic music"/>
    <x v="221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88.15"/>
    <s v="music"/>
    <s v="electronic music"/>
    <x v="221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110.49"/>
    <s v="music"/>
    <s v="electronic music"/>
    <x v="221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66.83"/>
    <s v="music"/>
    <s v="electronic music"/>
    <x v="221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58.6"/>
    <s v="music"/>
    <s v="electronic music"/>
    <x v="221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113.64"/>
    <s v="music"/>
    <s v="electronic music"/>
    <x v="221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43.57"/>
    <s v="music"/>
    <s v="electronic music"/>
    <x v="2217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78.95"/>
    <s v="music"/>
    <s v="electronic music"/>
    <x v="221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188.13"/>
    <s v="music"/>
    <s v="electronic music"/>
    <x v="2219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63.03"/>
    <s v="games"/>
    <s v="tabletop games"/>
    <x v="222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30.37"/>
    <s v="games"/>
    <s v="tabletop games"/>
    <x v="222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51.48"/>
    <s v="games"/>
    <s v="tabletop games"/>
    <x v="222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35.79"/>
    <s v="games"/>
    <s v="tabletop games"/>
    <x v="222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98.82"/>
    <s v="games"/>
    <s v="tabletop games"/>
    <x v="222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28"/>
    <s v="games"/>
    <s v="tabletop games"/>
    <x v="222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51.31"/>
    <s v="games"/>
    <s v="tabletop games"/>
    <x v="222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53.52"/>
    <s v="games"/>
    <s v="tabletop games"/>
    <x v="222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37.15"/>
    <s v="games"/>
    <s v="tabletop games"/>
    <x v="222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89.9"/>
    <s v="games"/>
    <s v="tabletop games"/>
    <x v="2229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106.53"/>
    <s v="games"/>
    <s v="tabletop games"/>
    <x v="223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52.82"/>
    <s v="games"/>
    <s v="tabletop games"/>
    <x v="223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54.62"/>
    <s v="games"/>
    <s v="tabletop games"/>
    <x v="223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27.27"/>
    <s v="games"/>
    <s v="tabletop games"/>
    <x v="223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68.599999999999994"/>
    <s v="games"/>
    <s v="tabletop games"/>
    <x v="223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35.61"/>
    <s v="games"/>
    <s v="tabletop games"/>
    <x v="223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94.03"/>
    <s v="games"/>
    <s v="tabletop games"/>
    <x v="2236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526.46"/>
    <s v="games"/>
    <s v="tabletop games"/>
    <x v="2237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50.66"/>
    <s v="games"/>
    <s v="tabletop games"/>
    <x v="223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79.180000000000007"/>
    <s v="games"/>
    <s v="tabletop games"/>
    <x v="223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91.59"/>
    <s v="games"/>
    <s v="tabletop games"/>
    <x v="22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116.96"/>
    <s v="games"/>
    <s v="tabletop games"/>
    <x v="224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28.4"/>
    <s v="games"/>
    <s v="tabletop games"/>
    <x v="224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103.33"/>
    <s v="games"/>
    <s v="tabletop games"/>
    <x v="224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10"/>
    <s v="games"/>
    <s v="tabletop games"/>
    <x v="224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23"/>
    <s v="games"/>
    <s v="tabletop games"/>
    <x v="2245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31.56"/>
    <s v="games"/>
    <s v="tabletop games"/>
    <x v="224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"/>
    <s v="games"/>
    <s v="tabletop games"/>
    <x v="2247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4.22"/>
    <s v="games"/>
    <s v="tabletop games"/>
    <x v="224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25"/>
    <s v="games"/>
    <s v="tabletop games"/>
    <x v="224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19.670000000000002"/>
    <s v="games"/>
    <s v="tabletop games"/>
    <x v="225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21.25"/>
    <s v="games"/>
    <s v="tabletop games"/>
    <x v="225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8.33"/>
    <s v="games"/>
    <s v="tabletop games"/>
    <x v="2252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21.34"/>
    <s v="games"/>
    <s v="tabletop games"/>
    <x v="2253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5.33"/>
    <s v="games"/>
    <s v="tabletop games"/>
    <x v="2254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34.67"/>
    <s v="games"/>
    <s v="tabletop games"/>
    <x v="225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21.73"/>
    <s v="games"/>
    <s v="tabletop games"/>
    <x v="2256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1.92"/>
    <s v="games"/>
    <s v="tabletop games"/>
    <x v="225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26.6"/>
    <s v="games"/>
    <s v="tabletop games"/>
    <x v="225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10.67"/>
    <s v="games"/>
    <s v="tabletop games"/>
    <x v="225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29.04"/>
    <s v="games"/>
    <s v="tabletop games"/>
    <x v="226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50.91"/>
    <s v="games"/>
    <s v="tabletop games"/>
    <x v="226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0"/>
    <s v="games"/>
    <s v="tabletop games"/>
    <x v="226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50.08"/>
    <s v="games"/>
    <s v="tabletop games"/>
    <x v="226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45"/>
    <s v="games"/>
    <s v="tabletop games"/>
    <x v="2264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.29"/>
    <s v="games"/>
    <s v="tabletop games"/>
    <x v="226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51.29"/>
    <s v="games"/>
    <s v="tabletop games"/>
    <x v="226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"/>
    <s v="games"/>
    <s v="tabletop games"/>
    <x v="226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38"/>
    <s v="games"/>
    <s v="tabletop games"/>
    <x v="226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"/>
    <s v="games"/>
    <s v="tabletop games"/>
    <x v="226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0"/>
    <s v="games"/>
    <s v="tabletop games"/>
    <x v="2270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01.25"/>
    <s v="games"/>
    <s v="tabletop games"/>
    <x v="227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19.670000000000002"/>
    <s v="games"/>
    <s v="tabletop games"/>
    <x v="227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12.5"/>
    <s v="games"/>
    <s v="tabletop games"/>
    <x v="227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8.5"/>
    <s v="games"/>
    <s v="tabletop games"/>
    <x v="227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1"/>
    <s v="games"/>
    <s v="tabletop games"/>
    <x v="227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23"/>
    <s v="games"/>
    <s v="tabletop games"/>
    <x v="2276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17.989999999999998"/>
    <s v="games"/>
    <s v="tabletop games"/>
    <x v="227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370.95"/>
    <s v="games"/>
    <s v="tabletop games"/>
    <x v="227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63.57"/>
    <s v="games"/>
    <s v="tabletop games"/>
    <x v="2279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13"/>
    <s v="music"/>
    <s v="rock"/>
    <x v="2280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5.31"/>
    <s v="music"/>
    <s v="rock"/>
    <x v="228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35.619999999999997"/>
    <s v="music"/>
    <s v="rock"/>
    <x v="2282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87.1"/>
    <s v="music"/>
    <s v="rock"/>
    <x v="228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75.11"/>
    <s v="music"/>
    <s v="rock"/>
    <x v="228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68.010000000000005"/>
    <s v="music"/>
    <s v="rock"/>
    <x v="228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29.62"/>
    <s v="music"/>
    <s v="rock"/>
    <x v="228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91.63"/>
    <s v="music"/>
    <s v="rock"/>
    <x v="228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22.5"/>
    <s v="music"/>
    <s v="rock"/>
    <x v="228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64.37"/>
    <s v="music"/>
    <s v="rock"/>
    <x v="228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21.86"/>
    <s v="music"/>
    <s v="rock"/>
    <x v="229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33.32"/>
    <s v="music"/>
    <s v="rock"/>
    <x v="2291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90.28"/>
    <s v="music"/>
    <s v="rock"/>
    <x v="229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76.92"/>
    <s v="music"/>
    <s v="rock"/>
    <x v="229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59.23"/>
    <s v="music"/>
    <s v="rock"/>
    <x v="229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65.38"/>
    <s v="music"/>
    <s v="rock"/>
    <x v="229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67.31"/>
    <s v="music"/>
    <s v="rock"/>
    <x v="2296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88.75"/>
    <s v="music"/>
    <s v="rock"/>
    <x v="229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65.87"/>
    <s v="music"/>
    <s v="rock"/>
    <x v="229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40.35"/>
    <s v="music"/>
    <s v="rock"/>
    <x v="2299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76.86"/>
    <s v="music"/>
    <s v="indie rock"/>
    <x v="230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68.709999999999994"/>
    <s v="music"/>
    <s v="indie rock"/>
    <x v="230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57.77"/>
    <s v="music"/>
    <s v="indie rock"/>
    <x v="230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44.17"/>
    <s v="music"/>
    <s v="indie rock"/>
    <x v="2303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31.57"/>
    <s v="music"/>
    <s v="indie rock"/>
    <x v="2304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107.05"/>
    <s v="music"/>
    <s v="indie rock"/>
    <x v="230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149.03"/>
    <s v="music"/>
    <s v="indie rock"/>
    <x v="2306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55.96"/>
    <s v="music"/>
    <s v="indie rock"/>
    <x v="2307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6.97"/>
    <s v="music"/>
    <s v="indie rock"/>
    <x v="2308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44.06"/>
    <s v="music"/>
    <s v="indie rock"/>
    <x v="2309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68.63"/>
    <s v="music"/>
    <s v="indie rock"/>
    <x v="2310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65.319999999999993"/>
    <s v="music"/>
    <s v="indie rock"/>
    <x v="2311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35.92"/>
    <s v="music"/>
    <s v="indie rock"/>
    <x v="2312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40.07"/>
    <s v="music"/>
    <s v="indie rock"/>
    <x v="2313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75.650000000000006"/>
    <s v="music"/>
    <s v="indie rock"/>
    <x v="2314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61.2"/>
    <s v="music"/>
    <s v="indie rock"/>
    <x v="231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48.13"/>
    <s v="music"/>
    <s v="indie rock"/>
    <x v="2316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68.11"/>
    <s v="music"/>
    <s v="indie rock"/>
    <x v="2317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65.89"/>
    <s v="music"/>
    <s v="indie rock"/>
    <x v="2318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81.650000000000006"/>
    <s v="music"/>
    <s v="indie rock"/>
    <x v="2319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52.7"/>
    <s v="food"/>
    <s v="small batch"/>
    <x v="2320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41.23"/>
    <s v="food"/>
    <s v="small batch"/>
    <x v="232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15.04"/>
    <s v="food"/>
    <s v="small batch"/>
    <x v="2322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39.07"/>
    <s v="food"/>
    <s v="small batch"/>
    <x v="2323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43.82"/>
    <s v="food"/>
    <s v="small batch"/>
    <x v="2324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27.3"/>
    <s v="food"/>
    <s v="small batch"/>
    <x v="2325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42.22"/>
    <s v="food"/>
    <s v="small batch"/>
    <x v="2326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33.24"/>
    <s v="food"/>
    <s v="small batch"/>
    <x v="232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85.70999999999998"/>
    <s v="food"/>
    <s v="small batch"/>
    <x v="2328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42.33"/>
    <s v="food"/>
    <s v="small batch"/>
    <x v="2329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50.27"/>
    <s v="food"/>
    <s v="small batch"/>
    <x v="233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61.9"/>
    <s v="food"/>
    <s v="small batch"/>
    <x v="23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40.75"/>
    <s v="food"/>
    <s v="small batch"/>
    <x v="2332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55.8"/>
    <s v="food"/>
    <s v="small batch"/>
    <x v="233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0"/>
    <s v="food"/>
    <s v="small batch"/>
    <x v="2334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73.13"/>
    <s v="food"/>
    <s v="small batch"/>
    <x v="2335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26.06"/>
    <s v="food"/>
    <s v="small batch"/>
    <x v="2336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22.64"/>
    <s v="food"/>
    <s v="small batch"/>
    <x v="2337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47.22"/>
    <s v="food"/>
    <s v="small batch"/>
    <x v="2338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32.32"/>
    <s v="food"/>
    <s v="small batch"/>
    <x v="2339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53.42"/>
    <s v="technology"/>
    <s v="web"/>
    <x v="234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51.3"/>
    <s v="technology"/>
    <s v="web"/>
    <x v="2341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7.200000000000003"/>
    <s v="technology"/>
    <s v="web"/>
    <x v="2342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27.1"/>
    <s v="technology"/>
    <s v="web"/>
    <x v="234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206.31"/>
    <s v="technology"/>
    <s v="web"/>
    <x v="234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82.15"/>
    <s v="technology"/>
    <s v="web"/>
    <x v="2345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64.8"/>
    <s v="technology"/>
    <s v="web"/>
    <x v="234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60.82"/>
    <s v="technology"/>
    <s v="web"/>
    <x v="2347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67.97"/>
    <s v="technology"/>
    <s v="web"/>
    <x v="234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81.56"/>
    <s v="technology"/>
    <s v="web"/>
    <x v="2349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25.43"/>
    <s v="technology"/>
    <s v="web"/>
    <x v="235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21.5"/>
    <s v="technology"/>
    <s v="web"/>
    <x v="2351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27.23"/>
    <s v="technology"/>
    <s v="web"/>
    <x v="2352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.09"/>
    <s v="technology"/>
    <s v="web"/>
    <x v="235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1.23"/>
    <s v="technology"/>
    <s v="web"/>
    <x v="2354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41.61"/>
    <s v="technology"/>
    <s v="web"/>
    <x v="2355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135.59"/>
    <s v="technology"/>
    <s v="web"/>
    <x v="2356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22.12"/>
    <s v="technology"/>
    <s v="web"/>
    <x v="2357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64.63"/>
    <s v="technology"/>
    <s v="web"/>
    <x v="2358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69.569999999999993"/>
    <s v="technology"/>
    <s v="web"/>
    <x v="2359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75.13"/>
    <s v="technology"/>
    <s v="web"/>
    <x v="2360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140.97999999999999"/>
    <s v="technology"/>
    <s v="web"/>
    <x v="2361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49.47"/>
    <s v="technology"/>
    <s v="web"/>
    <x v="2362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53.87"/>
    <s v="technology"/>
    <s v="web"/>
    <x v="2363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4.57"/>
    <s v="technology"/>
    <s v="web"/>
    <x v="2364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65"/>
    <s v="technology"/>
    <s v="web"/>
    <x v="2365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53.48"/>
    <s v="technology"/>
    <s v="web"/>
    <x v="236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43.91"/>
    <s v="technology"/>
    <s v="web"/>
    <x v="236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50.85"/>
    <s v="technology"/>
    <s v="web"/>
    <x v="236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58.63"/>
    <s v="technology"/>
    <s v="web"/>
    <x v="236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32.82"/>
    <s v="technology"/>
    <s v="web"/>
    <x v="237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426.93"/>
    <s v="technology"/>
    <s v="web"/>
    <x v="2371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23.81"/>
    <s v="technology"/>
    <s v="web"/>
    <x v="2372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98.41"/>
    <s v="technology"/>
    <s v="web"/>
    <x v="2373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107.32"/>
    <s v="technology"/>
    <s v="web"/>
    <x v="2374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11.67"/>
    <s v="technology"/>
    <s v="web"/>
    <x v="2375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41.78"/>
    <s v="technology"/>
    <s v="web"/>
    <x v="2376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21.38"/>
    <s v="technology"/>
    <s v="web"/>
    <x v="2377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94.1"/>
    <s v="technology"/>
    <s v="web"/>
    <x v="2378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5.72"/>
    <s v="technology"/>
    <s v="web"/>
    <x v="2379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90.64"/>
    <s v="technology"/>
    <s v="web"/>
    <x v="238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97.3"/>
    <s v="technology"/>
    <s v="web"/>
    <x v="2381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37.119999999999997"/>
    <s v="technology"/>
    <s v="web"/>
    <x v="2382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28.1"/>
    <s v="technology"/>
    <s v="web"/>
    <x v="238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44.43"/>
    <s v="technology"/>
    <s v="web"/>
    <x v="2384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24.27"/>
    <s v="technology"/>
    <s v="web"/>
    <x v="2385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5.119999999999997"/>
    <s v="technology"/>
    <s v="web"/>
    <x v="2386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24.76"/>
    <s v="technology"/>
    <s v="web"/>
    <x v="2387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188.38"/>
    <s v="technology"/>
    <s v="web"/>
    <x v="2388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148.08000000000001"/>
    <s v="technology"/>
    <s v="web"/>
    <x v="2389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49.93"/>
    <s v="technology"/>
    <s v="web"/>
    <x v="239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107.82"/>
    <s v="technology"/>
    <s v="web"/>
    <x v="2391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42.63"/>
    <s v="technology"/>
    <s v="web"/>
    <x v="2392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4.37"/>
    <s v="technology"/>
    <s v="web"/>
    <x v="239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37.479999999999997"/>
    <s v="technology"/>
    <s v="web"/>
    <x v="2394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30.2"/>
    <s v="technology"/>
    <s v="web"/>
    <x v="2395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33.549999999999997"/>
    <s v="technology"/>
    <s v="web"/>
    <x v="239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64.75"/>
    <s v="technology"/>
    <s v="web"/>
    <x v="2397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57.93"/>
    <s v="technology"/>
    <s v="web"/>
    <x v="2398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53.08"/>
    <s v="technology"/>
    <s v="web"/>
    <x v="2399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48.06"/>
    <s v="food"/>
    <s v="food trucks"/>
    <x v="2400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82.4"/>
    <s v="food"/>
    <s v="food trucks"/>
    <x v="240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50.45"/>
    <s v="food"/>
    <s v="food trucks"/>
    <x v="240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115.83"/>
    <s v="food"/>
    <s v="food trucks"/>
    <x v="2403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63.03"/>
    <s v="food"/>
    <s v="food trucks"/>
    <x v="2404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108.02"/>
    <s v="food"/>
    <s v="food trucks"/>
    <x v="240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46.09"/>
    <s v="food"/>
    <s v="food trucks"/>
    <x v="2406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07.21"/>
    <s v="food"/>
    <s v="food trucks"/>
    <x v="240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50.93"/>
    <s v="food"/>
    <s v="food trucks"/>
    <x v="2408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40.04"/>
    <s v="food"/>
    <s v="food trucks"/>
    <x v="2409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64.44"/>
    <s v="food"/>
    <s v="food trucks"/>
    <x v="241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53.83"/>
    <s v="food"/>
    <s v="food trucks"/>
    <x v="2411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100.47"/>
    <s v="food"/>
    <s v="food trucks"/>
    <x v="241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46.63"/>
    <s v="food"/>
    <s v="food trucks"/>
    <x v="241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34.07"/>
    <s v="food"/>
    <s v="food trucks"/>
    <x v="2414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65.209999999999994"/>
    <s v="food"/>
    <s v="food trucks"/>
    <x v="241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44.21"/>
    <s v="food"/>
    <s v="food trucks"/>
    <x v="2416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71.97"/>
    <s v="food"/>
    <s v="food trucks"/>
    <x v="2417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52.95"/>
    <s v="food"/>
    <s v="food trucks"/>
    <x v="2418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109.45"/>
    <s v="food"/>
    <s v="food trucks"/>
    <x v="2419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75.040000000000006"/>
    <s v="food"/>
    <s v="food trucks"/>
    <x v="242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15.71"/>
    <s v="food"/>
    <s v="food trucks"/>
    <x v="2421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31.66"/>
    <s v="food"/>
    <s v="food trucks"/>
    <x v="2422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46.18"/>
    <s v="food"/>
    <s v="food trucks"/>
    <x v="242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68.48"/>
    <s v="food"/>
    <s v="food trucks"/>
    <x v="242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53.47"/>
    <s v="food"/>
    <s v="food trucks"/>
    <x v="2425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09.11"/>
    <s v="food"/>
    <s v="food trucks"/>
    <x v="242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51.19"/>
    <s v="food"/>
    <s v="food trucks"/>
    <x v="2427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27.94"/>
    <s v="food"/>
    <s v="food trucks"/>
    <x v="2428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82.5"/>
    <s v="food"/>
    <s v="food trucks"/>
    <x v="2429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59.82"/>
    <s v="food"/>
    <s v="food trucks"/>
    <x v="2430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64.819999999999993"/>
    <s v="food"/>
    <s v="food trucks"/>
    <x v="243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90.1"/>
    <s v="food"/>
    <s v="food trucks"/>
    <x v="243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40.96"/>
    <s v="food"/>
    <s v="food trucks"/>
    <x v="243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56"/>
    <s v="food"/>
    <s v="food trucks"/>
    <x v="243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37.67"/>
    <s v="food"/>
    <s v="food trucks"/>
    <x v="2435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40.08"/>
    <s v="food"/>
    <s v="food trucks"/>
    <x v="2436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78.03"/>
    <s v="food"/>
    <s v="food trucks"/>
    <x v="243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18.91"/>
    <s v="food"/>
    <s v="food trucks"/>
    <x v="2438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37.130000000000003"/>
    <s v="food"/>
    <s v="food trucks"/>
    <x v="2439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41.96"/>
    <s v="food"/>
    <s v="small batch"/>
    <x v="244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61.04"/>
    <s v="food"/>
    <s v="small batch"/>
    <x v="2441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64.53"/>
    <s v="food"/>
    <s v="small batch"/>
    <x v="244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21.25"/>
    <s v="food"/>
    <s v="small batch"/>
    <x v="244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30"/>
    <s v="food"/>
    <s v="small batch"/>
    <x v="2444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25.49"/>
    <s v="food"/>
    <s v="small batch"/>
    <x v="2445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11.43"/>
    <s v="food"/>
    <s v="small batch"/>
    <x v="244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108"/>
    <s v="food"/>
    <s v="small batch"/>
    <x v="2447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54.88"/>
    <s v="food"/>
    <s v="small batch"/>
    <x v="2448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47.38"/>
    <s v="food"/>
    <s v="small batch"/>
    <x v="2449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211.84"/>
    <s v="food"/>
    <s v="small batch"/>
    <x v="245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219.93"/>
    <s v="food"/>
    <s v="small batch"/>
    <x v="2451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40.799999999999997"/>
    <s v="food"/>
    <s v="small batch"/>
    <x v="2452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75.5"/>
    <s v="food"/>
    <s v="small batch"/>
    <x v="2453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13.54"/>
    <s v="food"/>
    <s v="small batch"/>
    <x v="2454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60.87"/>
    <s v="food"/>
    <s v="small batch"/>
    <x v="2455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15.69"/>
    <s v="food"/>
    <s v="small batch"/>
    <x v="245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48.1"/>
    <s v="food"/>
    <s v="small batch"/>
    <x v="2457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74.180000000000007"/>
    <s v="food"/>
    <s v="small batch"/>
    <x v="2458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3.35"/>
    <s v="food"/>
    <s v="small batch"/>
    <x v="2459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66.62"/>
    <s v="music"/>
    <s v="indie rock"/>
    <x v="246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104.99"/>
    <s v="music"/>
    <s v="indie rock"/>
    <x v="2461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0"/>
    <s v="music"/>
    <s v="indie rock"/>
    <x v="2462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0"/>
    <s v="music"/>
    <s v="indie rock"/>
    <x v="2463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300"/>
    <s v="music"/>
    <s v="indie rock"/>
    <x v="2464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1"/>
    <s v="music"/>
    <s v="indie rock"/>
    <x v="2465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0"/>
    <s v="music"/>
    <s v="indie rock"/>
    <x v="2466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13"/>
    <s v="music"/>
    <s v="indie rock"/>
    <x v="2467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15"/>
    <s v="music"/>
    <s v="indie rock"/>
    <x v="2468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54"/>
    <s v="music"/>
    <s v="indie rock"/>
    <x v="2469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0"/>
    <s v="music"/>
    <s v="indie rock"/>
    <x v="2470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0"/>
    <s v="music"/>
    <s v="indie rock"/>
    <x v="2471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15.43"/>
    <s v="music"/>
    <s v="indie rock"/>
    <x v="247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0"/>
    <s v="music"/>
    <s v="indie rock"/>
    <x v="2473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0"/>
    <s v="music"/>
    <s v="indie rock"/>
    <x v="2474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25"/>
    <s v="music"/>
    <s v="indie rock"/>
    <x v="2475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27.5"/>
    <s v="music"/>
    <s v="indie rock"/>
    <x v="2476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0"/>
    <s v="music"/>
    <s v="indie rock"/>
    <x v="2477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0"/>
    <s v="music"/>
    <s v="indie rock"/>
    <x v="2478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0"/>
    <s v="music"/>
    <s v="indie rock"/>
    <x v="2479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367"/>
    <s v="music"/>
    <s v="indie rock"/>
    <x v="2480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2"/>
    <s v="music"/>
    <s v="indie rock"/>
    <x v="2481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0"/>
    <s v="music"/>
    <s v="indie rock"/>
    <x v="2482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60"/>
    <s v="music"/>
    <s v="indie rock"/>
    <x v="248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0"/>
    <s v="music"/>
    <s v="indie rock"/>
    <x v="2484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0"/>
    <s v="music"/>
    <s v="indie rock"/>
    <x v="248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0"/>
    <s v="music"/>
    <s v="indie rock"/>
    <x v="2486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97.41"/>
    <s v="music"/>
    <s v="indie rock"/>
    <x v="2487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47.86"/>
    <s v="music"/>
    <s v="indie rock"/>
    <x v="2488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50"/>
    <s v="music"/>
    <s v="indie rock"/>
    <x v="2489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0"/>
    <s v="music"/>
    <s v="indie rock"/>
    <x v="2490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0.5"/>
    <s v="music"/>
    <s v="indie rock"/>
    <x v="2491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0"/>
    <s v="music"/>
    <s v="indie rock"/>
    <x v="2492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0"/>
    <s v="music"/>
    <s v="indie rock"/>
    <x v="2493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50"/>
    <s v="music"/>
    <s v="indie rock"/>
    <x v="2494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10"/>
    <s v="music"/>
    <s v="indie rock"/>
    <x v="2495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0"/>
    <s v="music"/>
    <s v="indie rock"/>
    <x v="249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81.58"/>
    <s v="music"/>
    <s v="indie rock"/>
    <x v="249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0"/>
    <s v="music"/>
    <s v="indie rock"/>
    <x v="2498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0"/>
    <s v="music"/>
    <s v="indie rock"/>
    <x v="2499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0"/>
    <s v="food"/>
    <s v="restaurants"/>
    <x v="250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8.329999999999998"/>
    <s v="food"/>
    <s v="restaurants"/>
    <x v="2501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224.43"/>
    <s v="food"/>
    <s v="restaurants"/>
    <x v="250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37.5"/>
    <s v="food"/>
    <s v="restaurants"/>
    <x v="250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145"/>
    <s v="food"/>
    <s v="restaurants"/>
    <x v="2504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"/>
    <s v="food"/>
    <s v="restaurants"/>
    <x v="2505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112.57"/>
    <s v="food"/>
    <s v="restaurants"/>
    <x v="250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7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42"/>
    <s v="food"/>
    <s v="restaurants"/>
    <x v="2508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57.88"/>
    <s v="food"/>
    <s v="restaurants"/>
    <x v="2509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30"/>
    <s v="food"/>
    <s v="restaurants"/>
    <x v="2510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25"/>
    <s v="food"/>
    <s v="restaurants"/>
    <x v="251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0"/>
    <s v="food"/>
    <s v="restaurants"/>
    <x v="251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50"/>
    <s v="food"/>
    <s v="restaurants"/>
    <x v="2514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1.5"/>
    <s v="food"/>
    <s v="restaurants"/>
    <x v="2515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0"/>
    <s v="food"/>
    <s v="restaurants"/>
    <x v="2516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10"/>
    <s v="food"/>
    <s v="restaurants"/>
    <x v="2517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0"/>
    <s v="food"/>
    <s v="restaurants"/>
    <x v="2518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19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0"/>
    <s v="music"/>
    <s v="classical music"/>
    <x v="252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0"/>
    <s v="music"/>
    <s v="classical music"/>
    <x v="2521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22.33"/>
    <s v="music"/>
    <s v="classical music"/>
    <x v="2522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52"/>
    <s v="music"/>
    <s v="classical music"/>
    <x v="252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6.829999999999998"/>
    <s v="music"/>
    <s v="classical music"/>
    <x v="2524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0"/>
    <s v="music"/>
    <s v="classical music"/>
    <x v="2525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6.3"/>
    <s v="music"/>
    <s v="classical music"/>
    <x v="2526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84.06"/>
    <s v="music"/>
    <s v="classical music"/>
    <x v="2527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168.39"/>
    <s v="music"/>
    <s v="classical music"/>
    <x v="2528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5"/>
    <s v="music"/>
    <s v="classical music"/>
    <x v="2529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6.67"/>
    <s v="music"/>
    <s v="classical music"/>
    <x v="253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0"/>
    <s v="music"/>
    <s v="classical music"/>
    <x v="2531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50.33"/>
    <s v="music"/>
    <s v="classical music"/>
    <x v="2532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0"/>
    <s v="music"/>
    <s v="classical music"/>
    <x v="2533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8.33"/>
    <s v="music"/>
    <s v="classical music"/>
    <x v="2534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35.380000000000003"/>
    <s v="music"/>
    <s v="classical music"/>
    <x v="2535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55.83"/>
    <s v="music"/>
    <s v="classical music"/>
    <x v="253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5"/>
    <s v="music"/>
    <s v="classical music"/>
    <x v="2537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0"/>
    <s v="music"/>
    <s v="classical music"/>
    <x v="2538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1"/>
    <s v="music"/>
    <s v="classical music"/>
    <x v="2539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0"/>
    <s v="music"/>
    <s v="classical music"/>
    <x v="2540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69.47"/>
    <s v="music"/>
    <s v="classical music"/>
    <x v="2541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1"/>
    <s v="music"/>
    <s v="classical music"/>
    <x v="2542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1"/>
    <s v="music"/>
    <s v="classical music"/>
    <x v="2543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8"/>
    <s v="music"/>
    <s v="classical music"/>
    <x v="2544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34.44"/>
    <s v="music"/>
    <s v="classical music"/>
    <x v="2545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1"/>
    <s v="music"/>
    <s v="classical music"/>
    <x v="2546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0"/>
    <s v="music"/>
    <s v="classical music"/>
    <x v="254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1"/>
    <s v="music"/>
    <s v="classical music"/>
    <x v="2548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1"/>
    <s v="music"/>
    <s v="classical music"/>
    <x v="2549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501.25"/>
    <s v="music"/>
    <s v="classical music"/>
    <x v="2550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0.5"/>
    <s v="music"/>
    <s v="classical music"/>
    <x v="255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1"/>
    <s v="music"/>
    <s v="classical music"/>
    <x v="2552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1"/>
    <s v="music"/>
    <s v="classical music"/>
    <x v="255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0"/>
    <s v="music"/>
    <s v="classical music"/>
    <x v="2554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13"/>
    <s v="music"/>
    <s v="classical music"/>
    <x v="255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6"/>
    <s v="music"/>
    <s v="classical music"/>
    <x v="255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22.5"/>
    <s v="music"/>
    <s v="classical music"/>
    <x v="255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0"/>
    <s v="music"/>
    <s v="classical music"/>
    <x v="2558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50"/>
    <s v="music"/>
    <s v="classical music"/>
    <x v="2559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5"/>
    <s v="food"/>
    <s v="food trucks"/>
    <x v="2561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74.23"/>
    <s v="food"/>
    <s v="food trucks"/>
    <x v="256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81.25"/>
    <s v="food"/>
    <s v="food trucks"/>
    <x v="256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30.22999999999999"/>
    <s v="food"/>
    <s v="food trucks"/>
    <x v="2564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53.41"/>
    <s v="food"/>
    <s v="food trucks"/>
    <x v="256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75.13"/>
    <s v="food"/>
    <s v="food trucks"/>
    <x v="2566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75.67"/>
    <s v="food"/>
    <s v="food trucks"/>
    <x v="2567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31.69"/>
    <s v="food"/>
    <s v="food trucks"/>
    <x v="2568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47.78"/>
    <s v="food"/>
    <s v="food trucks"/>
    <x v="2569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90"/>
    <s v="food"/>
    <s v="food trucks"/>
    <x v="2570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149.31"/>
    <s v="food"/>
    <s v="food trucks"/>
    <x v="257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62.07"/>
    <s v="food"/>
    <s v="food trucks"/>
    <x v="257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53.4"/>
    <s v="food"/>
    <s v="food trucks"/>
    <x v="257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69.27"/>
    <s v="food"/>
    <s v="food trucks"/>
    <x v="257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271.51"/>
    <s v="food"/>
    <s v="food trucks"/>
    <x v="257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34.130000000000003"/>
    <s v="food"/>
    <s v="food trucks"/>
    <x v="257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40.49"/>
    <s v="food"/>
    <s v="food trucks"/>
    <x v="257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189.76"/>
    <s v="food"/>
    <s v="food trucks"/>
    <x v="2578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68.86"/>
    <s v="food"/>
    <s v="food trucks"/>
    <x v="2579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108.78"/>
    <s v="food"/>
    <s v="food trucks"/>
    <x v="2580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25.99"/>
    <s v="food"/>
    <s v="food trucks"/>
    <x v="2581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90.52"/>
    <s v="food"/>
    <s v="food trucks"/>
    <x v="2582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28.88"/>
    <s v="food"/>
    <s v="food trucks"/>
    <x v="2583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31"/>
    <s v="food"/>
    <s v="food trucks"/>
    <x v="2584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1.67"/>
    <s v="food"/>
    <s v="food trucks"/>
    <x v="258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6.27"/>
    <s v="food"/>
    <s v="food trucks"/>
    <x v="2586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48.08"/>
    <s v="food"/>
    <s v="food trucks"/>
    <x v="2587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27.56"/>
    <s v="food"/>
    <s v="food trucks"/>
    <x v="2588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36.97"/>
    <s v="food"/>
    <s v="food trucks"/>
    <x v="2589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29.02"/>
    <s v="food"/>
    <s v="food trucks"/>
    <x v="2590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28.66"/>
    <s v="food"/>
    <s v="food trucks"/>
    <x v="259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37.65"/>
    <s v="food"/>
    <s v="food trucks"/>
    <x v="259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97.9"/>
    <s v="food"/>
    <s v="food trucks"/>
    <x v="259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42.55"/>
    <s v="food"/>
    <s v="food trucks"/>
    <x v="2594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131.58000000000001"/>
    <s v="food"/>
    <s v="food trucks"/>
    <x v="259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32.32"/>
    <s v="food"/>
    <s v="food trucks"/>
    <x v="259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61.1"/>
    <s v="food"/>
    <s v="food trucks"/>
    <x v="2597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31.34"/>
    <s v="food"/>
    <s v="food trucks"/>
    <x v="2598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29.11000000000001"/>
    <s v="food"/>
    <s v="food trucks"/>
    <x v="2599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5.02"/>
    <s v="technology"/>
    <s v="space exploration"/>
    <x v="2600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250"/>
    <s v="technology"/>
    <s v="space exploration"/>
    <x v="2601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47.54"/>
    <s v="technology"/>
    <s v="space exploration"/>
    <x v="2602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40.04"/>
    <s v="technology"/>
    <s v="space exploration"/>
    <x v="260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5.84"/>
    <s v="technology"/>
    <s v="space exploration"/>
    <x v="2604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46.4"/>
    <s v="technology"/>
    <s v="space exploration"/>
    <x v="2605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50.37"/>
    <s v="technology"/>
    <s v="space exploration"/>
    <x v="260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26.57"/>
    <s v="technology"/>
    <s v="space exploration"/>
    <x v="2607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39.49"/>
    <s v="technology"/>
    <s v="space exploration"/>
    <x v="2608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49.25"/>
    <s v="technology"/>
    <s v="space exploration"/>
    <x v="2609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62.38"/>
    <s v="technology"/>
    <s v="space exploration"/>
    <x v="2610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37.94"/>
    <s v="technology"/>
    <s v="space exploration"/>
    <x v="2611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51.6"/>
    <s v="technology"/>
    <s v="space exploration"/>
    <x v="2612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27.78"/>
    <s v="technology"/>
    <s v="space exploration"/>
    <x v="261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99.38"/>
    <s v="technology"/>
    <s v="space exploration"/>
    <x v="261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38.85"/>
    <s v="technology"/>
    <s v="space exploration"/>
    <x v="2615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45.55"/>
    <s v="technology"/>
    <s v="space exploration"/>
    <x v="2616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600"/>
    <s v="technology"/>
    <s v="space exploration"/>
    <x v="2617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80.55"/>
    <s v="technology"/>
    <s v="space exploration"/>
    <x v="2618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52.8"/>
    <s v="technology"/>
    <s v="space exploration"/>
    <x v="2619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68"/>
    <s v="technology"/>
    <s v="space exploration"/>
    <x v="262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3.45"/>
    <s v="technology"/>
    <s v="space exploration"/>
    <x v="2621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40.14"/>
    <s v="technology"/>
    <s v="space exploration"/>
    <x v="262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17.2"/>
    <s v="technology"/>
    <s v="space exploration"/>
    <x v="2623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0"/>
    <s v="technology"/>
    <s v="space exploration"/>
    <x v="2624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0"/>
    <s v="technology"/>
    <s v="space exploration"/>
    <x v="2625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0"/>
    <s v="technology"/>
    <s v="space exploration"/>
    <x v="2626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15"/>
    <s v="technology"/>
    <s v="space exploration"/>
    <x v="2627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0"/>
    <s v="technology"/>
    <s v="space exploration"/>
    <x v="2628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0"/>
    <s v="technology"/>
    <s v="space exploration"/>
    <x v="2629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35.71"/>
    <s v="technology"/>
    <s v="space exploration"/>
    <x v="263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7.5"/>
    <s v="technology"/>
    <s v="space exploration"/>
    <x v="2631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0"/>
    <s v="technology"/>
    <s v="space exploration"/>
    <x v="26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0"/>
    <s v="technology"/>
    <s v="space exploration"/>
    <x v="2633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0"/>
    <s v="technology"/>
    <s v="space exploration"/>
    <x v="2634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52.5"/>
    <s v="technology"/>
    <s v="space exploration"/>
    <x v="2635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77.5"/>
    <s v="technology"/>
    <s v="space exploration"/>
    <x v="2636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0"/>
    <s v="technology"/>
    <s v="space exploration"/>
    <x v="2637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53.55"/>
    <s v="technology"/>
    <s v="space exploration"/>
    <x v="263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0"/>
    <s v="technology"/>
    <s v="space exploration"/>
    <x v="2639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6.25"/>
    <s v="technology"/>
    <s v="space exploration"/>
    <x v="2640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1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103.68"/>
    <s v="technology"/>
    <s v="space exploration"/>
    <x v="264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185.19"/>
    <s v="technology"/>
    <s v="space exploration"/>
    <x v="2643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54.15"/>
    <s v="technology"/>
    <s v="space exploration"/>
    <x v="2644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177.21"/>
    <s v="technology"/>
    <s v="space exploration"/>
    <x v="2645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00.33"/>
    <s v="technology"/>
    <s v="space exploration"/>
    <x v="26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36.91"/>
    <s v="technology"/>
    <s v="space exploration"/>
    <x v="2647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57.54"/>
    <s v="technology"/>
    <s v="space exploration"/>
    <x v="2648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52.96"/>
    <s v="technology"/>
    <s v="space exploration"/>
    <x v="2649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82.33"/>
    <s v="technology"/>
    <s v="space exploration"/>
    <x v="265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135.41999999999999"/>
    <s v="technology"/>
    <s v="space exploration"/>
    <x v="2651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74.069999999999993"/>
    <s v="technology"/>
    <s v="space exploration"/>
    <x v="2652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4.08"/>
    <s v="technology"/>
    <s v="space exploration"/>
    <x v="2653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61.03"/>
    <s v="technology"/>
    <s v="space exploration"/>
    <x v="2654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50"/>
    <s v="technology"/>
    <s v="space exploration"/>
    <x v="2655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266.08999999999997"/>
    <s v="technology"/>
    <s v="space exploration"/>
    <x v="2656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7.25"/>
    <s v="technology"/>
    <s v="space exploration"/>
    <x v="2657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00"/>
    <s v="technology"/>
    <s v="space exploration"/>
    <x v="2658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109.96"/>
    <s v="technology"/>
    <s v="space exploration"/>
    <x v="2659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169.92"/>
    <s v="technology"/>
    <s v="makerspaces"/>
    <x v="266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95.74"/>
    <s v="technology"/>
    <s v="makerspaces"/>
    <x v="2661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59.46"/>
    <s v="technology"/>
    <s v="makerspaces"/>
    <x v="2662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55.77"/>
    <s v="technology"/>
    <s v="makerspaces"/>
    <x v="2663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30.08"/>
    <s v="technology"/>
    <s v="makerspaces"/>
    <x v="266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88.44"/>
    <s v="technology"/>
    <s v="makerspaces"/>
    <x v="2665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64.03"/>
    <s v="technology"/>
    <s v="makerspaces"/>
    <x v="2666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15"/>
    <s v="technology"/>
    <s v="makerspaces"/>
    <x v="2667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49.19"/>
    <s v="technology"/>
    <s v="makerspaces"/>
    <x v="2668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165.16"/>
    <s v="technology"/>
    <s v="makerspaces"/>
    <x v="2669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43.62"/>
    <s v="technology"/>
    <s v="makerspaces"/>
    <x v="2670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43.7"/>
    <s v="technology"/>
    <s v="makerspaces"/>
    <x v="2671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67.42"/>
    <s v="technology"/>
    <s v="makerspaces"/>
    <x v="2672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77.5"/>
    <s v="technology"/>
    <s v="makerspaces"/>
    <x v="2673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38.880000000000003"/>
    <s v="technology"/>
    <s v="makerspaces"/>
    <x v="2674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54.99"/>
    <s v="technology"/>
    <s v="makerspaces"/>
    <x v="2675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61.34"/>
    <s v="technology"/>
    <s v="makerspaces"/>
    <x v="2676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23.12"/>
    <s v="technology"/>
    <s v="makerspaces"/>
    <x v="2677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29.61"/>
    <s v="technology"/>
    <s v="makerspaces"/>
    <x v="2678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75.61"/>
    <s v="technology"/>
    <s v="makerspaces"/>
    <x v="2679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35.6"/>
    <s v="food"/>
    <s v="food trucks"/>
    <x v="268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143"/>
    <s v="food"/>
    <s v="food trucks"/>
    <x v="268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0"/>
    <s v="food"/>
    <s v="food trucks"/>
    <x v="268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5"/>
    <s v="food"/>
    <s v="food trucks"/>
    <x v="268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0"/>
    <s v="food"/>
    <s v="food trucks"/>
    <x v="268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5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100"/>
    <s v="food"/>
    <s v="food trucks"/>
    <x v="2686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0"/>
    <s v="food"/>
    <s v="food trucks"/>
    <x v="2687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60"/>
    <s v="food"/>
    <s v="food trucks"/>
    <x v="2688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50"/>
    <s v="food"/>
    <s v="food trucks"/>
    <x v="2689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72.5"/>
    <s v="food"/>
    <s v="food trucks"/>
    <x v="269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9.5"/>
    <s v="food"/>
    <s v="food trucks"/>
    <x v="2691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62.5"/>
    <s v="food"/>
    <s v="food trucks"/>
    <x v="2692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0"/>
    <s v="food"/>
    <s v="food trucks"/>
    <x v="269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0"/>
    <s v="food"/>
    <s v="food trucks"/>
    <x v="2694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0"/>
    <s v="food"/>
    <s v="food trucks"/>
    <x v="2695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0"/>
    <s v="food"/>
    <s v="food trucks"/>
    <x v="2696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0"/>
    <s v="food"/>
    <s v="food trucks"/>
    <x v="2697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8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0"/>
    <s v="food"/>
    <s v="food trucks"/>
    <x v="2699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23.08"/>
    <s v="theater"/>
    <s v="spaces"/>
    <x v="2700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25.5"/>
    <s v="theater"/>
    <s v="spaces"/>
    <x v="270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48.18"/>
    <s v="theater"/>
    <s v="spaces"/>
    <x v="2702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"/>
    <s v="theater"/>
    <s v="spaces"/>
    <x v="2703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1"/>
    <s v="theater"/>
    <s v="spaces"/>
    <x v="2704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0"/>
    <s v="theater"/>
    <s v="spaces"/>
    <x v="270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50"/>
    <s v="theater"/>
    <s v="spaces"/>
    <x v="2706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5"/>
    <s v="theater"/>
    <s v="spaces"/>
    <x v="270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202.83"/>
    <s v="theater"/>
    <s v="spaces"/>
    <x v="2708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29.13"/>
    <s v="theater"/>
    <s v="spaces"/>
    <x v="270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"/>
    <s v="theater"/>
    <s v="spaces"/>
    <x v="27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0"/>
    <s v="theater"/>
    <s v="spaces"/>
    <x v="271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3"/>
    <s v="theater"/>
    <s v="spaces"/>
    <x v="2712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50"/>
    <s v="theater"/>
    <s v="spaces"/>
    <x v="2713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0"/>
    <s v="theater"/>
    <s v="spaces"/>
    <x v="271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1"/>
    <s v="theater"/>
    <s v="spaces"/>
    <x v="271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6.05"/>
    <s v="theater"/>
    <s v="spaces"/>
    <x v="271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305.77999999999997"/>
    <s v="theater"/>
    <s v="spaces"/>
    <x v="271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12.14"/>
    <s v="theater"/>
    <s v="spaces"/>
    <x v="2718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83.57"/>
    <s v="theater"/>
    <s v="spaces"/>
    <x v="2719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18"/>
    <s v="technology"/>
    <s v="hardware"/>
    <x v="272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115.53"/>
    <s v="technology"/>
    <s v="hardware"/>
    <x v="2721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21.9"/>
    <s v="technology"/>
    <s v="hardware"/>
    <x v="2722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80.02"/>
    <s v="technology"/>
    <s v="hardware"/>
    <x v="2723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35.520000000000003"/>
    <s v="technology"/>
    <s v="hardware"/>
    <x v="2724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64.930000000000007"/>
    <s v="technology"/>
    <s v="hardware"/>
    <x v="2725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0.97"/>
    <s v="technology"/>
    <s v="hardware"/>
    <x v="2726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31.44"/>
    <s v="technology"/>
    <s v="hardware"/>
    <x v="2727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81.95"/>
    <s v="technology"/>
    <s v="hardware"/>
    <x v="2728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58.93"/>
    <s v="technology"/>
    <s v="hardware"/>
    <x v="2729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157.29"/>
    <s v="technology"/>
    <s v="hardware"/>
    <x v="273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55.76"/>
    <s v="technology"/>
    <s v="hardware"/>
    <x v="2731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83.8"/>
    <s v="technology"/>
    <s v="hardware"/>
    <x v="2732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58.42"/>
    <s v="technology"/>
    <s v="hardware"/>
    <x v="2733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70.57"/>
    <s v="technology"/>
    <s v="hardware"/>
    <x v="273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07.1"/>
    <s v="technology"/>
    <s v="hardware"/>
    <x v="2735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47.18"/>
    <s v="technology"/>
    <s v="hardware"/>
    <x v="2736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120.31"/>
    <s v="technology"/>
    <s v="hardware"/>
    <x v="2737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7.6"/>
    <s v="technology"/>
    <s v="hardware"/>
    <x v="2738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205.3"/>
    <s v="technology"/>
    <s v="hardware"/>
    <x v="2739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35.549999999999997"/>
    <s v="publishing"/>
    <s v="children's books"/>
    <x v="2740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74.64"/>
    <s v="publishing"/>
    <s v="children's books"/>
    <x v="2741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47.06"/>
    <s v="publishing"/>
    <s v="children's books"/>
    <x v="274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26.59"/>
    <s v="publishing"/>
    <s v="children's books"/>
    <x v="2743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.770000000000003"/>
    <s v="publishing"/>
    <s v="children's books"/>
    <x v="2744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31.82"/>
    <s v="publishing"/>
    <s v="children's books"/>
    <x v="2745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27.58"/>
    <s v="publishing"/>
    <s v="children's books"/>
    <x v="2746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56"/>
    <s v="publishing"/>
    <s v="children's books"/>
    <x v="2747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21.56"/>
    <s v="publishing"/>
    <s v="children's books"/>
    <x v="2748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44.1"/>
    <s v="publishing"/>
    <s v="children's books"/>
    <x v="274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63.87"/>
    <s v="publishing"/>
    <s v="children's books"/>
    <x v="2750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8.99"/>
    <s v="publishing"/>
    <s v="children's books"/>
    <x v="2751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80.19"/>
    <s v="publishing"/>
    <s v="children's books"/>
    <x v="275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34.9"/>
    <s v="publishing"/>
    <s v="children's books"/>
    <x v="275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89.1"/>
    <s v="publishing"/>
    <s v="children's books"/>
    <x v="2754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9.44"/>
    <s v="publishing"/>
    <s v="children's books"/>
    <x v="2755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136.9"/>
    <s v="publishing"/>
    <s v="children's books"/>
    <x v="275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7.46"/>
    <s v="publishing"/>
    <s v="children's books"/>
    <x v="2757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31.96"/>
    <s v="publishing"/>
    <s v="children's books"/>
    <x v="2758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25.21"/>
    <s v="publishing"/>
    <s v="children's books"/>
    <x v="2759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10.039999999999999"/>
    <s v="publishing"/>
    <s v="children's books"/>
    <x v="2760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45.94"/>
    <s v="publishing"/>
    <s v="children's books"/>
    <x v="2761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15"/>
    <s v="publishing"/>
    <s v="children's books"/>
    <x v="2762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0"/>
    <s v="publishing"/>
    <s v="children's books"/>
    <x v="2763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223.58"/>
    <s v="publishing"/>
    <s v="children's books"/>
    <x v="2764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39.479999999999997"/>
    <s v="publishing"/>
    <s v="children's books"/>
    <x v="2765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91.3"/>
    <s v="publishing"/>
    <s v="children's books"/>
    <x v="2766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78.67"/>
    <s v="publishing"/>
    <s v="children's books"/>
    <x v="2767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2"/>
    <s v="publishing"/>
    <s v="children's books"/>
    <x v="2768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17.670000000000002"/>
    <s v="publishing"/>
    <s v="children's books"/>
    <x v="2769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41.33"/>
    <s v="publishing"/>
    <s v="children's books"/>
    <x v="277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71.599999999999994"/>
    <s v="publishing"/>
    <s v="children's books"/>
    <x v="2771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307.82"/>
    <s v="publishing"/>
    <s v="children's books"/>
    <x v="277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80.45"/>
    <s v="publishing"/>
    <s v="children's books"/>
    <x v="2773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83.94"/>
    <s v="publishing"/>
    <s v="children's books"/>
    <x v="277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8.5"/>
    <s v="publishing"/>
    <s v="children's books"/>
    <x v="277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73.37"/>
    <s v="publishing"/>
    <s v="children's books"/>
    <x v="2776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112.86"/>
    <s v="publishing"/>
    <s v="children's books"/>
    <x v="2777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95.28"/>
    <s v="publishing"/>
    <s v="children's books"/>
    <x v="2778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22.75"/>
    <s v="publishing"/>
    <s v="children's books"/>
    <x v="2779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133.30000000000001"/>
    <s v="theater"/>
    <s v="plays"/>
    <x v="278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3.8"/>
    <s v="theater"/>
    <s v="plays"/>
    <x v="278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85.75"/>
    <s v="theater"/>
    <s v="plays"/>
    <x v="2782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267"/>
    <s v="theater"/>
    <s v="plays"/>
    <x v="278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3.56"/>
    <s v="theater"/>
    <s v="plays"/>
    <x v="2784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174.04"/>
    <s v="theater"/>
    <s v="plays"/>
    <x v="2785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93.7"/>
    <s v="theater"/>
    <s v="plays"/>
    <x v="2786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77.33"/>
    <s v="theater"/>
    <s v="plays"/>
    <x v="2787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92.22"/>
    <s v="theater"/>
    <s v="plays"/>
    <x v="2788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60.96"/>
    <s v="theater"/>
    <s v="plays"/>
    <x v="2789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91"/>
    <s v="theater"/>
    <s v="plays"/>
    <x v="279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41.58"/>
    <s v="theater"/>
    <s v="plays"/>
    <x v="2791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33.76"/>
    <s v="theater"/>
    <s v="plays"/>
    <x v="2792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70.62"/>
    <s v="theater"/>
    <s v="plays"/>
    <x v="2793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167.15"/>
    <s v="theater"/>
    <s v="plays"/>
    <x v="2794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128.62"/>
    <s v="theater"/>
    <s v="plays"/>
    <x v="2795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65.41"/>
    <s v="theater"/>
    <s v="plays"/>
    <x v="2796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117.56"/>
    <s v="theater"/>
    <s v="plays"/>
    <x v="2797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126.48"/>
    <s v="theater"/>
    <s v="plays"/>
    <x v="2798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550"/>
    <s v="theater"/>
    <s v="plays"/>
    <x v="2799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44"/>
    <s v="theater"/>
    <s v="plays"/>
    <x v="2800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69"/>
    <s v="theater"/>
    <s v="plays"/>
    <x v="2801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27.5"/>
    <s v="theater"/>
    <s v="plays"/>
    <x v="2802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84.9"/>
    <s v="theater"/>
    <s v="plays"/>
    <x v="280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12"/>
    <s v="theater"/>
    <s v="plays"/>
    <x v="2804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200"/>
    <s v="theater"/>
    <s v="plays"/>
    <x v="2805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10"/>
    <s v="theater"/>
    <s v="plays"/>
    <x v="2806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0"/>
    <s v="theater"/>
    <s v="plays"/>
    <x v="2807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0"/>
    <s v="theater"/>
    <s v="plays"/>
    <x v="280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5.29"/>
    <s v="theater"/>
    <s v="plays"/>
    <x v="2809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1"/>
    <s v="theater"/>
    <s v="plays"/>
    <x v="281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72.760000000000005"/>
    <s v="theater"/>
    <s v="plays"/>
    <x v="2811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17.5"/>
    <s v="theater"/>
    <s v="plays"/>
    <x v="281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s v="theater"/>
    <s v="plays"/>
    <x v="2813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13.33"/>
    <s v="theater"/>
    <s v="plays"/>
    <x v="2814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1"/>
    <s v="theater"/>
    <s v="plays"/>
    <x v="2815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7"/>
    <s v="theater"/>
    <s v="plays"/>
    <x v="2816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89.21"/>
    <s v="theater"/>
    <s v="plays"/>
    <x v="2817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116.56"/>
    <s v="theater"/>
    <s v="plays"/>
    <x v="2818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01"/>
    <s v="theater"/>
    <s v="plays"/>
    <x v="281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0"/>
    <s v="theater"/>
    <s v="plays"/>
    <x v="282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17.5"/>
    <s v="theater"/>
    <s v="plays"/>
    <x v="2821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34.130000000000003"/>
    <s v="theater"/>
    <s v="plays"/>
    <x v="2822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132.35"/>
    <s v="theater"/>
    <s v="plays"/>
    <x v="2823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922.22"/>
    <s v="theater"/>
    <s v="plays"/>
    <x v="2824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63.57"/>
    <s v="theater"/>
    <s v="plays"/>
    <x v="2825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217.38"/>
    <s v="theater"/>
    <s v="plays"/>
    <x v="28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149.44"/>
    <s v="theater"/>
    <s v="plays"/>
    <x v="2827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71.239999999999995"/>
    <s v="theater"/>
    <s v="plays"/>
    <x v="282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44.46"/>
    <s v="theater"/>
    <s v="plays"/>
    <x v="2829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164.94"/>
    <s v="theater"/>
    <s v="plays"/>
    <x v="283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84.87"/>
    <s v="theater"/>
    <s v="plays"/>
    <x v="2831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53.95"/>
    <s v="theater"/>
    <s v="plays"/>
    <x v="2832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50.53"/>
    <s v="theater"/>
    <s v="plays"/>
    <x v="2833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108"/>
    <s v="theater"/>
    <s v="plays"/>
    <x v="2834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95.37"/>
    <s v="theater"/>
    <s v="plays"/>
    <x v="2835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57.63"/>
    <s v="theater"/>
    <s v="plays"/>
    <x v="2836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64.16"/>
    <s v="theater"/>
    <s v="plays"/>
    <x v="2837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92.39"/>
    <s v="theater"/>
    <s v="plays"/>
    <x v="2838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25.98"/>
    <s v="theater"/>
    <s v="plays"/>
    <x v="283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94.64"/>
    <s v="theater"/>
    <s v="plays"/>
    <x v="284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170.7"/>
    <s v="theater"/>
    <s v="plays"/>
    <x v="2841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40.76"/>
    <s v="theater"/>
    <s v="plays"/>
    <x v="284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68.25"/>
    <s v="theater"/>
    <s v="plays"/>
    <x v="2843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95.49"/>
    <s v="theater"/>
    <s v="plays"/>
    <x v="2844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7.19"/>
    <s v="theater"/>
    <s v="plays"/>
    <x v="2845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511.65"/>
    <s v="theater"/>
    <s v="plays"/>
    <x v="2846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61.75"/>
    <s v="theater"/>
    <s v="plays"/>
    <x v="2847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69.760000000000005"/>
    <s v="theater"/>
    <s v="plays"/>
    <x v="2848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77.23"/>
    <s v="theater"/>
    <s v="plays"/>
    <x v="2849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340.57"/>
    <s v="theater"/>
    <s v="plays"/>
    <x v="2850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67.42"/>
    <s v="theater"/>
    <s v="plays"/>
    <x v="2851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845.7"/>
    <s v="theater"/>
    <s v="plays"/>
    <x v="2852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97.19"/>
    <s v="theater"/>
    <s v="plays"/>
    <x v="2853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451.84"/>
    <s v="theater"/>
    <s v="plays"/>
    <x v="2854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138.66999999999999"/>
    <s v="theater"/>
    <s v="plays"/>
    <x v="2855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21.64"/>
    <s v="theater"/>
    <s v="plays"/>
    <x v="2856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169.52"/>
    <s v="theater"/>
    <s v="plays"/>
    <x v="2857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161.88"/>
    <s v="theater"/>
    <s v="plays"/>
    <x v="2858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493.13"/>
    <s v="theater"/>
    <s v="plays"/>
    <x v="2859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2.12"/>
    <s v="theater"/>
    <s v="plays"/>
    <x v="286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239999999999998"/>
    <s v="theater"/>
    <s v="plays"/>
    <x v="2861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8.75"/>
    <s v="theater"/>
    <s v="plays"/>
    <x v="2862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40.61"/>
    <s v="theater"/>
    <s v="plays"/>
    <x v="2863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4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37.950000000000003"/>
    <s v="theater"/>
    <s v="plays"/>
    <x v="2865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35.729999999999997"/>
    <s v="theater"/>
    <s v="plays"/>
    <x v="2866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42.16"/>
    <s v="theater"/>
    <s v="plays"/>
    <x v="2867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s v="theater"/>
    <s v="plays"/>
    <x v="2868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13.25"/>
    <s v="theater"/>
    <s v="plays"/>
    <x v="2869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55"/>
    <s v="theater"/>
    <s v="plays"/>
    <x v="2870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1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0"/>
    <s v="theater"/>
    <s v="plays"/>
    <x v="2872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39.29"/>
    <s v="theater"/>
    <s v="plays"/>
    <x v="2873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47.5"/>
    <s v="theater"/>
    <s v="plays"/>
    <x v="2874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5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7.329999999999998"/>
    <s v="theater"/>
    <s v="plays"/>
    <x v="2876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31.76"/>
    <s v="theater"/>
    <s v="plays"/>
    <x v="2877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5"/>
    <s v="theater"/>
    <s v="plays"/>
    <x v="2878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39"/>
    <s v="theater"/>
    <s v="plays"/>
    <x v="2879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52.5"/>
    <s v="theater"/>
    <s v="plays"/>
    <x v="2880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0"/>
    <s v="theater"/>
    <s v="plays"/>
    <x v="2881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9"/>
    <s v="theater"/>
    <s v="plays"/>
    <x v="288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25"/>
    <s v="theater"/>
    <s v="plays"/>
    <x v="288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30"/>
    <s v="theater"/>
    <s v="plays"/>
    <x v="2884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1.25"/>
    <s v="theater"/>
    <s v="plays"/>
    <x v="2885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0"/>
    <s v="theater"/>
    <s v="plays"/>
    <x v="288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25"/>
    <s v="theater"/>
    <s v="plays"/>
    <x v="2887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11.33"/>
    <s v="theater"/>
    <s v="plays"/>
    <x v="2888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29.47"/>
    <s v="theater"/>
    <s v="plays"/>
    <x v="2889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1"/>
    <s v="theater"/>
    <s v="plays"/>
    <x v="2890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63.1"/>
    <s v="theater"/>
    <s v="plays"/>
    <x v="2891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0"/>
    <s v="theater"/>
    <s v="plays"/>
    <x v="2892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3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1"/>
    <s v="theater"/>
    <s v="plays"/>
    <x v="2894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43.85"/>
    <s v="theater"/>
    <s v="plays"/>
    <x v="2895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75"/>
    <s v="theater"/>
    <s v="plays"/>
    <x v="2896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45.97"/>
    <s v="theater"/>
    <s v="plays"/>
    <x v="2897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10"/>
    <s v="theater"/>
    <s v="plays"/>
    <x v="289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93.67"/>
    <s v="theater"/>
    <s v="plays"/>
    <x v="2899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53"/>
    <s v="theater"/>
    <s v="plays"/>
    <x v="2900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0"/>
    <s v="theater"/>
    <s v="plays"/>
    <x v="2901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47"/>
    <s v="theater"/>
    <s v="plays"/>
    <x v="2902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66.67"/>
    <s v="theater"/>
    <s v="plays"/>
    <x v="290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18.77"/>
    <s v="theater"/>
    <s v="plays"/>
    <x v="2904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66.11"/>
    <s v="theater"/>
    <s v="plays"/>
    <x v="2905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36.86"/>
    <s v="theater"/>
    <s v="plays"/>
    <x v="2906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39.81"/>
    <s v="theater"/>
    <s v="plays"/>
    <x v="2907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31.5"/>
    <s v="theater"/>
    <s v="plays"/>
    <x v="2908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02.5"/>
    <s v="theater"/>
    <s v="plays"/>
    <x v="2909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126.46"/>
    <s v="theater"/>
    <s v="plays"/>
    <x v="291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47.88"/>
    <s v="theater"/>
    <s v="plays"/>
    <x v="2911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73.209999999999994"/>
    <s v="theater"/>
    <s v="plays"/>
    <x v="2912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89.67"/>
    <s v="theater"/>
    <s v="plays"/>
    <x v="2913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151.46"/>
    <s v="theater"/>
    <s v="plays"/>
    <x v="2914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5"/>
    <s v="theater"/>
    <s v="plays"/>
    <x v="2915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36.5"/>
    <s v="theater"/>
    <s v="plays"/>
    <x v="2916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44"/>
    <s v="theater"/>
    <s v="plays"/>
    <x v="2917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7.36"/>
    <s v="theater"/>
    <s v="plays"/>
    <x v="2918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36.47"/>
    <s v="theater"/>
    <s v="plays"/>
    <x v="2919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4.86"/>
    <s v="theater"/>
    <s v="musical"/>
    <x v="292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42.9"/>
    <s v="theater"/>
    <s v="musical"/>
    <x v="2921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51.23"/>
    <s v="theater"/>
    <s v="musical"/>
    <x v="2922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33.94"/>
    <s v="theater"/>
    <s v="musical"/>
    <x v="2923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90.74"/>
    <s v="theater"/>
    <s v="musical"/>
    <x v="2924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50"/>
    <s v="theater"/>
    <s v="musical"/>
    <x v="2925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24.44"/>
    <s v="theater"/>
    <s v="musical"/>
    <x v="2926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4.25"/>
    <s v="theater"/>
    <s v="musical"/>
    <x v="2927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67.739999999999995"/>
    <s v="theater"/>
    <s v="musical"/>
    <x v="292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65.38"/>
    <s v="theater"/>
    <s v="musical"/>
    <x v="2929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121.9"/>
    <s v="theater"/>
    <s v="musical"/>
    <x v="293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47.46"/>
    <s v="theater"/>
    <s v="musical"/>
    <x v="293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92.84"/>
    <s v="theater"/>
    <s v="musical"/>
    <x v="293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68.25"/>
    <s v="theater"/>
    <s v="musical"/>
    <x v="293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37.21"/>
    <s v="theater"/>
    <s v="musical"/>
    <x v="2934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25.25"/>
    <s v="theater"/>
    <s v="musical"/>
    <x v="2935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43.21"/>
    <s v="theater"/>
    <s v="musical"/>
    <x v="2936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25.13"/>
    <s v="theater"/>
    <s v="musical"/>
    <x v="2937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23.64"/>
    <s v="theater"/>
    <s v="musical"/>
    <x v="2938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103.95"/>
    <s v="theater"/>
    <s v="musical"/>
    <x v="2939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50.38"/>
    <s v="theater"/>
    <s v="spaces"/>
    <x v="294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13.6"/>
    <s v="theater"/>
    <s v="spaces"/>
    <x v="2941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28.57"/>
    <s v="theater"/>
    <s v="spaces"/>
    <x v="2942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63.83"/>
    <s v="theater"/>
    <s v="spaces"/>
    <x v="2943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8.86"/>
    <s v="theater"/>
    <s v="spaces"/>
    <x v="2944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50.67"/>
    <s v="theater"/>
    <s v="spaces"/>
    <x v="2945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60.78"/>
    <s v="theater"/>
    <s v="spaces"/>
    <x v="2946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113.42"/>
    <s v="theater"/>
    <s v="spaces"/>
    <x v="2947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04.57"/>
    <s v="theater"/>
    <s v="spaces"/>
    <x v="2948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98.31"/>
    <s v="theater"/>
    <s v="spaces"/>
    <x v="2949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35.04"/>
    <s v="theater"/>
    <s v="spaces"/>
    <x v="295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72.73"/>
    <s v="theater"/>
    <s v="spaces"/>
    <x v="2951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63.85"/>
    <s v="theater"/>
    <s v="spaces"/>
    <x v="2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30.19"/>
    <s v="theater"/>
    <s v="spaces"/>
    <x v="295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83.51"/>
    <s v="theater"/>
    <s v="spaces"/>
    <x v="2954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4.760000000000005"/>
    <s v="theater"/>
    <s v="spaces"/>
    <x v="2955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20.12"/>
    <s v="theater"/>
    <s v="spaces"/>
    <x v="2956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44.09"/>
    <s v="theater"/>
    <s v="spaces"/>
    <x v="29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40.479999999999997"/>
    <s v="theater"/>
    <s v="spaces"/>
    <x v="2958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44.54"/>
    <s v="theater"/>
    <s v="spaces"/>
    <x v="2959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125.81"/>
    <s v="theater"/>
    <s v="plays"/>
    <x v="296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19.7"/>
    <s v="theater"/>
    <s v="plays"/>
    <x v="2961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"/>
    <s v="theater"/>
    <s v="plays"/>
    <x v="2962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0"/>
    <s v="theater"/>
    <s v="plays"/>
    <x v="296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0"/>
    <s v="theater"/>
    <s v="plays"/>
    <x v="2964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30"/>
    <s v="theater"/>
    <s v="plays"/>
    <x v="2965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60.67"/>
    <s v="theater"/>
    <s v="plays"/>
    <x v="2966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0"/>
    <s v="theater"/>
    <s v="plays"/>
    <x v="2967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0"/>
    <s v="theater"/>
    <s v="plays"/>
    <x v="2968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23.33"/>
    <s v="theater"/>
    <s v="plays"/>
    <x v="2969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5"/>
    <s v="theater"/>
    <s v="plays"/>
    <x v="2970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23.92"/>
    <s v="theater"/>
    <s v="plays"/>
    <x v="2971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0"/>
    <s v="theater"/>
    <s v="plays"/>
    <x v="2972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15.83"/>
    <s v="theater"/>
    <s v="plays"/>
    <x v="297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0"/>
    <s v="theater"/>
    <s v="plays"/>
    <x v="2974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29.79"/>
    <s v="theater"/>
    <s v="plays"/>
    <x v="2975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60"/>
    <s v="theater"/>
    <s v="plays"/>
    <x v="2976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24.33"/>
    <s v="theater"/>
    <s v="plays"/>
    <x v="297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500"/>
    <s v="theater"/>
    <s v="plays"/>
    <x v="2978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0"/>
    <s v="theater"/>
    <s v="plays"/>
    <x v="2979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35"/>
    <s v="theater"/>
    <s v="spaces"/>
    <x v="298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29.56"/>
    <s v="theater"/>
    <s v="spaces"/>
    <x v="298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26.67"/>
    <s v="theater"/>
    <s v="spaces"/>
    <x v="298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8.329999999999998"/>
    <s v="theater"/>
    <s v="spaces"/>
    <x v="298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20"/>
    <s v="theater"/>
    <s v="spaces"/>
    <x v="2984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13.33"/>
    <s v="theater"/>
    <s v="spaces"/>
    <x v="298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0"/>
    <s v="theater"/>
    <s v="spaces"/>
    <x v="298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22.5"/>
    <s v="theater"/>
    <s v="spaces"/>
    <x v="2987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50.4"/>
    <s v="theater"/>
    <s v="spaces"/>
    <x v="298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105.03"/>
    <s v="theater"/>
    <s v="spaces"/>
    <x v="298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35.4"/>
    <s v="theater"/>
    <s v="spaces"/>
    <x v="299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83.33"/>
    <s v="theater"/>
    <s v="spaces"/>
    <x v="2991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35.92"/>
    <s v="theater"/>
    <s v="spaces"/>
    <x v="299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0"/>
    <s v="theater"/>
    <s v="spaces"/>
    <x v="299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119.13"/>
    <s v="theater"/>
    <s v="spaces"/>
    <x v="2994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90.33"/>
    <s v="theater"/>
    <s v="spaces"/>
    <x v="299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2.33"/>
    <s v="theater"/>
    <s v="spaces"/>
    <x v="299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0"/>
    <s v="theater"/>
    <s v="spaces"/>
    <x v="2997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108.33"/>
    <s v="theater"/>
    <s v="spaces"/>
    <x v="299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15.75"/>
    <s v="theater"/>
    <s v="spaces"/>
    <x v="299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29"/>
    <s v="theater"/>
    <s v="spaces"/>
    <x v="300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96.55"/>
    <s v="theater"/>
    <s v="spaces"/>
    <x v="300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0"/>
    <s v="theater"/>
    <s v="spaces"/>
    <x v="300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63"/>
    <s v="theater"/>
    <s v="spaces"/>
    <x v="300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381.6"/>
    <s v="theater"/>
    <s v="spaces"/>
    <x v="3004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46.25"/>
    <s v="theater"/>
    <s v="spaces"/>
    <x v="3005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26"/>
    <s v="theater"/>
    <s v="spaces"/>
    <x v="300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0"/>
    <s v="theater"/>
    <s v="spaces"/>
    <x v="3007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5"/>
    <s v="theater"/>
    <s v="spaces"/>
    <x v="300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0"/>
    <s v="theater"/>
    <s v="spaces"/>
    <x v="300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81.569999999999993"/>
    <s v="theater"/>
    <s v="spaces"/>
    <x v="301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7"/>
    <s v="theater"/>
    <s v="spaces"/>
    <x v="301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27.3"/>
    <s v="theater"/>
    <s v="spaces"/>
    <x v="301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29.41"/>
    <s v="theater"/>
    <s v="spaces"/>
    <x v="301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12.5"/>
    <s v="theater"/>
    <s v="spaces"/>
    <x v="301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0"/>
    <s v="theater"/>
    <s v="spaces"/>
    <x v="301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5.75"/>
    <s v="theater"/>
    <s v="spaces"/>
    <x v="3016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52.08"/>
    <s v="theater"/>
    <s v="spaces"/>
    <x v="301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183.33"/>
    <s v="theater"/>
    <s v="spaces"/>
    <x v="301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6.33"/>
    <s v="theater"/>
    <s v="spaces"/>
    <x v="301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0"/>
    <s v="theater"/>
    <s v="spaces"/>
    <x v="302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486.43"/>
    <s v="theater"/>
    <s v="spaces"/>
    <x v="302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3"/>
    <s v="theater"/>
    <s v="spaces"/>
    <x v="302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25"/>
    <s v="theater"/>
    <s v="spaces"/>
    <x v="3023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9.75"/>
    <s v="theater"/>
    <s v="spaces"/>
    <x v="302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18.75"/>
    <s v="theater"/>
    <s v="spaces"/>
    <x v="3025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36.590000000000003"/>
    <s v="theater"/>
    <s v="spaces"/>
    <x v="3026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0.709999999999994"/>
    <s v="theater"/>
    <s v="spaces"/>
    <x v="3027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1"/>
    <s v="theater"/>
    <s v="spaces"/>
    <x v="302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52.8"/>
    <s v="theater"/>
    <s v="spaces"/>
    <x v="302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20"/>
    <s v="theater"/>
    <s v="spaces"/>
    <x v="303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1"/>
    <s v="theater"/>
    <s v="spaces"/>
    <x v="3031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46.93"/>
    <s v="theater"/>
    <s v="spaces"/>
    <x v="303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78.08"/>
    <s v="theater"/>
    <s v="spaces"/>
    <x v="3033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1"/>
    <s v="theater"/>
    <s v="spaces"/>
    <x v="303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1"/>
    <s v="theater"/>
    <s v="spaces"/>
    <x v="303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203.67"/>
    <s v="theater"/>
    <s v="spaces"/>
    <x v="3036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20.71"/>
    <s v="theater"/>
    <s v="spaces"/>
    <x v="303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48.56"/>
    <s v="theater"/>
    <s v="spaces"/>
    <x v="3038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68.099999999999994"/>
    <s v="theater"/>
    <s v="spaces"/>
    <x v="3039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8.5"/>
    <s v="theater"/>
    <s v="spaces"/>
    <x v="304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62"/>
    <s v="theater"/>
    <s v="spaces"/>
    <x v="3041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43"/>
    <s v="theater"/>
    <s v="spaces"/>
    <x v="304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3.33"/>
    <s v="theater"/>
    <s v="spaces"/>
    <x v="3043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30"/>
    <s v="theater"/>
    <s v="spaces"/>
    <x v="304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175.51"/>
    <s v="theater"/>
    <s v="spaces"/>
    <x v="3045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231.66"/>
    <s v="theater"/>
    <s v="spaces"/>
    <x v="304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75"/>
    <s v="theater"/>
    <s v="spaces"/>
    <x v="304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112.14"/>
    <s v="theater"/>
    <s v="spaces"/>
    <x v="3048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41.67"/>
    <s v="theater"/>
    <s v="spaces"/>
    <x v="3049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55.17"/>
    <s v="theater"/>
    <s v="spaces"/>
    <x v="3050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162.77000000000001"/>
    <s v="theater"/>
    <s v="spaces"/>
    <x v="3051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88.33"/>
    <s v="theater"/>
    <s v="spaces"/>
    <x v="305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85.74"/>
    <s v="theater"/>
    <s v="spaces"/>
    <x v="3053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47.57"/>
    <s v="theater"/>
    <s v="spaces"/>
    <x v="305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72.97"/>
    <s v="theater"/>
    <s v="spaces"/>
    <x v="305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90.54"/>
    <s v="theater"/>
    <s v="spaces"/>
    <x v="3056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37.65"/>
    <s v="theater"/>
    <s v="spaces"/>
    <x v="305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36.36"/>
    <s v="theater"/>
    <s v="spaces"/>
    <x v="3058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126.72"/>
    <s v="theater"/>
    <s v="spaces"/>
    <x v="3059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329.2"/>
    <s v="theater"/>
    <s v="spaces"/>
    <x v="3060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81.239999999999995"/>
    <s v="theater"/>
    <s v="spaces"/>
    <x v="3061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1"/>
    <s v="theater"/>
    <s v="spaces"/>
    <x v="306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202.23"/>
    <s v="theater"/>
    <s v="spaces"/>
    <x v="3063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0"/>
    <s v="theater"/>
    <s v="spaces"/>
    <x v="3064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100"/>
    <s v="theater"/>
    <s v="spaces"/>
    <x v="3065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0"/>
    <s v="theater"/>
    <s v="spaces"/>
    <x v="306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1"/>
    <s v="theater"/>
    <s v="spaces"/>
    <x v="306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82.46"/>
    <s v="theater"/>
    <s v="spaces"/>
    <x v="3068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.67"/>
    <s v="theater"/>
    <s v="spaces"/>
    <x v="306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12.5"/>
    <s v="theater"/>
    <s v="spaces"/>
    <x v="307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0"/>
    <s v="theater"/>
    <s v="spaces"/>
    <x v="3071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18.899999999999999"/>
    <s v="theater"/>
    <s v="spaces"/>
    <x v="3072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200.63"/>
    <s v="theater"/>
    <s v="spaces"/>
    <x v="3073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201.67"/>
    <s v="theater"/>
    <s v="spaces"/>
    <x v="3074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0"/>
    <s v="theater"/>
    <s v="spaces"/>
    <x v="3075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65"/>
    <s v="theater"/>
    <s v="spaces"/>
    <x v="3076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66.099999999999994"/>
    <s v="theater"/>
    <s v="spaces"/>
    <x v="3077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93.33"/>
    <s v="theater"/>
    <s v="spaces"/>
    <x v="3078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0"/>
    <s v="theater"/>
    <s v="spaces"/>
    <x v="307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0"/>
    <s v="theater"/>
    <s v="spaces"/>
    <x v="308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1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50.75"/>
    <s v="theater"/>
    <s v="spaces"/>
    <x v="3082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60.9"/>
    <s v="theater"/>
    <s v="spaces"/>
    <x v="3083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109.03"/>
    <s v="theater"/>
    <s v="spaces"/>
    <x v="3084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25.69"/>
    <s v="theater"/>
    <s v="spaces"/>
    <x v="3085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41.92"/>
    <s v="theater"/>
    <s v="spaces"/>
    <x v="3086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88.77"/>
    <s v="theater"/>
    <s v="spaces"/>
    <x v="308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80.23"/>
    <s v="theater"/>
    <s v="spaces"/>
    <x v="3088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78.94"/>
    <s v="theater"/>
    <s v="spaces"/>
    <x v="3089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95.59"/>
    <s v="theater"/>
    <s v="spaces"/>
    <x v="3090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69.89"/>
    <s v="theater"/>
    <s v="spaces"/>
    <x v="3091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74.53"/>
    <s v="theater"/>
    <s v="spaces"/>
    <x v="3092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123.94"/>
    <s v="theater"/>
    <s v="spaces"/>
    <x v="309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264.85000000000002"/>
    <s v="theater"/>
    <s v="spaces"/>
    <x v="3094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8.62"/>
    <s v="theater"/>
    <s v="spaces"/>
    <x v="3095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70.88"/>
    <s v="theater"/>
    <s v="spaces"/>
    <x v="3096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8.57"/>
    <s v="theater"/>
    <s v="spaces"/>
    <x v="3097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113.57"/>
    <s v="theater"/>
    <s v="spaces"/>
    <x v="3098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60.69"/>
    <s v="theater"/>
    <s v="spaces"/>
    <x v="3099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110.22"/>
    <s v="theater"/>
    <s v="spaces"/>
    <x v="310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136.46"/>
    <s v="theater"/>
    <s v="spaces"/>
    <x v="3101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3.16"/>
    <s v="theater"/>
    <s v="spaces"/>
    <x v="3102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86.49"/>
    <s v="theater"/>
    <s v="spaces"/>
    <x v="3103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155.24"/>
    <s v="theater"/>
    <s v="spaces"/>
    <x v="3104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15.08"/>
    <s v="theater"/>
    <s v="spaces"/>
    <x v="3105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109.59"/>
    <s v="theater"/>
    <s v="spaces"/>
    <x v="3106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45.21"/>
    <s v="theater"/>
    <s v="spaces"/>
    <x v="3107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104.15"/>
    <s v="theater"/>
    <s v="spaces"/>
    <x v="3108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35.71"/>
    <s v="theater"/>
    <s v="spaces"/>
    <x v="310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97"/>
    <s v="theater"/>
    <s v="spaces"/>
    <x v="311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370.37"/>
    <s v="theater"/>
    <s v="spaces"/>
    <x v="3111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94.41"/>
    <s v="theater"/>
    <s v="spaces"/>
    <x v="311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48.98"/>
    <s v="theater"/>
    <s v="spaces"/>
    <x v="311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45.59"/>
    <s v="theater"/>
    <s v="spaces"/>
    <x v="3114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23.28"/>
    <s v="theater"/>
    <s v="spaces"/>
    <x v="311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63.23"/>
    <s v="theater"/>
    <s v="spaces"/>
    <x v="3116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153.52000000000001"/>
    <s v="theater"/>
    <s v="spaces"/>
    <x v="3117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90.2"/>
    <s v="theater"/>
    <s v="spaces"/>
    <x v="3118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18.97"/>
    <s v="theater"/>
    <s v="spaces"/>
    <x v="3119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80.25"/>
    <s v="theater"/>
    <s v="spaces"/>
    <x v="3120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62.5"/>
    <s v="theater"/>
    <s v="spaces"/>
    <x v="3121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131.38"/>
    <s v="theater"/>
    <s v="spaces"/>
    <x v="312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3.03"/>
    <s v="theater"/>
    <s v="spaces"/>
    <x v="312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178.53"/>
    <s v="theater"/>
    <s v="spaces"/>
    <x v="3124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162.91"/>
    <s v="theater"/>
    <s v="spaces"/>
    <x v="3125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108.24"/>
    <s v="theater"/>
    <s v="spaces"/>
    <x v="3126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88.87"/>
    <s v="theater"/>
    <s v="plays"/>
    <x v="3127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54"/>
    <s v="theater"/>
    <s v="plays"/>
    <x v="3128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116.73"/>
    <s v="theater"/>
    <s v="plays"/>
    <x v="3129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233.9"/>
    <s v="theater"/>
    <s v="plays"/>
    <x v="3130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58"/>
    <s v="theater"/>
    <s v="plays"/>
    <x v="313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14.84"/>
    <s v="theater"/>
    <s v="plays"/>
    <x v="3132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85.18"/>
    <s v="theater"/>
    <s v="plays"/>
    <x v="3133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146.69"/>
    <s v="theater"/>
    <s v="plays"/>
    <x v="3134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50.76"/>
    <s v="theater"/>
    <s v="plays"/>
    <x v="3135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87.7"/>
    <s v="theater"/>
    <s v="plays"/>
    <x v="3136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242.28"/>
    <s v="theater"/>
    <s v="plays"/>
    <x v="313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146.44999999999999"/>
    <s v="theater"/>
    <s v="plays"/>
    <x v="3138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103.17"/>
    <s v="theater"/>
    <s v="plays"/>
    <x v="3139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80.459999999999994"/>
    <s v="theater"/>
    <s v="plays"/>
    <x v="3140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234.67"/>
    <s v="theater"/>
    <s v="plays"/>
    <x v="314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50.69"/>
    <s v="theater"/>
    <s v="plays"/>
    <x v="3142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162.71"/>
    <s v="theater"/>
    <s v="plays"/>
    <x v="3143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120.17"/>
    <s v="theater"/>
    <s v="plays"/>
    <x v="314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67.7"/>
    <s v="theater"/>
    <s v="plays"/>
    <x v="3145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52.1"/>
    <s v="theater"/>
    <s v="plays"/>
    <x v="3146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51.6"/>
    <s v="theater"/>
    <s v="plays"/>
    <x v="3147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164.3"/>
    <s v="theater"/>
    <s v="plays"/>
    <x v="3148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84.86"/>
    <s v="theater"/>
    <s v="plays"/>
    <x v="3149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94.55"/>
    <s v="theater"/>
    <s v="plays"/>
    <x v="3150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45.54"/>
    <s v="theater"/>
    <s v="plays"/>
    <x v="3151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51.72"/>
    <s v="theater"/>
    <s v="plays"/>
    <x v="3152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50.88"/>
    <s v="theater"/>
    <s v="plays"/>
    <x v="3153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191.13"/>
    <s v="theater"/>
    <s v="plays"/>
    <x v="3154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89.31"/>
    <s v="theater"/>
    <s v="plays"/>
    <x v="315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88.59"/>
    <s v="theater"/>
    <s v="plays"/>
    <x v="3156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96.3"/>
    <s v="theater"/>
    <s v="plays"/>
    <x v="3157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3.31"/>
    <s v="theater"/>
    <s v="plays"/>
    <x v="3158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37.22"/>
    <s v="theater"/>
    <s v="plays"/>
    <x v="3159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92.13"/>
    <s v="theater"/>
    <s v="plays"/>
    <x v="3160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76.790000000000006"/>
    <s v="theater"/>
    <s v="plays"/>
    <x v="3161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96.53"/>
    <s v="theater"/>
    <s v="plays"/>
    <x v="3162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51.89"/>
    <s v="theater"/>
    <s v="plays"/>
    <x v="316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128.91"/>
    <s v="theater"/>
    <s v="plays"/>
    <x v="3164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84.11"/>
    <s v="theater"/>
    <s v="plays"/>
    <x v="3165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82.94"/>
    <s v="theater"/>
    <s v="plays"/>
    <x v="3166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259.95"/>
    <s v="theater"/>
    <s v="plays"/>
    <x v="3167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37.25"/>
    <s v="theater"/>
    <s v="plays"/>
    <x v="3168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177.02"/>
    <s v="theater"/>
    <s v="plays"/>
    <x v="3169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74.069999999999993"/>
    <s v="theater"/>
    <s v="plays"/>
    <x v="3170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0.67"/>
    <s v="theater"/>
    <s v="plays"/>
    <x v="3171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23.63"/>
    <s v="theater"/>
    <s v="plays"/>
    <x v="317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37.5"/>
    <s v="theater"/>
    <s v="plays"/>
    <x v="317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13.33"/>
    <s v="theater"/>
    <s v="plays"/>
    <x v="3174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0"/>
    <s v="theater"/>
    <s v="plays"/>
    <x v="3175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1"/>
    <s v="theater"/>
    <s v="plays"/>
    <x v="3176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0"/>
    <s v="theater"/>
    <s v="plays"/>
    <x v="3177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0"/>
    <s v="theater"/>
    <s v="plays"/>
    <x v="3178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1"/>
    <s v="theater"/>
    <s v="plays"/>
    <x v="317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41"/>
    <s v="theater"/>
    <s v="plays"/>
    <x v="3180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55.83"/>
    <s v="theater"/>
    <s v="plays"/>
    <x v="318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0"/>
    <s v="theater"/>
    <s v="plays"/>
    <x v="3182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99.76"/>
    <s v="theater"/>
    <s v="plays"/>
    <x v="318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25.52"/>
    <s v="theater"/>
    <s v="plays"/>
    <x v="3184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117.65"/>
    <s v="theater"/>
    <s v="plays"/>
    <x v="3185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5"/>
    <s v="theater"/>
    <s v="plays"/>
    <x v="3186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2796.67"/>
    <s v="theater"/>
    <s v="musical"/>
    <x v="3187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200"/>
    <s v="theater"/>
    <s v="musical"/>
    <x v="3188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87.5"/>
    <s v="theater"/>
    <s v="musical"/>
    <x v="3189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20.14"/>
    <s v="theater"/>
    <s v="musical"/>
    <x v="3190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20.88"/>
    <s v="theater"/>
    <s v="musical"/>
    <x v="3191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61.31"/>
    <s v="theater"/>
    <s v="musical"/>
    <x v="3192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1"/>
    <s v="theater"/>
    <s v="musical"/>
    <x v="3193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92.14"/>
    <s v="theater"/>
    <s v="musical"/>
    <x v="3194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7.33"/>
    <s v="theater"/>
    <s v="musical"/>
    <x v="3195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64.8"/>
    <s v="theater"/>
    <s v="musical"/>
    <x v="3196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0.12"/>
    <s v="theater"/>
    <s v="musical"/>
    <x v="319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52.5"/>
    <s v="theater"/>
    <s v="musical"/>
    <x v="319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23.67"/>
    <s v="theater"/>
    <s v="musical"/>
    <x v="3199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415.78"/>
    <s v="theater"/>
    <s v="musical"/>
    <x v="3200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53.71"/>
    <s v="theater"/>
    <s v="musical"/>
    <x v="3201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0.6"/>
    <s v="theater"/>
    <s v="musical"/>
    <x v="320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3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18.670000000000002"/>
    <s v="theater"/>
    <s v="musical"/>
    <x v="3204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78.33"/>
    <s v="theater"/>
    <s v="musical"/>
    <x v="3205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67.78"/>
    <s v="theater"/>
    <s v="musical"/>
    <x v="3206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16.670000000000002"/>
    <s v="theater"/>
    <s v="plays"/>
    <x v="320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62.5"/>
    <s v="theater"/>
    <s v="plays"/>
    <x v="320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42"/>
    <s v="theater"/>
    <s v="plays"/>
    <x v="320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130.09"/>
    <s v="theater"/>
    <s v="plays"/>
    <x v="3210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1270.22"/>
    <s v="theater"/>
    <s v="plays"/>
    <x v="321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88.44"/>
    <s v="theater"/>
    <s v="plays"/>
    <x v="3212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56.34"/>
    <s v="theater"/>
    <s v="plays"/>
    <x v="32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53.53"/>
    <s v="theater"/>
    <s v="plays"/>
    <x v="3214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25"/>
    <s v="theater"/>
    <s v="plays"/>
    <x v="3215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s v="theater"/>
    <s v="plays"/>
    <x v="3216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56.79"/>
    <s v="theater"/>
    <s v="plays"/>
    <x v="3217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40.83"/>
    <s v="theater"/>
    <s v="plays"/>
    <x v="3218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65.11"/>
    <s v="theater"/>
    <s v="plays"/>
    <x v="3219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55.6"/>
    <s v="theater"/>
    <s v="plays"/>
    <x v="322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140.54"/>
    <s v="theater"/>
    <s v="plays"/>
    <x v="3221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25"/>
    <s v="theater"/>
    <s v="plays"/>
    <x v="3222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69.53"/>
    <s v="theater"/>
    <s v="plays"/>
    <x v="322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.5"/>
    <s v="theater"/>
    <s v="plays"/>
    <x v="3224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237"/>
    <s v="theater"/>
    <s v="plays"/>
    <x v="3225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79.87"/>
    <s v="theater"/>
    <s v="plays"/>
    <x v="3226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0.25"/>
    <s v="theater"/>
    <s v="plays"/>
    <x v="3227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272.58999999999997"/>
    <s v="theater"/>
    <s v="plays"/>
    <x v="322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13"/>
    <s v="theater"/>
    <s v="plays"/>
    <x v="3229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.18"/>
    <s v="theater"/>
    <s v="plays"/>
    <x v="3230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10"/>
    <s v="theater"/>
    <s v="plays"/>
    <x v="3231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70.11"/>
    <s v="theater"/>
    <s v="plays"/>
    <x v="3232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57.89"/>
    <s v="theater"/>
    <s v="plays"/>
    <x v="3233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125.27"/>
    <s v="theater"/>
    <s v="plays"/>
    <x v="3234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0"/>
    <s v="theater"/>
    <s v="plays"/>
    <x v="3235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300"/>
    <s v="theater"/>
    <s v="plays"/>
    <x v="3236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3"/>
    <s v="theater"/>
    <s v="plays"/>
    <x v="3237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1"/>
    <s v="theater"/>
    <s v="plays"/>
    <x v="3238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775"/>
    <s v="theater"/>
    <s v="plays"/>
    <x v="3239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"/>
    <s v="theater"/>
    <s v="plays"/>
    <x v="324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12.8"/>
    <s v="theater"/>
    <s v="plays"/>
    <x v="3241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0"/>
    <s v="theater"/>
    <s v="plays"/>
    <x v="324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58"/>
    <s v="theater"/>
    <s v="plays"/>
    <x v="3243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244.8"/>
    <s v="theater"/>
    <s v="plays"/>
    <x v="3244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6.5"/>
    <s v="theater"/>
    <s v="plays"/>
    <x v="3245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0"/>
    <s v="theater"/>
    <s v="plays"/>
    <x v="3246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1.18"/>
    <s v="theater"/>
    <s v="plays"/>
    <x v="324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0"/>
    <s v="theater"/>
    <s v="plays"/>
    <x v="3248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39.24"/>
    <s v="theater"/>
    <s v="plays"/>
    <x v="324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10"/>
    <s v="theater"/>
    <s v="plays"/>
    <x v="325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93.75"/>
    <s v="theater"/>
    <s v="plays"/>
    <x v="3251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53.75"/>
    <s v="theater"/>
    <s v="plays"/>
    <x v="325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10"/>
    <s v="theater"/>
    <s v="plays"/>
    <x v="3253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33.75"/>
    <s v="theater"/>
    <s v="plays"/>
    <x v="3254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18.75"/>
    <s v="theater"/>
    <s v="plays"/>
    <x v="325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23.14"/>
    <s v="theater"/>
    <s v="plays"/>
    <x v="3256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29.05"/>
    <s v="theater"/>
    <s v="plays"/>
    <x v="3257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50"/>
    <s v="theater"/>
    <s v="plays"/>
    <x v="3258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0"/>
    <s v="theater"/>
    <s v="plays"/>
    <x v="325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450"/>
    <s v="theater"/>
    <s v="plays"/>
    <x v="326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24"/>
    <s v="theater"/>
    <s v="plays"/>
    <x v="3261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32.25"/>
    <s v="theater"/>
    <s v="plays"/>
    <x v="3262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15"/>
    <s v="theater"/>
    <s v="plays"/>
    <x v="3263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0"/>
    <s v="theater"/>
    <s v="plays"/>
    <x v="3264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251.33"/>
    <s v="theater"/>
    <s v="plays"/>
    <x v="326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0"/>
    <s v="theater"/>
    <s v="plays"/>
    <x v="3266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437.5"/>
    <s v="theater"/>
    <s v="plays"/>
    <x v="3267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0.35"/>
    <s v="theater"/>
    <s v="plays"/>
    <x v="3268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41.42"/>
    <s v="theater"/>
    <s v="plays"/>
    <x v="3269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52"/>
    <s v="theater"/>
    <s v="plays"/>
    <x v="3270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33.99"/>
    <s v="theater"/>
    <s v="plays"/>
    <x v="3271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103.35"/>
    <s v="theater"/>
    <s v="plays"/>
    <x v="327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34.79"/>
    <s v="theater"/>
    <s v="plays"/>
    <x v="3273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41.77"/>
    <s v="theater"/>
    <s v="plays"/>
    <x v="3274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64.27"/>
    <s v="theater"/>
    <s v="plays"/>
    <x v="3275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31.21"/>
    <s v="theater"/>
    <s v="plays"/>
    <x v="327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62.92"/>
    <s v="theater"/>
    <s v="plays"/>
    <x v="3277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98.54"/>
    <s v="theater"/>
    <s v="plays"/>
    <x v="3278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82.61"/>
    <s v="theater"/>
    <s v="plays"/>
    <x v="3279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38.5"/>
    <s v="theater"/>
    <s v="plays"/>
    <x v="328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80.16"/>
    <s v="theater"/>
    <s v="plays"/>
    <x v="3281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28.41"/>
    <s v="theater"/>
    <s v="plays"/>
    <x v="328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80.73"/>
    <s v="theater"/>
    <s v="plays"/>
    <x v="3283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200.69"/>
    <s v="theater"/>
    <s v="plays"/>
    <x v="3284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37.590000000000003"/>
    <s v="theater"/>
    <s v="plays"/>
    <x v="3285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58.1"/>
    <s v="theater"/>
    <s v="plays"/>
    <x v="328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60.3"/>
    <s v="theater"/>
    <s v="plays"/>
    <x v="3287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63.36"/>
    <s v="theater"/>
    <s v="plays"/>
    <x v="3288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50.9"/>
    <s v="theater"/>
    <s v="plays"/>
    <x v="3289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100.5"/>
    <s v="theater"/>
    <s v="plays"/>
    <x v="329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31.62"/>
    <s v="theater"/>
    <s v="plays"/>
    <x v="3291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65.099999999999994"/>
    <s v="theater"/>
    <s v="plays"/>
    <x v="329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79.31"/>
    <s v="theater"/>
    <s v="plays"/>
    <x v="3293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139.19"/>
    <s v="theater"/>
    <s v="plays"/>
    <x v="3294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131.91"/>
    <s v="theater"/>
    <s v="plays"/>
    <x v="3295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91.3"/>
    <s v="theater"/>
    <s v="plays"/>
    <x v="329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39.67"/>
    <s v="theater"/>
    <s v="plays"/>
    <x v="3297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7.55"/>
    <s v="theater"/>
    <s v="plays"/>
    <x v="3298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33.03"/>
    <s v="theater"/>
    <s v="plays"/>
    <x v="3299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77.34"/>
    <s v="theater"/>
    <s v="plays"/>
    <x v="3300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31.93"/>
    <s v="theater"/>
    <s v="plays"/>
    <x v="3301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36.33"/>
    <s v="theater"/>
    <s v="plays"/>
    <x v="3302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46.77"/>
    <s v="theater"/>
    <s v="plays"/>
    <x v="3303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40.07"/>
    <s v="theater"/>
    <s v="plays"/>
    <x v="3304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100.22"/>
    <s v="theater"/>
    <s v="plays"/>
    <x v="3305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41.67"/>
    <s v="theater"/>
    <s v="plays"/>
    <x v="330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46.71"/>
    <s v="theater"/>
    <s v="plays"/>
    <x v="3307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71.489999999999995"/>
    <s v="theater"/>
    <s v="plays"/>
    <x v="330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14.44"/>
    <s v="theater"/>
    <s v="plays"/>
    <x v="3309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356.84"/>
    <s v="theater"/>
    <s v="plays"/>
    <x v="33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0"/>
    <s v="theater"/>
    <s v="plays"/>
    <x v="3311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37.75"/>
    <s v="theater"/>
    <s v="plays"/>
    <x v="331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12.75"/>
    <s v="theater"/>
    <s v="plays"/>
    <x v="3313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24.46"/>
    <s v="theater"/>
    <s v="plays"/>
    <x v="3314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0"/>
    <s v="theater"/>
    <s v="plays"/>
    <x v="331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53.08"/>
    <s v="theater"/>
    <s v="plays"/>
    <x v="3316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300"/>
    <s v="theater"/>
    <s v="plays"/>
    <x v="3317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286.25"/>
    <s v="theater"/>
    <s v="plays"/>
    <x v="3318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36.67"/>
    <s v="theater"/>
    <s v="plays"/>
    <x v="3319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49.21"/>
    <s v="theater"/>
    <s v="plays"/>
    <x v="3320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"/>
    <s v="theater"/>
    <s v="plays"/>
    <x v="3321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12.5"/>
    <s v="theater"/>
    <s v="plays"/>
    <x v="332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09.04"/>
    <s v="theater"/>
    <s v="plays"/>
    <x v="3323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41.67"/>
    <s v="theater"/>
    <s v="plays"/>
    <x v="3324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0"/>
    <s v="theater"/>
    <s v="plays"/>
    <x v="33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2.75"/>
    <s v="theater"/>
    <s v="plays"/>
    <x v="33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0"/>
    <s v="theater"/>
    <s v="plays"/>
    <x v="3327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70.83"/>
    <s v="theater"/>
    <s v="plays"/>
    <x v="332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63.11"/>
    <s v="theater"/>
    <s v="plays"/>
    <x v="3329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50.16"/>
    <s v="theater"/>
    <s v="plays"/>
    <x v="333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62.88"/>
    <s v="theater"/>
    <s v="plays"/>
    <x v="3331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85.53"/>
    <s v="theater"/>
    <s v="plays"/>
    <x v="3332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53.72"/>
    <s v="theater"/>
    <s v="plays"/>
    <x v="3333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127.81"/>
    <s v="theater"/>
    <s v="plays"/>
    <x v="3334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106.57"/>
    <s v="theater"/>
    <s v="plays"/>
    <x v="3335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262.11"/>
    <s v="theater"/>
    <s v="plays"/>
    <x v="3336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57.17"/>
    <s v="theater"/>
    <s v="plays"/>
    <x v="3337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50.2"/>
    <s v="theater"/>
    <s v="plays"/>
    <x v="33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66.59"/>
    <s v="theater"/>
    <s v="plays"/>
    <x v="3339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68.25"/>
    <s v="theater"/>
    <s v="plays"/>
    <x v="3340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256.37"/>
    <s v="theater"/>
    <s v="plays"/>
    <x v="3341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36.61"/>
    <s v="theater"/>
    <s v="plays"/>
    <x v="334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37.14"/>
    <s v="theater"/>
    <s v="plays"/>
    <x v="334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45.88"/>
    <s v="theater"/>
    <s v="plays"/>
    <x v="3344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141.71"/>
    <s v="theater"/>
    <s v="plays"/>
    <x v="3345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52.49"/>
    <s v="theater"/>
    <s v="plays"/>
    <x v="334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59.52"/>
    <s v="theater"/>
    <s v="plays"/>
    <x v="3347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50"/>
    <s v="theater"/>
    <s v="plays"/>
    <x v="3348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193.62"/>
    <s v="theater"/>
    <s v="plays"/>
    <x v="334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106.8"/>
    <s v="theater"/>
    <s v="plays"/>
    <x v="335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.22"/>
    <s v="theater"/>
    <s v="plays"/>
    <x v="3351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57.5"/>
    <s v="theater"/>
    <s v="plays"/>
    <x v="335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0.46"/>
    <s v="theater"/>
    <s v="plays"/>
    <x v="3353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97.38"/>
    <s v="theater"/>
    <s v="plays"/>
    <x v="3354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34.92"/>
    <s v="theater"/>
    <s v="plays"/>
    <x v="3355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85.53"/>
    <s v="theater"/>
    <s v="plays"/>
    <x v="3356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182.91"/>
    <s v="theater"/>
    <s v="plays"/>
    <x v="3357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31.13999999999999"/>
    <s v="theater"/>
    <s v="plays"/>
    <x v="3358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39.81"/>
    <s v="theater"/>
    <s v="plays"/>
    <x v="3359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59.7"/>
    <s v="theater"/>
    <s v="plays"/>
    <x v="336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88.74"/>
    <s v="theater"/>
    <s v="plays"/>
    <x v="3361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58.69"/>
    <s v="theater"/>
    <s v="plays"/>
    <x v="3362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69.569999999999993"/>
    <s v="theater"/>
    <s v="plays"/>
    <x v="3363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15.87"/>
    <s v="theater"/>
    <s v="plays"/>
    <x v="3364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23.87"/>
    <s v="theater"/>
    <s v="plays"/>
    <x v="3365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81.13"/>
    <s v="theater"/>
    <s v="plays"/>
    <x v="3366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57.63"/>
    <s v="theater"/>
    <s v="plays"/>
    <x v="3367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46.43"/>
    <s v="theater"/>
    <s v="plays"/>
    <x v="3368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0.48"/>
    <s v="theater"/>
    <s v="plays"/>
    <x v="3369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65.58"/>
    <s v="theater"/>
    <s v="plays"/>
    <x v="337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119.19"/>
    <s v="theater"/>
    <s v="plays"/>
    <x v="3371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83.05"/>
    <s v="theater"/>
    <s v="plays"/>
    <x v="3372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57.52"/>
    <s v="theater"/>
    <s v="plays"/>
    <x v="3373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7.09"/>
    <s v="theater"/>
    <s v="plays"/>
    <x v="337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70.77"/>
    <s v="theater"/>
    <s v="plays"/>
    <x v="3375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29.17"/>
    <s v="theater"/>
    <s v="plays"/>
    <x v="3376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72.760000000000005"/>
    <s v="theater"/>
    <s v="plays"/>
    <x v="3377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1.85"/>
    <s v="theater"/>
    <s v="plays"/>
    <x v="337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98.2"/>
    <s v="theater"/>
    <s v="plays"/>
    <x v="3379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251.74"/>
    <s v="theater"/>
    <s v="plays"/>
    <x v="338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4.819999999999993"/>
    <s v="theater"/>
    <s v="plays"/>
    <x v="3381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7.650000000000006"/>
    <s v="theater"/>
    <s v="plays"/>
    <x v="338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81"/>
    <s v="theater"/>
    <s v="plays"/>
    <x v="3383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41.24"/>
    <s v="theater"/>
    <s v="plays"/>
    <x v="338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2.55"/>
    <s v="theater"/>
    <s v="plays"/>
    <x v="3385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70.290000000000006"/>
    <s v="theater"/>
    <s v="plays"/>
    <x v="3386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48.33"/>
    <s v="theater"/>
    <s v="plays"/>
    <x v="3387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53.18"/>
    <s v="theater"/>
    <s v="plays"/>
    <x v="3388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0.95"/>
    <s v="theater"/>
    <s v="plays"/>
    <x v="3389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116"/>
    <s v="theater"/>
    <s v="plays"/>
    <x v="3390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61"/>
    <s v="theater"/>
    <s v="plays"/>
    <x v="3391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8.24"/>
    <s v="theater"/>
    <s v="plays"/>
    <x v="3392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106.5"/>
    <s v="theater"/>
    <s v="plays"/>
    <x v="339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04.57"/>
    <s v="theater"/>
    <s v="plays"/>
    <x v="339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4.91"/>
    <s v="theater"/>
    <s v="plays"/>
    <x v="3395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50.41999999999999"/>
    <s v="theater"/>
    <s v="plays"/>
    <x v="339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52.58"/>
    <s v="theater"/>
    <s v="plays"/>
    <x v="3397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54.3"/>
    <s v="theater"/>
    <s v="plays"/>
    <x v="3398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76.03"/>
    <s v="theater"/>
    <s v="plays"/>
    <x v="339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105.21"/>
    <s v="theater"/>
    <s v="plays"/>
    <x v="340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68.67"/>
    <s v="theater"/>
    <s v="plays"/>
    <x v="3401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29.36000000000001"/>
    <s v="theater"/>
    <s v="plays"/>
    <x v="340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134.26"/>
    <s v="theater"/>
    <s v="plays"/>
    <x v="3403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17.829999999999998"/>
    <s v="theater"/>
    <s v="plays"/>
    <x v="3404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203.2"/>
    <s v="theater"/>
    <s v="plays"/>
    <x v="3405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69.19"/>
    <s v="theater"/>
    <s v="plays"/>
    <x v="340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125.12"/>
    <s v="theater"/>
    <s v="plays"/>
    <x v="3407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73.53"/>
    <s v="theater"/>
    <s v="plays"/>
    <x v="340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48.44"/>
    <s v="theater"/>
    <s v="plays"/>
    <x v="340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26.61"/>
    <s v="theater"/>
    <s v="plays"/>
    <x v="341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33.67"/>
    <s v="theater"/>
    <s v="plays"/>
    <x v="3411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0.71"/>
    <s v="theater"/>
    <s v="plays"/>
    <x v="341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19.27"/>
    <s v="theater"/>
    <s v="plays"/>
    <x v="3413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84.29"/>
    <s v="theater"/>
    <s v="plays"/>
    <x v="3414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29.58"/>
    <s v="theater"/>
    <s v="plays"/>
    <x v="341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26.67"/>
    <s v="theater"/>
    <s v="plays"/>
    <x v="341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45.98"/>
    <s v="theater"/>
    <s v="plays"/>
    <x v="341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125.09"/>
    <s v="theater"/>
    <s v="plays"/>
    <x v="3418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141.29"/>
    <s v="theater"/>
    <s v="plays"/>
    <x v="341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55.33"/>
    <s v="theater"/>
    <s v="plays"/>
    <x v="342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46.42"/>
    <s v="theater"/>
    <s v="plays"/>
    <x v="3421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57.2"/>
    <s v="theater"/>
    <s v="plays"/>
    <x v="3422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173.7"/>
    <s v="theater"/>
    <s v="plays"/>
    <x v="3423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59.6"/>
    <s v="theater"/>
    <s v="plays"/>
    <x v="3424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89.59"/>
    <s v="theater"/>
    <s v="plays"/>
    <x v="3425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204.05"/>
    <s v="theater"/>
    <s v="plays"/>
    <x v="3426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8.7"/>
    <s v="theater"/>
    <s v="plays"/>
    <x v="34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53.34"/>
    <s v="theater"/>
    <s v="plays"/>
    <x v="3428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75.09"/>
    <s v="theater"/>
    <s v="plays"/>
    <x v="3429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8"/>
    <s v="theater"/>
    <s v="plays"/>
    <x v="3430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209.84"/>
    <s v="theater"/>
    <s v="plays"/>
    <x v="3431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61.02"/>
    <s v="theater"/>
    <s v="plays"/>
    <x v="3432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1"/>
    <s v="theater"/>
    <s v="plays"/>
    <x v="343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80.03"/>
    <s v="theater"/>
    <s v="plays"/>
    <x v="3434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29.07"/>
    <s v="theater"/>
    <s v="plays"/>
    <x v="3435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49.44"/>
    <s v="theater"/>
    <s v="plays"/>
    <x v="3436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93.98"/>
    <s v="theater"/>
    <s v="plays"/>
    <x v="343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61.94"/>
    <s v="theater"/>
    <s v="plays"/>
    <x v="3438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78.5"/>
    <s v="theater"/>
    <s v="plays"/>
    <x v="3439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33.75"/>
    <s v="theater"/>
    <s v="plays"/>
    <x v="344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66.45"/>
    <s v="theater"/>
    <s v="plays"/>
    <x v="3441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35.799999999999997"/>
    <s v="theater"/>
    <s v="plays"/>
    <x v="3442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45.65"/>
    <s v="theater"/>
    <s v="plays"/>
    <x v="3443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25.69"/>
    <s v="theater"/>
    <s v="plays"/>
    <x v="3444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152.5"/>
    <s v="theater"/>
    <s v="plays"/>
    <x v="3445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30"/>
    <s v="theater"/>
    <s v="plays"/>
    <x v="3446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142.28"/>
    <s v="theater"/>
    <s v="plays"/>
    <x v="3447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24.55"/>
    <s v="theater"/>
    <s v="plays"/>
    <x v="344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292.77999999999997"/>
    <s v="theater"/>
    <s v="plays"/>
    <x v="3449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4.92"/>
    <s v="theater"/>
    <s v="plays"/>
    <x v="345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23.1"/>
    <s v="theater"/>
    <s v="plays"/>
    <x v="3451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80.400000000000006"/>
    <s v="theater"/>
    <s v="plays"/>
    <x v="345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72.290000000000006"/>
    <s v="theater"/>
    <s v="plays"/>
    <x v="345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32.97"/>
    <s v="theater"/>
    <s v="plays"/>
    <x v="3454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116.65"/>
    <s v="theater"/>
    <s v="plays"/>
    <x v="3455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79.62"/>
    <s v="theater"/>
    <s v="plays"/>
    <x v="3456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27.78"/>
    <s v="theater"/>
    <s v="plays"/>
    <x v="3457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81.03"/>
    <s v="theater"/>
    <s v="plays"/>
    <x v="3458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136.85"/>
    <s v="theater"/>
    <s v="plays"/>
    <x v="3459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177.62"/>
    <s v="theater"/>
    <s v="plays"/>
    <x v="3460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109.08"/>
    <s v="theater"/>
    <s v="plays"/>
    <x v="3461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119.64"/>
    <s v="theater"/>
    <s v="plays"/>
    <x v="346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78.209999999999994"/>
    <s v="theater"/>
    <s v="plays"/>
    <x v="3463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2.17"/>
    <s v="theater"/>
    <s v="plays"/>
    <x v="3464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114.13"/>
    <s v="theater"/>
    <s v="plays"/>
    <x v="3465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50"/>
    <s v="theater"/>
    <s v="plays"/>
    <x v="3466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91.67"/>
    <s v="theater"/>
    <s v="plays"/>
    <x v="3467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108.59"/>
    <s v="theater"/>
    <s v="plays"/>
    <x v="3468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69.819999999999993"/>
    <s v="theater"/>
    <s v="plays"/>
    <x v="3469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109.57"/>
    <s v="theater"/>
    <s v="plays"/>
    <x v="347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71.67"/>
    <s v="theater"/>
    <s v="plays"/>
    <x v="347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93.61"/>
    <s v="theater"/>
    <s v="plays"/>
    <x v="3472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76.8"/>
    <s v="theater"/>
    <s v="plays"/>
    <x v="3473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35.799999999999997"/>
    <s v="theater"/>
    <s v="plays"/>
    <x v="347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5.6"/>
    <s v="theater"/>
    <s v="plays"/>
    <x v="3475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147.33000000000001"/>
    <s v="theater"/>
    <s v="plays"/>
    <x v="3476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56.33"/>
    <s v="theater"/>
    <s v="plays"/>
    <x v="3477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96.19"/>
    <s v="theater"/>
    <s v="plays"/>
    <x v="3478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63.57"/>
    <s v="theater"/>
    <s v="plays"/>
    <x v="3479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84.78"/>
    <s v="theater"/>
    <s v="plays"/>
    <x v="3480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126.72"/>
    <s v="theater"/>
    <s v="plays"/>
    <x v="3481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83.43"/>
    <s v="theater"/>
    <s v="plays"/>
    <x v="3482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54.5"/>
    <s v="theater"/>
    <s v="plays"/>
    <x v="3483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302.31"/>
    <s v="theater"/>
    <s v="plays"/>
    <x v="3484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44.14"/>
    <s v="theater"/>
    <s v="plays"/>
    <x v="348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866.67"/>
    <s v="theater"/>
    <s v="plays"/>
    <x v="3486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61.39"/>
    <s v="theater"/>
    <s v="plays"/>
    <x v="3487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29.67"/>
    <s v="theater"/>
    <s v="plays"/>
    <x v="3488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5.48"/>
    <s v="theater"/>
    <s v="plays"/>
    <x v="3489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96.2"/>
    <s v="theater"/>
    <s v="plays"/>
    <x v="349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67.92"/>
    <s v="theater"/>
    <s v="plays"/>
    <x v="3491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30.78"/>
    <s v="theater"/>
    <s v="plays"/>
    <x v="349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8.33"/>
    <s v="theater"/>
    <s v="plays"/>
    <x v="3493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66.83"/>
    <s v="theater"/>
    <s v="plays"/>
    <x v="3494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71.73"/>
    <s v="theater"/>
    <s v="plays"/>
    <x v="3495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176.47"/>
    <s v="theater"/>
    <s v="plays"/>
    <x v="349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21.11"/>
    <s v="theater"/>
    <s v="plays"/>
    <x v="3497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104.99"/>
    <s v="theater"/>
    <s v="plays"/>
    <x v="349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8.19"/>
    <s v="theater"/>
    <s v="plays"/>
    <x v="349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54.55"/>
    <s v="theater"/>
    <s v="plays"/>
    <x v="350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11.89"/>
    <s v="theater"/>
    <s v="plays"/>
    <x v="3501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85.21"/>
    <s v="theater"/>
    <s v="plays"/>
    <x v="350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76.650000000000006"/>
    <s v="theater"/>
    <s v="plays"/>
    <x v="3503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5.17"/>
    <s v="theater"/>
    <s v="plays"/>
    <x v="3504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93.76"/>
    <s v="theater"/>
    <s v="plays"/>
    <x v="3505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33.33000000000001"/>
    <s v="theater"/>
    <s v="plays"/>
    <x v="3506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51.22"/>
    <s v="theater"/>
    <s v="plays"/>
    <x v="3507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100.17"/>
    <s v="theater"/>
    <s v="plays"/>
    <x v="3508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34.6"/>
    <s v="theater"/>
    <s v="plays"/>
    <x v="3509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184.68"/>
    <s v="theater"/>
    <s v="plays"/>
    <x v="3510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69.819999999999993"/>
    <s v="theater"/>
    <s v="plays"/>
    <x v="3511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61.94"/>
    <s v="theater"/>
    <s v="plays"/>
    <x v="351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41.67"/>
    <s v="theater"/>
    <s v="plays"/>
    <x v="3513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36.07"/>
    <s v="theater"/>
    <s v="plays"/>
    <x v="3514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9"/>
    <s v="theater"/>
    <s v="plays"/>
    <x v="351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24.21"/>
    <s v="theater"/>
    <s v="plays"/>
    <x v="3516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5.89"/>
    <s v="theater"/>
    <s v="plays"/>
    <x v="3517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11.67"/>
    <s v="theater"/>
    <s v="plays"/>
    <x v="3518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68.349999999999994"/>
    <s v="theater"/>
    <s v="plays"/>
    <x v="3519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27.07"/>
    <s v="theater"/>
    <s v="plays"/>
    <x v="35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118.13"/>
    <s v="theater"/>
    <s v="plays"/>
    <x v="3521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44.76"/>
    <s v="theater"/>
    <s v="plays"/>
    <x v="352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99.79"/>
    <s v="theater"/>
    <s v="plays"/>
    <x v="352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117.65"/>
    <s v="theater"/>
    <s v="plays"/>
    <x v="3524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203.33"/>
    <s v="theater"/>
    <s v="plays"/>
    <x v="3525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28.32"/>
    <s v="theater"/>
    <s v="plays"/>
    <x v="3526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110.23"/>
    <s v="theater"/>
    <s v="plays"/>
    <x v="3527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1.97"/>
    <s v="theater"/>
    <s v="plays"/>
    <x v="352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58.61"/>
    <s v="theater"/>
    <s v="plays"/>
    <x v="3529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29.43"/>
    <s v="theater"/>
    <s v="plays"/>
    <x v="3530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81.38"/>
    <s v="theater"/>
    <s v="plays"/>
    <x v="3531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199.17"/>
    <s v="theater"/>
    <s v="plays"/>
    <x v="3532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115.38"/>
    <s v="theater"/>
    <s v="plays"/>
    <x v="353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6.43"/>
    <s v="theater"/>
    <s v="plays"/>
    <x v="353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70.569999999999993"/>
    <s v="theater"/>
    <s v="plays"/>
    <x v="353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22.22"/>
    <s v="theater"/>
    <s v="plays"/>
    <x v="353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159.47"/>
    <s v="theater"/>
    <s v="plays"/>
    <x v="3537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37.78"/>
    <s v="theater"/>
    <s v="plays"/>
    <x v="3538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72.05"/>
    <s v="theater"/>
    <s v="plays"/>
    <x v="3539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63.7"/>
    <s v="theater"/>
    <s v="plays"/>
    <x v="354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28.41"/>
    <s v="theater"/>
    <s v="plays"/>
    <x v="3541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103.21"/>
    <s v="theater"/>
    <s v="plays"/>
    <x v="3542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71.150000000000006"/>
    <s v="theater"/>
    <s v="plays"/>
    <x v="354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5"/>
    <s v="theater"/>
    <s v="plays"/>
    <x v="3544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81.78"/>
    <s v="theater"/>
    <s v="plays"/>
    <x v="3545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297.02999999999997"/>
    <s v="theater"/>
    <s v="plays"/>
    <x v="354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46.61"/>
    <s v="theater"/>
    <s v="plays"/>
    <x v="3547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51.72"/>
    <s v="theater"/>
    <s v="plays"/>
    <x v="3548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29"/>
    <s v="theater"/>
    <s v="plays"/>
    <x v="3549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16.25"/>
    <s v="theater"/>
    <s v="plays"/>
    <x v="35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0.15"/>
    <s v="theater"/>
    <s v="plays"/>
    <x v="3551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95.24"/>
    <s v="theater"/>
    <s v="plays"/>
    <x v="3552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52.21"/>
    <s v="theater"/>
    <s v="plays"/>
    <x v="3553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34.15"/>
    <s v="theater"/>
    <s v="plays"/>
    <x v="355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62.83"/>
    <s v="theater"/>
    <s v="plays"/>
    <x v="3555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58.95"/>
    <s v="theater"/>
    <s v="plays"/>
    <x v="3556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143.11000000000001"/>
    <s v="theater"/>
    <s v="plays"/>
    <x v="3557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84.17"/>
    <s v="theater"/>
    <s v="plays"/>
    <x v="355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186.07"/>
    <s v="theater"/>
    <s v="plays"/>
    <x v="3559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89.79"/>
    <s v="theater"/>
    <s v="plays"/>
    <x v="356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64.16"/>
    <s v="theater"/>
    <s v="plays"/>
    <x v="3561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59.65"/>
    <s v="theater"/>
    <s v="plays"/>
    <x v="356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31.25"/>
    <s v="theater"/>
    <s v="plays"/>
    <x v="3563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41.22"/>
    <s v="theater"/>
    <s v="plays"/>
    <x v="3564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43.35"/>
    <s v="theater"/>
    <s v="plays"/>
    <x v="3565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64.52"/>
    <s v="theater"/>
    <s v="plays"/>
    <x v="3566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43.28"/>
    <s v="theater"/>
    <s v="plays"/>
    <x v="3567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77"/>
    <s v="theater"/>
    <s v="plays"/>
    <x v="3568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51.22"/>
    <s v="theater"/>
    <s v="plays"/>
    <x v="3569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68.25"/>
    <s v="theater"/>
    <s v="plays"/>
    <x v="3570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19.489999999999998"/>
    <s v="theater"/>
    <s v="plays"/>
    <x v="3571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1.13"/>
    <s v="theater"/>
    <s v="plays"/>
    <x v="3572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41.41"/>
    <s v="theater"/>
    <s v="plays"/>
    <x v="357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27.5"/>
    <s v="theater"/>
    <s v="plays"/>
    <x v="3574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33.57"/>
    <s v="theater"/>
    <s v="plays"/>
    <x v="3575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145.87"/>
    <s v="theater"/>
    <s v="plays"/>
    <x v="3576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358.69"/>
    <s v="theater"/>
    <s v="plays"/>
    <x v="357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50.98"/>
    <s v="theater"/>
    <s v="plays"/>
    <x v="3578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45.04"/>
    <s v="theater"/>
    <s v="plays"/>
    <x v="3579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17.53"/>
    <s v="theater"/>
    <s v="plays"/>
    <x v="3580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0"/>
    <s v="theater"/>
    <s v="plays"/>
    <x v="3581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57.92"/>
    <s v="theater"/>
    <s v="plays"/>
    <x v="358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29.71"/>
    <s v="theater"/>
    <s v="plays"/>
    <x v="3583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90.68"/>
    <s v="theater"/>
    <s v="plays"/>
    <x v="3584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55.01"/>
    <s v="theater"/>
    <s v="plays"/>
    <x v="3585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57.22"/>
    <s v="theater"/>
    <s v="plays"/>
    <x v="3586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72.95"/>
    <s v="theater"/>
    <s v="plays"/>
    <x v="3587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64.47"/>
    <s v="theater"/>
    <s v="plays"/>
    <x v="3588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716.35"/>
    <s v="theater"/>
    <s v="plays"/>
    <x v="3589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50.4"/>
    <s v="theater"/>
    <s v="plays"/>
    <x v="3590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41.67"/>
    <s v="theater"/>
    <s v="plays"/>
    <x v="3591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35.770000000000003"/>
    <s v="theater"/>
    <s v="plays"/>
    <x v="3592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88.74"/>
    <s v="theater"/>
    <s v="plays"/>
    <x v="3593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148.47999999999999"/>
    <s v="theater"/>
    <s v="plays"/>
    <x v="3594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51.79"/>
    <s v="theater"/>
    <s v="plays"/>
    <x v="3595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20"/>
    <s v="theater"/>
    <s v="plays"/>
    <x v="3596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52"/>
    <s v="theater"/>
    <s v="plays"/>
    <x v="3597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3.23"/>
    <s v="theater"/>
    <s v="plays"/>
    <x v="3598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9.6"/>
    <s v="theater"/>
    <s v="plays"/>
    <x v="3599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4.25"/>
    <s v="theater"/>
    <s v="plays"/>
    <x v="3600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164.62"/>
    <s v="theater"/>
    <s v="plays"/>
    <x v="3601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125.05"/>
    <s v="theater"/>
    <s v="plays"/>
    <x v="3602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51.88"/>
    <s v="theater"/>
    <s v="plays"/>
    <x v="3603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40.29"/>
    <s v="theater"/>
    <s v="plays"/>
    <x v="3604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4.91"/>
    <s v="theater"/>
    <s v="plays"/>
    <x v="3605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55.33"/>
    <s v="theater"/>
    <s v="plays"/>
    <x v="3606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83.14"/>
    <s v="theater"/>
    <s v="plays"/>
    <x v="3607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38.71"/>
    <s v="theater"/>
    <s v="plays"/>
    <x v="3608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125.38"/>
    <s v="theater"/>
    <s v="plays"/>
    <x v="3609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78.260000000000005"/>
    <s v="theater"/>
    <s v="plays"/>
    <x v="361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47.22"/>
    <s v="theater"/>
    <s v="plays"/>
    <x v="3611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79.099999999999994"/>
    <s v="theater"/>
    <s v="plays"/>
    <x v="3612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114.29"/>
    <s v="theater"/>
    <s v="plays"/>
    <x v="3613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51.72"/>
    <s v="theater"/>
    <s v="plays"/>
    <x v="361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30.77"/>
    <s v="theater"/>
    <s v="plays"/>
    <x v="3615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74.209999999999994"/>
    <s v="theater"/>
    <s v="plays"/>
    <x v="3616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47.85"/>
    <s v="theater"/>
    <s v="plays"/>
    <x v="3617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34.409999999999997"/>
    <s v="theater"/>
    <s v="plays"/>
    <x v="3618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40.24"/>
    <s v="theater"/>
    <s v="plays"/>
    <x v="3619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60.29"/>
    <s v="theater"/>
    <s v="plays"/>
    <x v="3620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25.31"/>
    <s v="theater"/>
    <s v="plays"/>
    <x v="3621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35.950000000000003"/>
    <s v="theater"/>
    <s v="plays"/>
    <x v="3622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136"/>
    <s v="theater"/>
    <s v="plays"/>
    <x v="3623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70.760000000000005"/>
    <s v="theater"/>
    <s v="plays"/>
    <x v="3624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125"/>
    <s v="theater"/>
    <s v="plays"/>
    <x v="3625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6.510000000000005"/>
    <s v="theater"/>
    <s v="plays"/>
    <x v="3626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105"/>
    <s v="theater"/>
    <s v="musical"/>
    <x v="3627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45"/>
    <s v="theater"/>
    <s v="musical"/>
    <x v="362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2"/>
    <s v="theater"/>
    <s v="musical"/>
    <x v="3629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96.67"/>
    <s v="theater"/>
    <s v="musical"/>
    <x v="3630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60.33"/>
    <s v="theater"/>
    <s v="musical"/>
    <x v="3631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79.89"/>
    <s v="theater"/>
    <s v="musical"/>
    <x v="363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58.82"/>
    <s v="theater"/>
    <s v="musical"/>
    <x v="3633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75.34"/>
    <s v="theater"/>
    <s v="musical"/>
    <x v="3634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55"/>
    <s v="theater"/>
    <s v="musical"/>
    <x v="3635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959999999999994"/>
    <s v="theater"/>
    <s v="musical"/>
    <x v="3636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227.27"/>
    <s v="theater"/>
    <s v="musical"/>
    <x v="3637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307.69"/>
    <s v="theater"/>
    <s v="musical"/>
    <x v="3638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50.02"/>
    <s v="theater"/>
    <s v="musical"/>
    <x v="3639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72.39"/>
    <s v="theater"/>
    <s v="musical"/>
    <x v="3640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95.95"/>
    <s v="theater"/>
    <s v="musical"/>
    <x v="3641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45.62"/>
    <s v="theater"/>
    <s v="musical"/>
    <x v="3642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41.03"/>
    <s v="theater"/>
    <s v="musical"/>
    <x v="3643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56.83"/>
    <s v="theater"/>
    <s v="musical"/>
    <x v="3644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137.24"/>
    <s v="theater"/>
    <s v="musical"/>
    <x v="3645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75.709999999999994"/>
    <s v="theater"/>
    <s v="musical"/>
    <x v="3646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99"/>
    <s v="theater"/>
    <s v="plays"/>
    <x v="3647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81.569999999999993"/>
    <s v="theater"/>
    <s v="plays"/>
    <x v="3648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45.11"/>
    <s v="theater"/>
    <s v="plays"/>
    <x v="3649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36.67"/>
    <s v="theater"/>
    <s v="plays"/>
    <x v="3650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125"/>
    <s v="theater"/>
    <s v="plays"/>
    <x v="3651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49.23"/>
    <s v="theater"/>
    <s v="plays"/>
    <x v="3652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42.3"/>
    <s v="theater"/>
    <s v="plays"/>
    <x v="3653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8.88"/>
    <s v="theater"/>
    <s v="plays"/>
    <x v="3654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38.28"/>
    <s v="theater"/>
    <s v="plays"/>
    <x v="3655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44.85"/>
    <s v="theater"/>
    <s v="plays"/>
    <x v="3656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13.53"/>
    <s v="theater"/>
    <s v="plays"/>
    <x v="3657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43.5"/>
    <s v="theater"/>
    <s v="plays"/>
    <x v="3658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30.95"/>
    <s v="theater"/>
    <s v="plays"/>
    <x v="3659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55.23"/>
    <s v="theater"/>
    <s v="plays"/>
    <x v="3660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46.13"/>
    <s v="theater"/>
    <s v="plays"/>
    <x v="3661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39.380000000000003"/>
    <s v="theater"/>
    <s v="plays"/>
    <x v="366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66.150000000000006"/>
    <s v="theater"/>
    <s v="plays"/>
    <x v="3663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4.14"/>
    <s v="theater"/>
    <s v="plays"/>
    <x v="3664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104.17"/>
    <s v="theater"/>
    <s v="plays"/>
    <x v="3665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31.38"/>
    <s v="theater"/>
    <s v="plays"/>
    <x v="3666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59.21"/>
    <s v="theater"/>
    <s v="plays"/>
    <x v="366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119.18"/>
    <s v="theater"/>
    <s v="plays"/>
    <x v="3668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164.62"/>
    <s v="theater"/>
    <s v="plays"/>
    <x v="3669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24.29"/>
    <s v="theater"/>
    <s v="plays"/>
    <x v="367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40.94"/>
    <s v="theater"/>
    <s v="plays"/>
    <x v="3671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61.1"/>
    <s v="theater"/>
    <s v="plays"/>
    <x v="3672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38.65"/>
    <s v="theater"/>
    <s v="plays"/>
    <x v="3673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56.2"/>
    <s v="theater"/>
    <s v="plays"/>
    <x v="3674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107"/>
    <s v="theater"/>
    <s v="plays"/>
    <x v="3675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171.43"/>
    <s v="theater"/>
    <s v="plays"/>
    <x v="3676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110.5"/>
    <s v="theater"/>
    <s v="plays"/>
    <x v="3677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179.28"/>
    <s v="theater"/>
    <s v="plays"/>
    <x v="3678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22.91"/>
    <s v="theater"/>
    <s v="plays"/>
    <x v="3679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43.13"/>
    <s v="theater"/>
    <s v="plays"/>
    <x v="368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46.89"/>
    <s v="theater"/>
    <s v="plays"/>
    <x v="3681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47.41"/>
    <s v="theater"/>
    <s v="plays"/>
    <x v="368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15.13"/>
    <s v="theater"/>
    <s v="plays"/>
    <x v="3683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21.1"/>
    <s v="theater"/>
    <s v="plays"/>
    <x v="3684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2"/>
    <s v="theater"/>
    <s v="plays"/>
    <x v="3685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97.92"/>
    <s v="theater"/>
    <s v="plays"/>
    <x v="3686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55.13"/>
    <s v="theater"/>
    <s v="plays"/>
    <x v="3687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26.54"/>
    <s v="theater"/>
    <s v="plays"/>
    <x v="3688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42"/>
    <s v="theater"/>
    <s v="plays"/>
    <x v="3689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22.54"/>
    <s v="theater"/>
    <s v="plays"/>
    <x v="369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87.96"/>
    <s v="theater"/>
    <s v="plays"/>
    <x v="3691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73.239999999999995"/>
    <s v="theater"/>
    <s v="plays"/>
    <x v="3692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55.56"/>
    <s v="theater"/>
    <s v="plays"/>
    <x v="3693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39.54"/>
    <s v="theater"/>
    <s v="plays"/>
    <x v="3694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36.78"/>
    <s v="theater"/>
    <s v="plays"/>
    <x v="3695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99.34"/>
    <s v="theater"/>
    <s v="plays"/>
    <x v="369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20"/>
    <s v="theater"/>
    <s v="plays"/>
    <x v="369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28.89"/>
    <s v="theater"/>
    <s v="plays"/>
    <x v="3698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40.549999999999997"/>
    <s v="theater"/>
    <s v="plays"/>
    <x v="3699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5.71"/>
    <s v="theater"/>
    <s v="plays"/>
    <x v="370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37.96"/>
    <s v="theater"/>
    <s v="plays"/>
    <x v="3701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33.33"/>
    <s v="theater"/>
    <s v="plays"/>
    <x v="370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58.57"/>
    <s v="theater"/>
    <s v="plays"/>
    <x v="3703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135.63"/>
    <s v="theater"/>
    <s v="plays"/>
    <x v="370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30.94"/>
    <s v="theater"/>
    <s v="plays"/>
    <x v="3705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176.09"/>
    <s v="theater"/>
    <s v="plays"/>
    <x v="3706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51.97999999999999"/>
    <s v="theater"/>
    <s v="plays"/>
    <x v="3707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22.61"/>
    <s v="theater"/>
    <s v="plays"/>
    <x v="3708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18.27"/>
    <s v="theater"/>
    <s v="plays"/>
    <x v="3709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82.26"/>
    <s v="theater"/>
    <s v="plays"/>
    <x v="3710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68.53"/>
    <s v="theater"/>
    <s v="plays"/>
    <x v="3711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68.06"/>
    <s v="theater"/>
    <s v="plays"/>
    <x v="371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72.709999999999994"/>
    <s v="theater"/>
    <s v="plays"/>
    <x v="3713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77.19"/>
    <s v="theater"/>
    <s v="plays"/>
    <x v="3714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5.97"/>
    <s v="theater"/>
    <s v="plays"/>
    <x v="3715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49.69"/>
    <s v="theater"/>
    <s v="plays"/>
    <x v="3716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79"/>
    <s v="theater"/>
    <s v="plays"/>
    <x v="3717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77.73"/>
    <s v="theater"/>
    <s v="plays"/>
    <x v="3718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40.78"/>
    <s v="theater"/>
    <s v="plays"/>
    <x v="3719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59.41"/>
    <s v="theater"/>
    <s v="plays"/>
    <x v="3720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3.25"/>
    <s v="theater"/>
    <s v="plays"/>
    <x v="3721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39.380000000000003"/>
    <s v="theater"/>
    <s v="plays"/>
    <x v="37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81.67"/>
    <s v="theater"/>
    <s v="plays"/>
    <x v="3723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44.91"/>
    <s v="theater"/>
    <s v="plays"/>
    <x v="3724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49.06"/>
    <s v="theater"/>
    <s v="plays"/>
    <x v="3725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30.67"/>
    <s v="theater"/>
    <s v="plays"/>
    <x v="3726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1.06"/>
    <s v="theater"/>
    <s v="plays"/>
    <x v="3727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29"/>
    <s v="theater"/>
    <s v="plays"/>
    <x v="3728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29.63"/>
    <s v="theater"/>
    <s v="plays"/>
    <x v="372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143.1"/>
    <s v="theater"/>
    <s v="plays"/>
    <x v="3730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52.35"/>
    <s v="theater"/>
    <s v="plays"/>
    <x v="3731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66.67"/>
    <s v="theater"/>
    <s v="plays"/>
    <x v="3732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126.67"/>
    <s v="theater"/>
    <s v="plays"/>
    <x v="3733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62.5"/>
    <s v="theater"/>
    <s v="plays"/>
    <x v="3734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35.49"/>
    <s v="theater"/>
    <s v="plays"/>
    <x v="3735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08"/>
    <s v="theater"/>
    <s v="plays"/>
    <x v="3736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69.33"/>
    <s v="theater"/>
    <s v="plays"/>
    <x v="3737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7.25"/>
    <s v="theater"/>
    <s v="plays"/>
    <x v="373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36.07"/>
    <s v="theater"/>
    <s v="plays"/>
    <x v="3739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66.47"/>
    <s v="theater"/>
    <s v="plays"/>
    <x v="374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56.07"/>
    <s v="theater"/>
    <s v="plays"/>
    <x v="3741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47.03"/>
    <s v="theater"/>
    <s v="plays"/>
    <x v="374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47.67"/>
    <s v="theater"/>
    <s v="plays"/>
    <x v="374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88.24"/>
    <s v="theater"/>
    <s v="plays"/>
    <x v="3744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80.72"/>
    <s v="theater"/>
    <s v="plays"/>
    <x v="3745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39.49"/>
    <s v="theater"/>
    <s v="plays"/>
    <x v="374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84.85"/>
    <s v="theater"/>
    <s v="musical"/>
    <x v="3747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68.97"/>
    <s v="theater"/>
    <s v="musical"/>
    <x v="374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0"/>
    <s v="theater"/>
    <s v="musical"/>
    <x v="3749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"/>
    <s v="theater"/>
    <s v="musical"/>
    <x v="3750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1"/>
    <s v="theater"/>
    <s v="musical"/>
    <x v="3751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47.88"/>
    <s v="theater"/>
    <s v="musical"/>
    <x v="3752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00"/>
    <s v="theater"/>
    <s v="musical"/>
    <x v="375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56.84"/>
    <s v="theater"/>
    <s v="musical"/>
    <x v="3754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176.94"/>
    <s v="theater"/>
    <s v="musical"/>
    <x v="3755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127.6"/>
    <s v="theater"/>
    <s v="musical"/>
    <x v="3756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0"/>
    <s v="theater"/>
    <s v="musical"/>
    <x v="3757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66.14"/>
    <s v="theater"/>
    <s v="musical"/>
    <x v="3758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108"/>
    <s v="theater"/>
    <s v="musical"/>
    <x v="3759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"/>
    <s v="theater"/>
    <s v="musical"/>
    <x v="376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18.329999999999998"/>
    <s v="theater"/>
    <s v="musical"/>
    <x v="3761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0"/>
    <s v="theater"/>
    <s v="musical"/>
    <x v="3762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7.5"/>
    <s v="theater"/>
    <s v="musical"/>
    <x v="3763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0"/>
    <s v="theater"/>
    <s v="musical"/>
    <x v="3764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68.42"/>
    <s v="theater"/>
    <s v="musical"/>
    <x v="376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1"/>
    <s v="theater"/>
    <s v="musical"/>
    <x v="3766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60.13"/>
    <s v="theater"/>
    <s v="musical"/>
    <x v="3767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15"/>
    <s v="theater"/>
    <s v="musical"/>
    <x v="3768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550.04"/>
    <s v="theater"/>
    <s v="musical"/>
    <x v="3769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97.5"/>
    <s v="theater"/>
    <s v="musical"/>
    <x v="3770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29.41"/>
    <s v="theater"/>
    <s v="musical"/>
    <x v="3771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57.78"/>
    <s v="theater"/>
    <s v="musical"/>
    <x v="377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44.24"/>
    <s v="theater"/>
    <s v="musical"/>
    <x v="3773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60.91"/>
    <s v="theater"/>
    <s v="musical"/>
    <x v="3774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68.84"/>
    <s v="theater"/>
    <s v="musical"/>
    <x v="3775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73.58"/>
    <s v="theater"/>
    <s v="musical"/>
    <x v="3776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115.02"/>
    <s v="theater"/>
    <s v="musical"/>
    <x v="3777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10.75"/>
    <s v="theater"/>
    <s v="musical"/>
    <x v="3778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75.5"/>
    <s v="theater"/>
    <s v="musical"/>
    <x v="3779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235.46"/>
    <s v="theater"/>
    <s v="musical"/>
    <x v="3780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11.36"/>
    <s v="theater"/>
    <s v="musical"/>
    <x v="3781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92.5"/>
    <s v="theater"/>
    <s v="musical"/>
    <x v="378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202.85"/>
    <s v="theater"/>
    <s v="musical"/>
    <x v="3783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26"/>
    <s v="theater"/>
    <s v="musical"/>
    <x v="3784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46.05"/>
    <s v="theater"/>
    <s v="musical"/>
    <x v="378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51"/>
    <s v="theater"/>
    <s v="musical"/>
    <x v="378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31.58"/>
    <s v="theater"/>
    <s v="musical"/>
    <x v="3787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53.36"/>
    <s v="theater"/>
    <s v="musical"/>
    <x v="378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36.96"/>
    <s v="theater"/>
    <s v="musical"/>
    <x v="3789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81.290000000000006"/>
    <s v="theater"/>
    <s v="musical"/>
    <x v="3790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20.079999999999998"/>
    <s v="theater"/>
    <s v="musical"/>
    <x v="3791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88.25"/>
    <s v="theater"/>
    <s v="musical"/>
    <x v="3792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3.44"/>
    <s v="theater"/>
    <s v="musical"/>
    <x v="3793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39.869999999999997"/>
    <s v="theater"/>
    <s v="musical"/>
    <x v="3794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45.16"/>
    <s v="theater"/>
    <s v="musical"/>
    <x v="3795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23.33"/>
    <s v="theater"/>
    <s v="musical"/>
    <x v="3796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64.38"/>
    <s v="theater"/>
    <s v="musical"/>
    <x v="3797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62.05"/>
    <s v="theater"/>
    <s v="musical"/>
    <x v="3798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66.13"/>
    <s v="theater"/>
    <s v="musical"/>
    <x v="3799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73.400000000000006"/>
    <s v="theater"/>
    <s v="musical"/>
    <x v="3800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99.5"/>
    <s v="theater"/>
    <s v="musical"/>
    <x v="3801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62.17"/>
    <s v="theater"/>
    <s v="musical"/>
    <x v="380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62.33"/>
    <s v="theater"/>
    <s v="musical"/>
    <x v="3803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58.79"/>
    <s v="theater"/>
    <s v="musical"/>
    <x v="3804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45.35"/>
    <s v="theater"/>
    <s v="musical"/>
    <x v="3805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41.94"/>
    <s v="theater"/>
    <s v="musical"/>
    <x v="3806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59.17"/>
    <s v="theater"/>
    <s v="plays"/>
    <x v="3807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200.49"/>
    <s v="theater"/>
    <s v="plays"/>
    <x v="3808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83.97"/>
    <s v="theater"/>
    <s v="plays"/>
    <x v="3809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57.26"/>
    <s v="theater"/>
    <s v="plays"/>
    <x v="3810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58.06"/>
    <s v="theater"/>
    <s v="plays"/>
    <x v="381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186.8"/>
    <s v="theater"/>
    <s v="plays"/>
    <x v="381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74.12"/>
    <s v="theater"/>
    <s v="plays"/>
    <x v="3813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30.71"/>
    <s v="theater"/>
    <s v="plays"/>
    <x v="3814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62.67"/>
    <s v="theater"/>
    <s v="plays"/>
    <x v="3815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21.36"/>
    <s v="theater"/>
    <s v="plays"/>
    <x v="381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39.74"/>
    <s v="theater"/>
    <s v="plays"/>
    <x v="3817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72"/>
    <s v="theater"/>
    <s v="plays"/>
    <x v="3818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40.630000000000003"/>
    <s v="theater"/>
    <s v="plays"/>
    <x v="3819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63"/>
    <s v="theater"/>
    <s v="plays"/>
    <x v="382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33.67"/>
    <s v="theater"/>
    <s v="plays"/>
    <x v="3821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38.590000000000003"/>
    <s v="theater"/>
    <s v="plays"/>
    <x v="3822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55.94999999999999"/>
    <s v="theater"/>
    <s v="plays"/>
    <x v="382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43.2"/>
    <s v="theater"/>
    <s v="plays"/>
    <x v="382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15.15"/>
    <s v="theater"/>
    <s v="plays"/>
    <x v="3825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83.57"/>
    <s v="theater"/>
    <s v="plays"/>
    <x v="3826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40"/>
    <s v="theater"/>
    <s v="plays"/>
    <x v="382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80.87"/>
    <s v="theater"/>
    <s v="plays"/>
    <x v="3828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53.85"/>
    <s v="theater"/>
    <s v="plays"/>
    <x v="3829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30.93"/>
    <s v="theater"/>
    <s v="plays"/>
    <x v="3830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67.959999999999994"/>
    <s v="theater"/>
    <s v="plays"/>
    <x v="383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27.14"/>
    <s v="theater"/>
    <s v="plays"/>
    <x v="383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110.87"/>
    <s v="theater"/>
    <s v="plays"/>
    <x v="3833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06.84"/>
    <s v="theater"/>
    <s v="plays"/>
    <x v="3834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105.52"/>
    <s v="theater"/>
    <s v="plays"/>
    <x v="3835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32.96"/>
    <s v="theater"/>
    <s v="plays"/>
    <x v="3836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51.92"/>
    <s v="theater"/>
    <s v="plays"/>
    <x v="3837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310"/>
    <s v="theater"/>
    <s v="plays"/>
    <x v="3838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6.02"/>
    <s v="theater"/>
    <s v="plays"/>
    <x v="383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105"/>
    <s v="theater"/>
    <s v="plays"/>
    <x v="3840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86.23"/>
    <s v="theater"/>
    <s v="plays"/>
    <x v="384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114.55"/>
    <s v="theater"/>
    <s v="plays"/>
    <x v="3842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47.66"/>
    <s v="theater"/>
    <s v="plays"/>
    <x v="384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2.89"/>
    <s v="theater"/>
    <s v="plays"/>
    <x v="384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49.55"/>
    <s v="theater"/>
    <s v="plays"/>
    <x v="3845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25.4"/>
    <s v="theater"/>
    <s v="plays"/>
    <x v="3846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62.59"/>
    <s v="theater"/>
    <s v="plays"/>
    <x v="3847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61.06"/>
    <s v="theater"/>
    <s v="plays"/>
    <x v="3848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60.06"/>
    <s v="theater"/>
    <s v="plays"/>
    <x v="3849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72.400000000000006"/>
    <s v="theater"/>
    <s v="plays"/>
    <x v="385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0"/>
    <s v="theater"/>
    <s v="plays"/>
    <x v="3851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51.67"/>
    <s v="theater"/>
    <s v="plays"/>
    <x v="3852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32.75"/>
    <s v="theater"/>
    <s v="plays"/>
    <x v="3853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0"/>
    <s v="theater"/>
    <s v="plays"/>
    <x v="3854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61"/>
    <s v="theater"/>
    <s v="plays"/>
    <x v="3855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10"/>
    <s v="theater"/>
    <s v="plays"/>
    <x v="3856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7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37.5"/>
    <s v="theater"/>
    <s v="plays"/>
    <x v="3858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45"/>
    <s v="theater"/>
    <s v="plays"/>
    <x v="3859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.63"/>
    <s v="theater"/>
    <s v="plays"/>
    <x v="3860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25.57"/>
    <s v="theater"/>
    <s v="plays"/>
    <x v="3861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2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5"/>
    <s v="theater"/>
    <s v="plays"/>
    <x v="3863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0"/>
    <s v="theater"/>
    <s v="plays"/>
    <x v="3864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0"/>
    <s v="theater"/>
    <s v="plays"/>
    <x v="3865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10"/>
    <s v="theater"/>
    <s v="plays"/>
    <x v="3866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202"/>
    <s v="theater"/>
    <s v="musical"/>
    <x v="3867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25"/>
    <s v="theater"/>
    <s v="musical"/>
    <x v="3868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99.54"/>
    <s v="theater"/>
    <s v="musical"/>
    <x v="3869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75"/>
    <s v="theater"/>
    <s v="musical"/>
    <x v="387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215.25"/>
    <s v="theater"/>
    <s v="musical"/>
    <x v="3871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120.55"/>
    <s v="theater"/>
    <s v="musical"/>
    <x v="3872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37.67"/>
    <s v="theater"/>
    <s v="musical"/>
    <x v="3873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172.23"/>
    <s v="theater"/>
    <s v="musical"/>
    <x v="3874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111.11"/>
    <s v="theater"/>
    <s v="musical"/>
    <x v="3875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25.46"/>
    <s v="theater"/>
    <s v="musical"/>
    <x v="3876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267.64999999999998"/>
    <s v="theater"/>
    <s v="musical"/>
    <x v="3877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75.959999999999994"/>
    <s v="theater"/>
    <s v="musical"/>
    <x v="3878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9.04"/>
    <s v="theater"/>
    <s v="musical"/>
    <x v="3879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50.11"/>
    <s v="theater"/>
    <s v="musical"/>
    <x v="3880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55.5"/>
    <s v="theater"/>
    <s v="musical"/>
    <x v="3881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166.67"/>
    <s v="theater"/>
    <s v="musical"/>
    <x v="3882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47.43"/>
    <s v="theater"/>
    <s v="musical"/>
    <x v="3883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64.94"/>
    <s v="theater"/>
    <s v="musical"/>
    <x v="3884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55.56"/>
    <s v="theater"/>
    <s v="musical"/>
    <x v="3885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74.22"/>
    <s v="theater"/>
    <s v="musical"/>
    <x v="388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106.93"/>
    <s v="theater"/>
    <s v="plays"/>
    <x v="3887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41.7"/>
    <s v="theater"/>
    <s v="plays"/>
    <x v="3888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74.239999999999995"/>
    <s v="theater"/>
    <s v="plays"/>
    <x v="3889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73.33"/>
    <s v="theater"/>
    <s v="plays"/>
    <x v="389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100"/>
    <s v="theater"/>
    <s v="plays"/>
    <x v="3891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38.42"/>
    <s v="theater"/>
    <s v="plays"/>
    <x v="3892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166.97"/>
    <s v="theater"/>
    <s v="plays"/>
    <x v="3893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94.91"/>
    <s v="theater"/>
    <s v="plays"/>
    <x v="3894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100"/>
    <s v="theater"/>
    <s v="plays"/>
    <x v="3895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143.21"/>
    <s v="theater"/>
    <s v="plays"/>
    <x v="3896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90.82"/>
    <s v="theater"/>
    <s v="plays"/>
    <x v="3897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48.54"/>
    <s v="theater"/>
    <s v="plays"/>
    <x v="3898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70.03"/>
    <s v="theater"/>
    <s v="plays"/>
    <x v="3899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135.63"/>
    <s v="theater"/>
    <s v="plays"/>
    <x v="390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100"/>
    <s v="theater"/>
    <s v="plays"/>
    <x v="3901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94.9"/>
    <s v="theater"/>
    <s v="plays"/>
    <x v="3902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75.37"/>
    <s v="theater"/>
    <s v="plays"/>
    <x v="3903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64.459999999999994"/>
    <s v="theater"/>
    <s v="plays"/>
    <x v="3904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115"/>
    <s v="theater"/>
    <s v="plays"/>
    <x v="3905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100.5"/>
    <s v="theater"/>
    <s v="plays"/>
    <x v="39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93.77"/>
    <s v="theater"/>
    <s v="plays"/>
    <x v="3907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5.1"/>
    <s v="theater"/>
    <s v="plays"/>
    <x v="3908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500"/>
    <s v="theater"/>
    <s v="plays"/>
    <x v="3909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29"/>
    <s v="theater"/>
    <s v="plays"/>
    <x v="3910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0"/>
    <s v="theater"/>
    <s v="plays"/>
    <x v="3911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0"/>
    <s v="theater"/>
    <s v="plays"/>
    <x v="3912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17.5"/>
    <s v="theater"/>
    <s v="plays"/>
    <x v="3913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174"/>
    <s v="theater"/>
    <s v="plays"/>
    <x v="3914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50"/>
    <s v="theater"/>
    <s v="plays"/>
    <x v="3915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5"/>
    <s v="theater"/>
    <s v="plays"/>
    <x v="3916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1"/>
    <s v="theater"/>
    <s v="plays"/>
    <x v="3917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145.41"/>
    <s v="theater"/>
    <s v="plays"/>
    <x v="3918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205"/>
    <s v="theater"/>
    <s v="plays"/>
    <x v="3919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100.5"/>
    <s v="theater"/>
    <s v="plays"/>
    <x v="3920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55.06"/>
    <s v="theater"/>
    <s v="plays"/>
    <x v="3921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47.33"/>
    <s v="theater"/>
    <s v="plays"/>
    <x v="3922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0"/>
    <s v="theater"/>
    <s v="plays"/>
    <x v="392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8.95"/>
    <s v="theater"/>
    <s v="plays"/>
    <x v="3924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0"/>
    <s v="theater"/>
    <s v="plays"/>
    <x v="3925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.5"/>
    <s v="theater"/>
    <s v="plays"/>
    <x v="3926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5"/>
    <s v="theater"/>
    <s v="plays"/>
    <x v="392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50.56"/>
    <s v="theater"/>
    <s v="plays"/>
    <x v="3928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41.67"/>
    <s v="theater"/>
    <s v="plays"/>
    <x v="39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53.29"/>
    <s v="theater"/>
    <s v="plays"/>
    <x v="39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70.23"/>
    <s v="theater"/>
    <s v="plays"/>
    <x v="3931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43.42"/>
    <s v="theater"/>
    <s v="plays"/>
    <x v="393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199.18"/>
    <s v="theater"/>
    <s v="plays"/>
    <x v="3933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78.52"/>
    <s v="theater"/>
    <s v="plays"/>
    <x v="3934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61.82"/>
    <s v="theater"/>
    <s v="plays"/>
    <x v="3935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50"/>
    <s v="theater"/>
    <s v="plays"/>
    <x v="3936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48.34"/>
    <s v="theater"/>
    <s v="plays"/>
    <x v="3937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107.25"/>
    <s v="theater"/>
    <s v="plays"/>
    <x v="3938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7"/>
    <s v="theater"/>
    <s v="plays"/>
    <x v="3939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40.92"/>
    <s v="theater"/>
    <s v="plays"/>
    <x v="3940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21.5"/>
    <s v="theater"/>
    <s v="plays"/>
    <x v="3941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79.540000000000006"/>
    <s v="theater"/>
    <s v="plays"/>
    <x v="3942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72.38"/>
    <s v="theater"/>
    <s v="plays"/>
    <x v="3943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64.63"/>
    <s v="theater"/>
    <s v="plays"/>
    <x v="3944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8.57"/>
    <s v="theater"/>
    <s v="plays"/>
    <x v="394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107.57"/>
    <s v="theater"/>
    <s v="plays"/>
    <x v="3946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27.5"/>
    <s v="theater"/>
    <s v="plays"/>
    <x v="3947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70.459999999999994"/>
    <s v="theater"/>
    <s v="plays"/>
    <x v="3948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178.57"/>
    <s v="theater"/>
    <s v="plays"/>
    <x v="3949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62.63"/>
    <s v="theater"/>
    <s v="plays"/>
    <x v="3950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75"/>
    <s v="theater"/>
    <s v="plays"/>
    <x v="3951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58.9"/>
    <s v="theater"/>
    <s v="plays"/>
    <x v="395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139.56"/>
    <s v="theater"/>
    <s v="plays"/>
    <x v="395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70"/>
    <s v="theater"/>
    <s v="plays"/>
    <x v="3954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57.39"/>
    <s v="theater"/>
    <s v="plays"/>
    <x v="3955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40"/>
    <s v="theater"/>
    <s v="plays"/>
    <x v="3956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64.290000000000006"/>
    <s v="theater"/>
    <s v="plays"/>
    <x v="3957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120.12"/>
    <s v="theater"/>
    <s v="plays"/>
    <x v="3958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008.24"/>
    <s v="theater"/>
    <s v="plays"/>
    <x v="3959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63.28"/>
    <s v="theater"/>
    <s v="plays"/>
    <x v="396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21.67"/>
    <s v="theater"/>
    <s v="plays"/>
    <x v="3961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25.65"/>
    <s v="theater"/>
    <s v="plays"/>
    <x v="3962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7.7"/>
    <s v="theater"/>
    <s v="plays"/>
    <x v="3963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56.05"/>
    <s v="theater"/>
    <s v="plays"/>
    <x v="3964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81.319999999999993"/>
    <s v="theater"/>
    <s v="plays"/>
    <x v="3965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70.17"/>
    <s v="theater"/>
    <s v="plays"/>
    <x v="3966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23.63"/>
    <s v="theater"/>
    <s v="plays"/>
    <x v="3967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188.56"/>
    <s v="theater"/>
    <s v="plays"/>
    <x v="3968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49.51"/>
    <s v="theater"/>
    <s v="plays"/>
    <x v="3969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75.459999999999994"/>
    <s v="theater"/>
    <s v="plays"/>
    <x v="3970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9.5"/>
    <s v="theater"/>
    <s v="plays"/>
    <x v="3971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35.5"/>
    <s v="theater"/>
    <s v="plays"/>
    <x v="397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0"/>
    <s v="theater"/>
    <s v="plays"/>
    <x v="3973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13"/>
    <s v="theater"/>
    <s v="plays"/>
    <x v="3974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89.4"/>
    <s v="theater"/>
    <s v="plays"/>
    <x v="3975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5"/>
    <s v="theater"/>
    <s v="plays"/>
    <x v="3976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1"/>
    <s v="theater"/>
    <s v="plays"/>
    <x v="3977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65"/>
    <s v="theater"/>
    <s v="plays"/>
    <x v="3978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10"/>
    <s v="theater"/>
    <s v="plays"/>
    <x v="3979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"/>
    <s v="theater"/>
    <s v="plays"/>
    <x v="3980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81.540000000000006"/>
    <s v="theater"/>
    <s v="plays"/>
    <x v="3981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100"/>
    <s v="theater"/>
    <s v="plays"/>
    <x v="3982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"/>
    <s v="theater"/>
    <s v="plays"/>
    <x v="398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0"/>
    <s v="theater"/>
    <s v="plays"/>
    <x v="3984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20"/>
    <s v="theater"/>
    <s v="plays"/>
    <x v="3985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46.43"/>
    <s v="theater"/>
    <s v="plays"/>
    <x v="3986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5.5"/>
    <s v="theater"/>
    <s v="plays"/>
    <x v="3987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50.2"/>
    <s v="theater"/>
    <s v="plays"/>
    <x v="3988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10"/>
    <s v="theater"/>
    <s v="plays"/>
    <x v="3989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30.13"/>
    <s v="theater"/>
    <s v="plays"/>
    <x v="399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150"/>
    <s v="theater"/>
    <s v="plays"/>
    <x v="3991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13.33"/>
    <s v="theater"/>
    <s v="plays"/>
    <x v="399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0"/>
    <s v="theater"/>
    <s v="plays"/>
    <x v="399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0"/>
    <s v="theater"/>
    <s v="plays"/>
    <x v="3994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0"/>
    <s v="theater"/>
    <s v="plays"/>
    <x v="3995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6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44.76"/>
    <s v="theater"/>
    <s v="plays"/>
    <x v="3997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8.64"/>
    <s v="theater"/>
    <s v="plays"/>
    <x v="3998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3999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0"/>
    <s v="theater"/>
    <s v="plays"/>
    <x v="4000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7.65"/>
    <s v="theater"/>
    <s v="plays"/>
    <x v="400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25"/>
    <s v="theater"/>
    <s v="plays"/>
    <x v="4002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0"/>
    <s v="theater"/>
    <s v="plays"/>
    <x v="400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0"/>
    <s v="theater"/>
    <s v="plays"/>
    <x v="400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0"/>
    <s v="theater"/>
    <s v="plays"/>
    <x v="400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0"/>
    <s v="theater"/>
    <s v="plays"/>
    <x v="400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0"/>
    <s v="theater"/>
    <s v="plays"/>
    <x v="400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17.5"/>
    <s v="theater"/>
    <s v="plays"/>
    <x v="4008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38.71"/>
    <s v="theater"/>
    <s v="plays"/>
    <x v="400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13.11"/>
    <s v="theater"/>
    <s v="plays"/>
    <x v="4010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315.5"/>
    <s v="theater"/>
    <s v="plays"/>
    <x v="4011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37.14"/>
    <s v="theater"/>
    <s v="plays"/>
    <x v="4012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28.27000000000001"/>
    <s v="theater"/>
    <s v="plays"/>
    <x v="401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47.27"/>
    <s v="theater"/>
    <s v="plays"/>
    <x v="401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0"/>
    <s v="theater"/>
    <s v="plays"/>
    <x v="4016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42.5"/>
    <s v="theater"/>
    <s v="plays"/>
    <x v="401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44"/>
    <s v="theater"/>
    <s v="plays"/>
    <x v="401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50.88"/>
    <s v="theater"/>
    <s v="plays"/>
    <x v="401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27"/>
    <s v="theater"/>
    <s v="plays"/>
    <x v="402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25"/>
    <s v="theater"/>
    <s v="plays"/>
    <x v="402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47.26"/>
    <s v="theater"/>
    <s v="plays"/>
    <x v="4023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0"/>
    <s v="theater"/>
    <s v="plays"/>
    <x v="4024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1.5"/>
    <s v="theater"/>
    <s v="plays"/>
    <x v="402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24.71"/>
    <s v="theater"/>
    <s v="plays"/>
    <x v="4026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63.13"/>
    <s v="theater"/>
    <s v="plays"/>
    <x v="4027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38.25"/>
    <s v="theater"/>
    <s v="plays"/>
    <x v="4028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16.25"/>
    <s v="theater"/>
    <s v="plays"/>
    <x v="402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33.75"/>
    <s v="theater"/>
    <s v="plays"/>
    <x v="4030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61.67"/>
    <s v="theater"/>
    <s v="plays"/>
    <x v="4031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83.14"/>
    <s v="theater"/>
    <s v="plays"/>
    <x v="403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"/>
    <s v="theater"/>
    <s v="plays"/>
    <x v="4033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2.86000000000001"/>
    <s v="theater"/>
    <s v="plays"/>
    <x v="403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33.67"/>
    <s v="theater"/>
    <s v="plays"/>
    <x v="4035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5"/>
    <s v="theater"/>
    <s v="plays"/>
    <x v="403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0"/>
    <s v="theater"/>
    <s v="plays"/>
    <x v="4037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0"/>
    <s v="theater"/>
    <s v="plays"/>
    <x v="4038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40"/>
    <s v="theater"/>
    <s v="plays"/>
    <x v="4039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30"/>
    <s v="theater"/>
    <s v="plays"/>
    <x v="404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45"/>
    <s v="theater"/>
    <s v="plays"/>
    <x v="404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2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10.17"/>
    <s v="theater"/>
    <s v="plays"/>
    <x v="4043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81.41"/>
    <s v="theater"/>
    <s v="plays"/>
    <x v="404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57.25"/>
    <s v="theater"/>
    <s v="plays"/>
    <x v="404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5"/>
    <s v="theater"/>
    <s v="plays"/>
    <x v="4046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15"/>
    <s v="theater"/>
    <s v="plays"/>
    <x v="404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2.5"/>
    <s v="theater"/>
    <s v="plays"/>
    <x v="404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93"/>
    <s v="theater"/>
    <s v="plays"/>
    <x v="404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32.36"/>
    <s v="theater"/>
    <s v="plays"/>
    <x v="405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0"/>
    <s v="theater"/>
    <s v="plays"/>
    <x v="405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0"/>
    <s v="theater"/>
    <s v="plays"/>
    <x v="405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1"/>
    <s v="theater"/>
    <s v="plays"/>
    <x v="4053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91.83"/>
    <s v="theater"/>
    <s v="plays"/>
    <x v="405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45.83"/>
    <s v="theater"/>
    <s v="plays"/>
    <x v="405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57.17"/>
    <s v="theater"/>
    <s v="plays"/>
    <x v="4056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0"/>
    <s v="theater"/>
    <s v="plays"/>
    <x v="405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248.5"/>
    <s v="theater"/>
    <s v="plays"/>
    <x v="405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79.400000000000006"/>
    <s v="theater"/>
    <s v="plays"/>
    <x v="4059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5"/>
    <s v="theater"/>
    <s v="plays"/>
    <x v="4060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5.5"/>
    <s v="theater"/>
    <s v="plays"/>
    <x v="4061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25"/>
    <s v="theater"/>
    <s v="plays"/>
    <x v="4062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0"/>
    <s v="theater"/>
    <s v="plays"/>
    <x v="4063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137.08000000000001"/>
    <s v="theater"/>
    <s v="plays"/>
    <x v="4064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0"/>
    <s v="theater"/>
    <s v="plays"/>
    <x v="4065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5"/>
    <s v="theater"/>
    <s v="plays"/>
    <x v="4066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9"/>
    <s v="theater"/>
    <s v="plays"/>
    <x v="4067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50.5"/>
    <s v="theater"/>
    <s v="plays"/>
    <x v="4068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0"/>
    <s v="theater"/>
    <s v="plays"/>
    <x v="4069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49.28"/>
    <s v="theater"/>
    <s v="plays"/>
    <x v="4070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5"/>
    <s v="theater"/>
    <s v="plays"/>
    <x v="407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"/>
    <s v="theater"/>
    <s v="plays"/>
    <x v="4072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25"/>
    <s v="theater"/>
    <s v="plays"/>
    <x v="4073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0"/>
    <s v="theater"/>
    <s v="plays"/>
    <x v="4074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5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53.13"/>
    <s v="theater"/>
    <s v="plays"/>
    <x v="4076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7"/>
    <s v="theater"/>
    <s v="plays"/>
    <x v="40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40.06"/>
    <s v="theater"/>
    <s v="plays"/>
    <x v="4079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4.33"/>
    <s v="theater"/>
    <s v="plays"/>
    <x v="408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1.25"/>
    <s v="theater"/>
    <s v="plays"/>
    <x v="4081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0.5"/>
    <s v="theater"/>
    <s v="plays"/>
    <x v="4082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5"/>
    <s v="theater"/>
    <s v="plays"/>
    <x v="408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0"/>
    <s v="theater"/>
    <s v="plays"/>
    <x v="4084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42"/>
    <s v="theater"/>
    <s v="plays"/>
    <x v="4085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71.25"/>
    <s v="theater"/>
    <s v="plays"/>
    <x v="408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22.5"/>
    <s v="theater"/>
    <s v="plays"/>
    <x v="4087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41"/>
    <s v="theater"/>
    <s v="plays"/>
    <x v="408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47.91"/>
    <s v="theater"/>
    <s v="plays"/>
    <x v="4089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35.17"/>
    <s v="theater"/>
    <s v="plays"/>
    <x v="4090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5.5"/>
    <s v="theater"/>
    <s v="plays"/>
    <x v="4091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22.67"/>
    <s v="theater"/>
    <s v="plays"/>
    <x v="4092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26.38"/>
    <s v="theater"/>
    <s v="plays"/>
    <x v="409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105.54"/>
    <s v="theater"/>
    <s v="plays"/>
    <x v="4094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29.09"/>
    <s v="theater"/>
    <s v="plays"/>
    <x v="4095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6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62"/>
    <s v="theater"/>
    <s v="plays"/>
    <x v="409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217.5"/>
    <s v="theater"/>
    <s v="plays"/>
    <x v="4098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26.75"/>
    <s v="theater"/>
    <s v="plays"/>
    <x v="409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18.329999999999998"/>
    <s v="theater"/>
    <s v="plays"/>
    <x v="4100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64.290000000000006"/>
    <s v="theater"/>
    <s v="plays"/>
    <x v="4101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5"/>
    <s v="theater"/>
    <s v="plays"/>
    <x v="4102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34"/>
    <s v="theater"/>
    <s v="plays"/>
    <x v="4103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84.28"/>
    <s v="theater"/>
    <s v="plays"/>
    <x v="4104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9.5"/>
    <s v="theater"/>
    <s v="plays"/>
    <x v="4105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33.74"/>
    <s v="theater"/>
    <s v="plays"/>
    <x v="410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37.54"/>
    <s v="theater"/>
    <s v="plays"/>
    <x v="410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11.62"/>
    <s v="theater"/>
    <s v="plays"/>
    <x v="4108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8"/>
    <s v="theater"/>
    <s v="plays"/>
    <x v="4109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0"/>
    <s v="theater"/>
    <s v="plays"/>
    <x v="411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23"/>
    <s v="theater"/>
    <s v="plays"/>
    <x v="411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00"/>
    <s v="theater"/>
    <s v="plays"/>
    <x v="4112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t="default"/>
      </items>
    </pivotField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2">
    <i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3"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1:F15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x="1"/>
        <item x="2"/>
        <item x="3"/>
        <item x="4"/>
        <item x="5"/>
        <item x="6"/>
        <item x="7"/>
        <item x="8"/>
        <item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U4:Z15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8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Items count="1">
    <i/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7"/>
  <sheetViews>
    <sheetView topLeftCell="E1" workbookViewId="0">
      <selection activeCell="A5" sqref="A5"/>
    </sheetView>
  </sheetViews>
  <sheetFormatPr defaultRowHeight="14.5" x14ac:dyDescent="0.35"/>
  <cols>
    <col min="1" max="1" width="17" customWidth="1"/>
    <col min="2" max="2" width="15.26953125" customWidth="1"/>
    <col min="3" max="3" width="3.6328125" customWidth="1"/>
    <col min="4" max="4" width="9.1796875" customWidth="1"/>
    <col min="5" max="6" width="10.7265625" customWidth="1"/>
    <col min="7" max="7" width="14.36328125" bestFit="1" customWidth="1"/>
    <col min="8" max="8" width="17" bestFit="1" customWidth="1"/>
    <col min="9" max="9" width="14.36328125" bestFit="1" customWidth="1"/>
    <col min="10" max="10" width="21.81640625" customWidth="1"/>
    <col min="11" max="11" width="19.1796875" bestFit="1" customWidth="1"/>
  </cols>
  <sheetData>
    <row r="2" spans="1:5" x14ac:dyDescent="0.35">
      <c r="A2" s="13" t="s">
        <v>8222</v>
      </c>
      <c r="B2" t="s">
        <v>8223</v>
      </c>
    </row>
    <row r="4" spans="1:5" x14ac:dyDescent="0.35">
      <c r="A4" s="13" t="s">
        <v>8363</v>
      </c>
      <c r="B4" s="13" t="s">
        <v>8362</v>
      </c>
    </row>
    <row r="5" spans="1:5" x14ac:dyDescent="0.3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8269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35">
      <c r="A7" s="14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N16" sqref="N16"/>
    </sheetView>
  </sheetViews>
  <sheetFormatPr defaultRowHeight="14.5" x14ac:dyDescent="0.35"/>
  <cols>
    <col min="1" max="1" width="17" customWidth="1"/>
    <col min="2" max="2" width="15.26953125" bestFit="1" customWidth="1"/>
    <col min="3" max="3" width="5.453125" customWidth="1"/>
    <col min="4" max="4" width="3.6328125" customWidth="1"/>
    <col min="5" max="5" width="9.1796875" customWidth="1"/>
    <col min="6" max="6" width="10.7265625" bestFit="1" customWidth="1"/>
  </cols>
  <sheetData>
    <row r="1" spans="1:6" x14ac:dyDescent="0.35">
      <c r="A1" s="13" t="s">
        <v>8363</v>
      </c>
      <c r="B1" s="13" t="s">
        <v>8362</v>
      </c>
    </row>
    <row r="2" spans="1:6" x14ac:dyDescent="0.35">
      <c r="A2" s="13" t="s">
        <v>8360</v>
      </c>
      <c r="B2" t="s">
        <v>8219</v>
      </c>
      <c r="C2" t="s">
        <v>8220</v>
      </c>
      <c r="D2" t="s">
        <v>8221</v>
      </c>
      <c r="E2" t="s">
        <v>8218</v>
      </c>
      <c r="F2" t="s">
        <v>8361</v>
      </c>
    </row>
    <row r="3" spans="1:6" x14ac:dyDescent="0.35">
      <c r="A3" s="19" t="s">
        <v>8374</v>
      </c>
      <c r="B3" s="9">
        <v>34</v>
      </c>
      <c r="C3" s="9">
        <v>149</v>
      </c>
      <c r="D3" s="9">
        <v>2</v>
      </c>
      <c r="E3" s="9">
        <v>181</v>
      </c>
      <c r="F3" s="9">
        <v>366</v>
      </c>
    </row>
    <row r="4" spans="1:6" x14ac:dyDescent="0.35">
      <c r="A4" s="19" t="s">
        <v>8375</v>
      </c>
      <c r="B4" s="9">
        <v>27</v>
      </c>
      <c r="C4" s="9">
        <v>106</v>
      </c>
      <c r="D4" s="9">
        <v>18</v>
      </c>
      <c r="E4" s="9">
        <v>202</v>
      </c>
      <c r="F4" s="9">
        <v>353</v>
      </c>
    </row>
    <row r="5" spans="1:6" x14ac:dyDescent="0.35">
      <c r="A5" s="19" t="s">
        <v>8376</v>
      </c>
      <c r="B5" s="9">
        <v>28</v>
      </c>
      <c r="C5" s="9">
        <v>108</v>
      </c>
      <c r="D5" s="9">
        <v>30</v>
      </c>
      <c r="E5" s="9">
        <v>180</v>
      </c>
      <c r="F5" s="9">
        <v>346</v>
      </c>
    </row>
    <row r="6" spans="1:6" x14ac:dyDescent="0.35">
      <c r="A6" s="19" t="s">
        <v>8377</v>
      </c>
      <c r="B6" s="9">
        <v>27</v>
      </c>
      <c r="C6" s="9">
        <v>102</v>
      </c>
      <c r="D6" s="9"/>
      <c r="E6" s="9">
        <v>192</v>
      </c>
      <c r="F6" s="9">
        <v>321</v>
      </c>
    </row>
    <row r="7" spans="1:6" x14ac:dyDescent="0.35">
      <c r="A7" s="19" t="s">
        <v>8367</v>
      </c>
      <c r="B7" s="9">
        <v>26</v>
      </c>
      <c r="C7" s="9">
        <v>126</v>
      </c>
      <c r="D7" s="9"/>
      <c r="E7" s="9">
        <v>234</v>
      </c>
      <c r="F7" s="9">
        <v>386</v>
      </c>
    </row>
    <row r="8" spans="1:6" x14ac:dyDescent="0.35">
      <c r="A8" s="19" t="s">
        <v>8378</v>
      </c>
      <c r="B8" s="9">
        <v>27</v>
      </c>
      <c r="C8" s="9">
        <v>147</v>
      </c>
      <c r="D8" s="9"/>
      <c r="E8" s="9">
        <v>210</v>
      </c>
      <c r="F8" s="9">
        <v>384</v>
      </c>
    </row>
    <row r="9" spans="1:6" x14ac:dyDescent="0.35">
      <c r="A9" s="19" t="s">
        <v>8368</v>
      </c>
      <c r="B9" s="9">
        <v>43</v>
      </c>
      <c r="C9" s="9">
        <v>150</v>
      </c>
      <c r="D9" s="9"/>
      <c r="E9" s="9">
        <v>196</v>
      </c>
      <c r="F9" s="9">
        <v>389</v>
      </c>
    </row>
    <row r="10" spans="1:6" x14ac:dyDescent="0.35">
      <c r="A10" s="19" t="s">
        <v>8369</v>
      </c>
      <c r="B10" s="9">
        <v>33</v>
      </c>
      <c r="C10" s="9">
        <v>134</v>
      </c>
      <c r="D10" s="9"/>
      <c r="E10" s="9">
        <v>166</v>
      </c>
      <c r="F10" s="9">
        <v>333</v>
      </c>
    </row>
    <row r="11" spans="1:6" x14ac:dyDescent="0.35">
      <c r="A11" s="19" t="s">
        <v>8370</v>
      </c>
      <c r="B11" s="9">
        <v>24</v>
      </c>
      <c r="C11" s="9">
        <v>127</v>
      </c>
      <c r="D11" s="9"/>
      <c r="E11" s="9">
        <v>147</v>
      </c>
      <c r="F11" s="9">
        <v>298</v>
      </c>
    </row>
    <row r="12" spans="1:6" x14ac:dyDescent="0.35">
      <c r="A12" s="19" t="s">
        <v>8371</v>
      </c>
      <c r="B12" s="9">
        <v>20</v>
      </c>
      <c r="C12" s="9">
        <v>149</v>
      </c>
      <c r="D12" s="9"/>
      <c r="E12" s="9">
        <v>183</v>
      </c>
      <c r="F12" s="9">
        <v>352</v>
      </c>
    </row>
    <row r="13" spans="1:6" x14ac:dyDescent="0.35">
      <c r="A13" s="19" t="s">
        <v>8372</v>
      </c>
      <c r="B13" s="9">
        <v>37</v>
      </c>
      <c r="C13" s="9">
        <v>114</v>
      </c>
      <c r="D13" s="9"/>
      <c r="E13" s="9">
        <v>183</v>
      </c>
      <c r="F13" s="9">
        <v>334</v>
      </c>
    </row>
    <row r="14" spans="1:6" x14ac:dyDescent="0.35">
      <c r="A14" s="19" t="s">
        <v>8379</v>
      </c>
      <c r="B14" s="9">
        <v>23</v>
      </c>
      <c r="C14" s="9">
        <v>118</v>
      </c>
      <c r="D14" s="9"/>
      <c r="E14" s="9">
        <v>111</v>
      </c>
      <c r="F14" s="9">
        <v>252</v>
      </c>
    </row>
    <row r="15" spans="1:6" x14ac:dyDescent="0.35">
      <c r="A15" s="19" t="s">
        <v>8361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4115"/>
  <sheetViews>
    <sheetView topLeftCell="C1" zoomScale="130" zoomScaleNormal="130" workbookViewId="0">
      <selection activeCell="D1" sqref="D1:E1048576"/>
    </sheetView>
  </sheetViews>
  <sheetFormatPr defaultColWidth="8.81640625" defaultRowHeight="14.5" x14ac:dyDescent="0.35"/>
  <cols>
    <col min="2" max="2" width="38.453125" style="8" customWidth="1"/>
    <col min="3" max="3" width="40.36328125" style="3" customWidth="1"/>
    <col min="4" max="4" width="16.179687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26953125" bestFit="1" customWidth="1"/>
    <col min="16" max="16" width="16.26953125" bestFit="1" customWidth="1"/>
    <col min="17" max="17" width="41.1796875" customWidth="1"/>
    <col min="18" max="18" width="15.6328125" bestFit="1" customWidth="1"/>
    <col min="19" max="19" width="28.453125" style="18" bestFit="1" customWidth="1"/>
    <col min="20" max="20" width="20.81640625" bestFit="1" customWidth="1"/>
    <col min="21" max="21" width="12.36328125" customWidth="1"/>
    <col min="22" max="22" width="15.26953125" bestFit="1" customWidth="1"/>
    <col min="23" max="23" width="5.54296875" customWidth="1"/>
    <col min="24" max="24" width="3.81640625" customWidth="1"/>
    <col min="25" max="25" width="9.36328125" customWidth="1"/>
    <col min="26" max="26" width="10.7265625" bestFit="1" customWidth="1"/>
  </cols>
  <sheetData>
    <row r="1" spans="1:26" x14ac:dyDescent="0.35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7" t="s">
        <v>8364</v>
      </c>
      <c r="T1" s="1" t="s">
        <v>8365</v>
      </c>
    </row>
    <row r="2" spans="1:26" ht="43.5" hidden="1" x14ac:dyDescent="0.35">
      <c r="A2">
        <v>0</v>
      </c>
      <c r="B2" s="8" t="s">
        <v>2</v>
      </c>
      <c r="C2" s="8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5">
        <f>T2</f>
        <v>42208.125</v>
      </c>
      <c r="T2" s="16">
        <f>(((I2/60)/60)/24)+DATE(1970,1,1)</f>
        <v>42208.125</v>
      </c>
    </row>
    <row r="3" spans="1:26" ht="29" hidden="1" x14ac:dyDescent="0.35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2" t="s">
        <v>8308</v>
      </c>
      <c r="R3" t="s">
        <v>8309</v>
      </c>
      <c r="S3" s="15">
        <f>(((I2/60)/60)/24)+DATE(1970,1,1)</f>
        <v>42208.125</v>
      </c>
      <c r="T3" s="16">
        <f t="shared" ref="T3:T66" si="1">(((I3/60)/60)/24)+DATE(1970,1,1)</f>
        <v>42796.600497685184</v>
      </c>
    </row>
    <row r="4" spans="1:26" ht="43.5" hidden="1" x14ac:dyDescent="0.35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2" t="s">
        <v>8308</v>
      </c>
      <c r="R4" t="s">
        <v>8309</v>
      </c>
      <c r="S4" s="15">
        <f t="shared" ref="S3:S66" si="2">(((J4/60)/60)/24)+DATE(1970,1,1)</f>
        <v>42405.702349537038</v>
      </c>
      <c r="T4" s="16">
        <f t="shared" si="1"/>
        <v>42415.702349537038</v>
      </c>
      <c r="V4" s="13" t="s">
        <v>8362</v>
      </c>
    </row>
    <row r="5" spans="1:26" ht="29" hidden="1" x14ac:dyDescent="0.35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2" t="s">
        <v>8308</v>
      </c>
      <c r="R5" t="s">
        <v>8309</v>
      </c>
      <c r="S5" s="15">
        <f t="shared" si="2"/>
        <v>41828.515127314815</v>
      </c>
      <c r="T5" s="16">
        <f t="shared" si="1"/>
        <v>41858.515127314815</v>
      </c>
      <c r="U5" s="13" t="s">
        <v>8360</v>
      </c>
      <c r="V5" t="s">
        <v>8219</v>
      </c>
      <c r="W5" t="s">
        <v>8220</v>
      </c>
      <c r="X5" t="s">
        <v>8221</v>
      </c>
      <c r="Y5" t="s">
        <v>8218</v>
      </c>
      <c r="Z5" t="s">
        <v>8361</v>
      </c>
    </row>
    <row r="6" spans="1:26" ht="58" hidden="1" x14ac:dyDescent="0.35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2" t="s">
        <v>8308</v>
      </c>
      <c r="R6" t="s">
        <v>8309</v>
      </c>
      <c r="S6" s="15">
        <f t="shared" si="2"/>
        <v>42327.834247685183</v>
      </c>
      <c r="T6" s="16">
        <f t="shared" si="1"/>
        <v>42357.834247685183</v>
      </c>
      <c r="U6" s="14" t="s">
        <v>8366</v>
      </c>
    </row>
    <row r="7" spans="1:26" ht="43.5" hidden="1" x14ac:dyDescent="0.35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2" t="s">
        <v>8308</v>
      </c>
      <c r="R7" t="s">
        <v>8309</v>
      </c>
      <c r="S7" s="15">
        <f t="shared" si="2"/>
        <v>42563.932951388888</v>
      </c>
      <c r="T7" s="16">
        <f t="shared" si="1"/>
        <v>42580.232638888891</v>
      </c>
      <c r="U7" s="14" t="s">
        <v>8373</v>
      </c>
    </row>
    <row r="8" spans="1:26" ht="43.5" hidden="1" x14ac:dyDescent="0.35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2" t="s">
        <v>8308</v>
      </c>
      <c r="R8" t="s">
        <v>8309</v>
      </c>
      <c r="S8" s="15">
        <f t="shared" si="2"/>
        <v>41794.072337962964</v>
      </c>
      <c r="T8" s="16">
        <f t="shared" si="1"/>
        <v>41804.072337962964</v>
      </c>
      <c r="U8" s="14" t="s">
        <v>8380</v>
      </c>
    </row>
    <row r="9" spans="1:26" ht="58" hidden="1" x14ac:dyDescent="0.35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2" t="s">
        <v>8308</v>
      </c>
      <c r="R9" t="s">
        <v>8309</v>
      </c>
      <c r="S9" s="15">
        <f t="shared" si="2"/>
        <v>42516.047071759262</v>
      </c>
      <c r="T9" s="16">
        <f t="shared" si="1"/>
        <v>42556.047071759262</v>
      </c>
      <c r="U9" s="14" t="s">
        <v>8381</v>
      </c>
    </row>
    <row r="10" spans="1:26" ht="29" hidden="1" x14ac:dyDescent="0.35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6">
        <f t="shared" si="1"/>
        <v>42475.875</v>
      </c>
      <c r="U10" s="14" t="s">
        <v>8382</v>
      </c>
    </row>
    <row r="11" spans="1:26" ht="43.5" hidden="1" x14ac:dyDescent="0.35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2" t="s">
        <v>8308</v>
      </c>
      <c r="R11" t="s">
        <v>8309</v>
      </c>
      <c r="S11" s="15">
        <f t="shared" si="2"/>
        <v>42447.103518518517</v>
      </c>
      <c r="T11" s="16">
        <f t="shared" si="1"/>
        <v>42477.103518518517</v>
      </c>
      <c r="U11" s="14" t="s">
        <v>8383</v>
      </c>
    </row>
    <row r="12" spans="1:26" ht="43.5" hidden="1" x14ac:dyDescent="0.35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2" t="s">
        <v>8308</v>
      </c>
      <c r="R12" t="s">
        <v>8309</v>
      </c>
      <c r="S12" s="15">
        <f t="shared" si="2"/>
        <v>41780.068043981482</v>
      </c>
      <c r="T12" s="16">
        <f t="shared" si="1"/>
        <v>41815.068043981482</v>
      </c>
      <c r="U12" s="14" t="s">
        <v>8384</v>
      </c>
    </row>
    <row r="13" spans="1:26" ht="58" hidden="1" x14ac:dyDescent="0.35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2" t="s">
        <v>8308</v>
      </c>
      <c r="R13" t="s">
        <v>8309</v>
      </c>
      <c r="S13" s="15">
        <f t="shared" si="2"/>
        <v>42572.778495370367</v>
      </c>
      <c r="T13" s="16">
        <f t="shared" si="1"/>
        <v>42604.125</v>
      </c>
      <c r="U13" s="14" t="s">
        <v>8385</v>
      </c>
    </row>
    <row r="14" spans="1:26" ht="58" hidden="1" x14ac:dyDescent="0.35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2" t="s">
        <v>8308</v>
      </c>
      <c r="R14" t="s">
        <v>8309</v>
      </c>
      <c r="S14" s="15">
        <f t="shared" si="2"/>
        <v>41791.713252314818</v>
      </c>
      <c r="T14" s="16">
        <f t="shared" si="1"/>
        <v>41836.125</v>
      </c>
      <c r="U14" s="14" t="s">
        <v>8386</v>
      </c>
    </row>
    <row r="15" spans="1:26" ht="43.5" hidden="1" x14ac:dyDescent="0.35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2" t="s">
        <v>8308</v>
      </c>
      <c r="R15" t="s">
        <v>8309</v>
      </c>
      <c r="S15" s="15">
        <f t="shared" si="2"/>
        <v>42508.677187499998</v>
      </c>
      <c r="T15" s="16">
        <f t="shared" si="1"/>
        <v>42544.852083333331</v>
      </c>
      <c r="U15" s="14" t="s">
        <v>8361</v>
      </c>
    </row>
    <row r="16" spans="1:26" ht="29" hidden="1" x14ac:dyDescent="0.35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2" t="s">
        <v>8308</v>
      </c>
      <c r="R16" t="s">
        <v>8309</v>
      </c>
      <c r="S16" s="15">
        <f t="shared" si="2"/>
        <v>41808.02648148148</v>
      </c>
      <c r="T16" s="16">
        <f t="shared" si="1"/>
        <v>41833.582638888889</v>
      </c>
    </row>
    <row r="17" spans="1:20" ht="43.5" hidden="1" x14ac:dyDescent="0.35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2" t="s">
        <v>8308</v>
      </c>
      <c r="R17" t="s">
        <v>8309</v>
      </c>
      <c r="S17" s="15">
        <f t="shared" si="2"/>
        <v>42256.391875000001</v>
      </c>
      <c r="T17" s="16">
        <f t="shared" si="1"/>
        <v>42274.843055555553</v>
      </c>
    </row>
    <row r="18" spans="1:20" ht="43.5" hidden="1" x14ac:dyDescent="0.35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2" t="s">
        <v>8308</v>
      </c>
      <c r="R18" t="s">
        <v>8309</v>
      </c>
      <c r="S18" s="15">
        <f t="shared" si="2"/>
        <v>41760.796423611115</v>
      </c>
      <c r="T18" s="16">
        <f t="shared" si="1"/>
        <v>41806.229166666664</v>
      </c>
    </row>
    <row r="19" spans="1:20" ht="43.5" hidden="1" x14ac:dyDescent="0.35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2" t="s">
        <v>8308</v>
      </c>
      <c r="R19" t="s">
        <v>8309</v>
      </c>
      <c r="S19" s="15">
        <f t="shared" si="2"/>
        <v>41917.731736111113</v>
      </c>
      <c r="T19" s="16">
        <f t="shared" si="1"/>
        <v>41947.773402777777</v>
      </c>
    </row>
    <row r="20" spans="1:20" ht="43.5" hidden="1" x14ac:dyDescent="0.35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2" t="s">
        <v>8308</v>
      </c>
      <c r="R20" t="s">
        <v>8309</v>
      </c>
      <c r="S20" s="15">
        <f t="shared" si="2"/>
        <v>41869.542314814818</v>
      </c>
      <c r="T20" s="16">
        <f t="shared" si="1"/>
        <v>41899.542314814818</v>
      </c>
    </row>
    <row r="21" spans="1:20" ht="43.5" hidden="1" x14ac:dyDescent="0.35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2" t="s">
        <v>8308</v>
      </c>
      <c r="R21" t="s">
        <v>8309</v>
      </c>
      <c r="S21" s="15">
        <f t="shared" si="2"/>
        <v>42175.816365740742</v>
      </c>
      <c r="T21" s="16">
        <f t="shared" si="1"/>
        <v>42205.816365740742</v>
      </c>
    </row>
    <row r="22" spans="1:20" ht="43.5" hidden="1" x14ac:dyDescent="0.35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2" t="s">
        <v>8308</v>
      </c>
      <c r="R22" t="s">
        <v>8309</v>
      </c>
      <c r="S22" s="15">
        <f t="shared" si="2"/>
        <v>42200.758240740746</v>
      </c>
      <c r="T22" s="16">
        <f t="shared" si="1"/>
        <v>42260.758240740746</v>
      </c>
    </row>
    <row r="23" spans="1:20" ht="43.5" hidden="1" x14ac:dyDescent="0.35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2" t="s">
        <v>8308</v>
      </c>
      <c r="R23" t="s">
        <v>8309</v>
      </c>
      <c r="S23" s="15">
        <f t="shared" si="2"/>
        <v>41878.627187500002</v>
      </c>
      <c r="T23" s="16">
        <f t="shared" si="1"/>
        <v>41908.627187500002</v>
      </c>
    </row>
    <row r="24" spans="1:20" ht="29" hidden="1" x14ac:dyDescent="0.35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2" t="s">
        <v>8308</v>
      </c>
      <c r="R24" t="s">
        <v>8309</v>
      </c>
      <c r="S24" s="15">
        <f t="shared" si="2"/>
        <v>41989.91134259259</v>
      </c>
      <c r="T24" s="16">
        <f t="shared" si="1"/>
        <v>42005.332638888889</v>
      </c>
    </row>
    <row r="25" spans="1:20" ht="43.5" hidden="1" x14ac:dyDescent="0.35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2" t="s">
        <v>8308</v>
      </c>
      <c r="R25" t="s">
        <v>8309</v>
      </c>
      <c r="S25" s="15">
        <f t="shared" si="2"/>
        <v>42097.778946759259</v>
      </c>
      <c r="T25" s="16">
        <f t="shared" si="1"/>
        <v>42124.638888888891</v>
      </c>
    </row>
    <row r="26" spans="1:20" ht="29" hidden="1" x14ac:dyDescent="0.35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6">
        <f t="shared" si="1"/>
        <v>42262.818750000006</v>
      </c>
    </row>
    <row r="27" spans="1:20" ht="43.5" hidden="1" x14ac:dyDescent="0.35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2" t="s">
        <v>8308</v>
      </c>
      <c r="R27" t="s">
        <v>8309</v>
      </c>
      <c r="S27" s="15">
        <f t="shared" si="2"/>
        <v>42318.025011574078</v>
      </c>
      <c r="T27" s="16">
        <f t="shared" si="1"/>
        <v>42378.025011574078</v>
      </c>
    </row>
    <row r="28" spans="1:20" ht="43.5" hidden="1" x14ac:dyDescent="0.35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2" t="s">
        <v>8308</v>
      </c>
      <c r="R28" t="s">
        <v>8309</v>
      </c>
      <c r="S28" s="15">
        <f t="shared" si="2"/>
        <v>41828.515555555554</v>
      </c>
      <c r="T28" s="16">
        <f t="shared" si="1"/>
        <v>41868.515555555554</v>
      </c>
    </row>
    <row r="29" spans="1:20" ht="43.5" hidden="1" x14ac:dyDescent="0.35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2" t="s">
        <v>8308</v>
      </c>
      <c r="R29" t="s">
        <v>8309</v>
      </c>
      <c r="S29" s="15">
        <f t="shared" si="2"/>
        <v>41929.164733796293</v>
      </c>
      <c r="T29" s="16">
        <f t="shared" si="1"/>
        <v>41959.206400462965</v>
      </c>
    </row>
    <row r="30" spans="1:20" ht="29" hidden="1" x14ac:dyDescent="0.35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2" t="s">
        <v>8308</v>
      </c>
      <c r="R30" t="s">
        <v>8309</v>
      </c>
      <c r="S30" s="15">
        <f t="shared" si="2"/>
        <v>42324.96393518518</v>
      </c>
      <c r="T30" s="16">
        <f t="shared" si="1"/>
        <v>42354.96393518518</v>
      </c>
    </row>
    <row r="31" spans="1:20" ht="43.5" hidden="1" x14ac:dyDescent="0.35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2" t="s">
        <v>8308</v>
      </c>
      <c r="R31" t="s">
        <v>8309</v>
      </c>
      <c r="S31" s="15">
        <f t="shared" si="2"/>
        <v>41812.67324074074</v>
      </c>
      <c r="T31" s="16">
        <f t="shared" si="1"/>
        <v>41842.67324074074</v>
      </c>
    </row>
    <row r="32" spans="1:20" ht="43.5" hidden="1" x14ac:dyDescent="0.35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2" t="s">
        <v>8308</v>
      </c>
      <c r="R32" t="s">
        <v>8309</v>
      </c>
      <c r="S32" s="15">
        <f t="shared" si="2"/>
        <v>41842.292997685188</v>
      </c>
      <c r="T32" s="16">
        <f t="shared" si="1"/>
        <v>41872.292997685188</v>
      </c>
    </row>
    <row r="33" spans="1:20" ht="43.5" hidden="1" x14ac:dyDescent="0.35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2" t="s">
        <v>8308</v>
      </c>
      <c r="R33" t="s">
        <v>8309</v>
      </c>
      <c r="S33" s="15">
        <f t="shared" si="2"/>
        <v>42376.79206018518</v>
      </c>
      <c r="T33" s="16">
        <f t="shared" si="1"/>
        <v>42394.79206018518</v>
      </c>
    </row>
    <row r="34" spans="1:20" ht="58" hidden="1" x14ac:dyDescent="0.35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2" t="s">
        <v>8308</v>
      </c>
      <c r="R34" t="s">
        <v>8309</v>
      </c>
      <c r="S34" s="15">
        <f t="shared" si="2"/>
        <v>42461.627511574072</v>
      </c>
      <c r="T34" s="16">
        <f t="shared" si="1"/>
        <v>42503.165972222225</v>
      </c>
    </row>
    <row r="35" spans="1:20" ht="43.5" hidden="1" x14ac:dyDescent="0.35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2" t="s">
        <v>8308</v>
      </c>
      <c r="R35" t="s">
        <v>8309</v>
      </c>
      <c r="S35" s="15">
        <f t="shared" si="2"/>
        <v>42286.660891203705</v>
      </c>
      <c r="T35" s="16">
        <f t="shared" si="1"/>
        <v>42316.702557870376</v>
      </c>
    </row>
    <row r="36" spans="1:20" ht="43.5" hidden="1" x14ac:dyDescent="0.35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2" t="s">
        <v>8308</v>
      </c>
      <c r="R36" t="s">
        <v>8309</v>
      </c>
      <c r="S36" s="15">
        <f t="shared" si="2"/>
        <v>41841.321770833332</v>
      </c>
      <c r="T36" s="16">
        <f t="shared" si="1"/>
        <v>41856.321770833332</v>
      </c>
    </row>
    <row r="37" spans="1:20" ht="43.5" hidden="1" x14ac:dyDescent="0.35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2" t="s">
        <v>8308</v>
      </c>
      <c r="R37" t="s">
        <v>8309</v>
      </c>
      <c r="S37" s="15">
        <f t="shared" si="2"/>
        <v>42098.291828703703</v>
      </c>
      <c r="T37" s="16">
        <f t="shared" si="1"/>
        <v>42122</v>
      </c>
    </row>
    <row r="38" spans="1:20" ht="29" hidden="1" x14ac:dyDescent="0.35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2" t="s">
        <v>8308</v>
      </c>
      <c r="R38" t="s">
        <v>8309</v>
      </c>
      <c r="S38" s="15">
        <f t="shared" si="2"/>
        <v>42068.307002314818</v>
      </c>
      <c r="T38" s="16">
        <f t="shared" si="1"/>
        <v>42098.265335648146</v>
      </c>
    </row>
    <row r="39" spans="1:20" ht="43.5" hidden="1" x14ac:dyDescent="0.35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2" t="s">
        <v>8308</v>
      </c>
      <c r="R39" t="s">
        <v>8309</v>
      </c>
      <c r="S39" s="15">
        <f t="shared" si="2"/>
        <v>42032.693043981482</v>
      </c>
      <c r="T39" s="16">
        <f t="shared" si="1"/>
        <v>42062.693043981482</v>
      </c>
    </row>
    <row r="40" spans="1:20" ht="43.5" hidden="1" x14ac:dyDescent="0.35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2" t="s">
        <v>8308</v>
      </c>
      <c r="R40" t="s">
        <v>8309</v>
      </c>
      <c r="S40" s="15">
        <f t="shared" si="2"/>
        <v>41375.057222222218</v>
      </c>
      <c r="T40" s="16">
        <f t="shared" si="1"/>
        <v>41405.057222222218</v>
      </c>
    </row>
    <row r="41" spans="1:20" ht="58" hidden="1" x14ac:dyDescent="0.35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2" t="s">
        <v>8308</v>
      </c>
      <c r="R41" t="s">
        <v>8309</v>
      </c>
      <c r="S41" s="15">
        <f t="shared" si="2"/>
        <v>41754.047083333331</v>
      </c>
      <c r="T41" s="16">
        <f t="shared" si="1"/>
        <v>41784.957638888889</v>
      </c>
    </row>
    <row r="42" spans="1:20" ht="58" hidden="1" x14ac:dyDescent="0.35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2" t="s">
        <v>8308</v>
      </c>
      <c r="R42" t="s">
        <v>8309</v>
      </c>
      <c r="S42" s="15">
        <f t="shared" si="2"/>
        <v>41789.21398148148</v>
      </c>
      <c r="T42" s="16">
        <f t="shared" si="1"/>
        <v>41809.166666666664</v>
      </c>
    </row>
    <row r="43" spans="1:20" ht="43.5" hidden="1" x14ac:dyDescent="0.35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2" t="s">
        <v>8308</v>
      </c>
      <c r="R43" t="s">
        <v>8309</v>
      </c>
      <c r="S43" s="15">
        <f t="shared" si="2"/>
        <v>41887.568912037037</v>
      </c>
      <c r="T43" s="16">
        <f t="shared" si="1"/>
        <v>41917.568912037037</v>
      </c>
    </row>
    <row r="44" spans="1:20" ht="43.5" hidden="1" x14ac:dyDescent="0.35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2" t="s">
        <v>8308</v>
      </c>
      <c r="R44" t="s">
        <v>8309</v>
      </c>
      <c r="S44" s="15">
        <f t="shared" si="2"/>
        <v>41971.639189814814</v>
      </c>
      <c r="T44" s="16">
        <f t="shared" si="1"/>
        <v>42001.639189814814</v>
      </c>
    </row>
    <row r="45" spans="1:20" ht="43.5" hidden="1" x14ac:dyDescent="0.35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2" t="s">
        <v>8308</v>
      </c>
      <c r="R45" t="s">
        <v>8309</v>
      </c>
      <c r="S45" s="15">
        <f t="shared" si="2"/>
        <v>41802.790347222224</v>
      </c>
      <c r="T45" s="16">
        <f t="shared" si="1"/>
        <v>41833</v>
      </c>
    </row>
    <row r="46" spans="1:20" ht="58" hidden="1" x14ac:dyDescent="0.35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6">
        <f t="shared" si="1"/>
        <v>41919.098807870374</v>
      </c>
    </row>
    <row r="47" spans="1:20" ht="43.5" hidden="1" x14ac:dyDescent="0.35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2" t="s">
        <v>8308</v>
      </c>
      <c r="R47" t="s">
        <v>8309</v>
      </c>
      <c r="S47" s="15">
        <f t="shared" si="2"/>
        <v>42457.623923611114</v>
      </c>
      <c r="T47" s="16">
        <f t="shared" si="1"/>
        <v>42487.623923611114</v>
      </c>
    </row>
    <row r="48" spans="1:20" ht="43.5" hidden="1" x14ac:dyDescent="0.35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2" t="s">
        <v>8308</v>
      </c>
      <c r="R48" t="s">
        <v>8309</v>
      </c>
      <c r="S48" s="15">
        <f t="shared" si="2"/>
        <v>42323.964976851858</v>
      </c>
      <c r="T48" s="16">
        <f t="shared" si="1"/>
        <v>42353.964976851858</v>
      </c>
    </row>
    <row r="49" spans="1:20" ht="58" hidden="1" x14ac:dyDescent="0.35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2" t="s">
        <v>8308</v>
      </c>
      <c r="R49" t="s">
        <v>8309</v>
      </c>
      <c r="S49" s="15">
        <f t="shared" si="2"/>
        <v>41932.819525462961</v>
      </c>
      <c r="T49" s="16">
        <f t="shared" si="1"/>
        <v>41992.861192129625</v>
      </c>
    </row>
    <row r="50" spans="1:20" ht="43.5" hidden="1" x14ac:dyDescent="0.35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2" t="s">
        <v>8308</v>
      </c>
      <c r="R50" t="s">
        <v>8309</v>
      </c>
      <c r="S50" s="15">
        <f t="shared" si="2"/>
        <v>42033.516898148147</v>
      </c>
      <c r="T50" s="16">
        <f t="shared" si="1"/>
        <v>42064.5</v>
      </c>
    </row>
    <row r="51" spans="1:20" hidden="1" x14ac:dyDescent="0.35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2" t="s">
        <v>8308</v>
      </c>
      <c r="R51" t="s">
        <v>8309</v>
      </c>
      <c r="S51" s="15">
        <f t="shared" si="2"/>
        <v>42271.176446759258</v>
      </c>
      <c r="T51" s="16">
        <f t="shared" si="1"/>
        <v>42301.176446759258</v>
      </c>
    </row>
    <row r="52" spans="1:20" ht="43.5" hidden="1" x14ac:dyDescent="0.35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2" t="s">
        <v>8308</v>
      </c>
      <c r="R52" t="s">
        <v>8309</v>
      </c>
      <c r="S52" s="15">
        <f t="shared" si="2"/>
        <v>41995.752986111111</v>
      </c>
      <c r="T52" s="16">
        <f t="shared" si="1"/>
        <v>42034.708333333328</v>
      </c>
    </row>
    <row r="53" spans="1:20" ht="43.5" hidden="1" x14ac:dyDescent="0.35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2" t="s">
        <v>8308</v>
      </c>
      <c r="R53" t="s">
        <v>8309</v>
      </c>
      <c r="S53" s="15">
        <f t="shared" si="2"/>
        <v>42196.928668981483</v>
      </c>
      <c r="T53" s="16">
        <f t="shared" si="1"/>
        <v>42226.928668981483</v>
      </c>
    </row>
    <row r="54" spans="1:20" ht="43.5" hidden="1" x14ac:dyDescent="0.35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2" t="s">
        <v>8308</v>
      </c>
      <c r="R54" t="s">
        <v>8309</v>
      </c>
      <c r="S54" s="15">
        <f t="shared" si="2"/>
        <v>41807.701921296299</v>
      </c>
      <c r="T54" s="16">
        <f t="shared" si="1"/>
        <v>41837.701921296299</v>
      </c>
    </row>
    <row r="55" spans="1:20" ht="29" hidden="1" x14ac:dyDescent="0.35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2" t="s">
        <v>8308</v>
      </c>
      <c r="R55" t="s">
        <v>8309</v>
      </c>
      <c r="S55" s="15">
        <f t="shared" si="2"/>
        <v>41719.549131944441</v>
      </c>
      <c r="T55" s="16">
        <f t="shared" si="1"/>
        <v>41733.916666666664</v>
      </c>
    </row>
    <row r="56" spans="1:20" ht="58" hidden="1" x14ac:dyDescent="0.35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2" t="s">
        <v>8308</v>
      </c>
      <c r="R56" t="s">
        <v>8309</v>
      </c>
      <c r="S56" s="15">
        <f t="shared" si="2"/>
        <v>42333.713206018518</v>
      </c>
      <c r="T56" s="16">
        <f t="shared" si="1"/>
        <v>42363.713206018518</v>
      </c>
    </row>
    <row r="57" spans="1:20" ht="43.5" hidden="1" x14ac:dyDescent="0.35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6">
        <f t="shared" si="1"/>
        <v>42517.968935185185</v>
      </c>
    </row>
    <row r="58" spans="1:20" ht="29" hidden="1" x14ac:dyDescent="0.35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2" t="s">
        <v>8308</v>
      </c>
      <c r="R58" t="s">
        <v>8309</v>
      </c>
      <c r="S58" s="15">
        <f t="shared" si="2"/>
        <v>42149.548888888887</v>
      </c>
      <c r="T58" s="16">
        <f t="shared" si="1"/>
        <v>42163.666666666672</v>
      </c>
    </row>
    <row r="59" spans="1:20" ht="43.5" hidden="1" x14ac:dyDescent="0.35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2" t="s">
        <v>8308</v>
      </c>
      <c r="R59" t="s">
        <v>8309</v>
      </c>
      <c r="S59" s="15">
        <f t="shared" si="2"/>
        <v>42089.83289351852</v>
      </c>
      <c r="T59" s="16">
        <f t="shared" si="1"/>
        <v>42119.83289351852</v>
      </c>
    </row>
    <row r="60" spans="1:20" ht="43.5" hidden="1" x14ac:dyDescent="0.35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2" t="s">
        <v>8308</v>
      </c>
      <c r="R60" t="s">
        <v>8309</v>
      </c>
      <c r="S60" s="15">
        <f t="shared" si="2"/>
        <v>41932.745046296295</v>
      </c>
      <c r="T60" s="16">
        <f t="shared" si="1"/>
        <v>41962.786712962959</v>
      </c>
    </row>
    <row r="61" spans="1:20" ht="43.5" hidden="1" x14ac:dyDescent="0.35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6">
        <f t="shared" si="1"/>
        <v>42261.875</v>
      </c>
    </row>
    <row r="62" spans="1:20" ht="43.5" hidden="1" x14ac:dyDescent="0.35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2" t="s">
        <v>8308</v>
      </c>
      <c r="R62" t="s">
        <v>8310</v>
      </c>
      <c r="S62" s="15">
        <f t="shared" si="2"/>
        <v>41701.901817129627</v>
      </c>
      <c r="T62" s="16">
        <f t="shared" si="1"/>
        <v>41721</v>
      </c>
    </row>
    <row r="63" spans="1:20" ht="43.5" hidden="1" x14ac:dyDescent="0.35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2" t="s">
        <v>8308</v>
      </c>
      <c r="R63" t="s">
        <v>8310</v>
      </c>
      <c r="S63" s="15">
        <f t="shared" si="2"/>
        <v>41409.814317129632</v>
      </c>
      <c r="T63" s="16">
        <f t="shared" si="1"/>
        <v>41431.814317129632</v>
      </c>
    </row>
    <row r="64" spans="1:20" ht="43.5" hidden="1" x14ac:dyDescent="0.35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2" t="s">
        <v>8308</v>
      </c>
      <c r="R64" t="s">
        <v>8310</v>
      </c>
      <c r="S64" s="15">
        <f t="shared" si="2"/>
        <v>41311.799513888887</v>
      </c>
      <c r="T64" s="16">
        <f t="shared" si="1"/>
        <v>41336.799513888887</v>
      </c>
    </row>
    <row r="65" spans="1:20" ht="43.5" hidden="1" x14ac:dyDescent="0.35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2" t="s">
        <v>8308</v>
      </c>
      <c r="R65" t="s">
        <v>8310</v>
      </c>
      <c r="S65" s="15">
        <f t="shared" si="2"/>
        <v>41612.912187499998</v>
      </c>
      <c r="T65" s="16">
        <f t="shared" si="1"/>
        <v>41636.207638888889</v>
      </c>
    </row>
    <row r="66" spans="1:20" ht="58" hidden="1" x14ac:dyDescent="0.35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2" t="s">
        <v>8308</v>
      </c>
      <c r="R66" t="s">
        <v>8310</v>
      </c>
      <c r="S66" s="15">
        <f t="shared" si="2"/>
        <v>41433.01829861111</v>
      </c>
      <c r="T66" s="16">
        <f t="shared" si="1"/>
        <v>41463.01829861111</v>
      </c>
    </row>
    <row r="67" spans="1:20" ht="43.5" hidden="1" x14ac:dyDescent="0.35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2" t="s">
        <v>8308</v>
      </c>
      <c r="R67" t="s">
        <v>8310</v>
      </c>
      <c r="S67" s="15">
        <f t="shared" ref="S67:S130" si="4">(((J67/60)/60)/24)+DATE(1970,1,1)</f>
        <v>41835.821226851855</v>
      </c>
      <c r="T67" s="16">
        <f t="shared" ref="T67:T130" si="5">(((I67/60)/60)/24)+DATE(1970,1,1)</f>
        <v>41862.249305555553</v>
      </c>
    </row>
    <row r="68" spans="1:20" ht="29" hidden="1" x14ac:dyDescent="0.35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2" t="s">
        <v>8308</v>
      </c>
      <c r="R68" t="s">
        <v>8310</v>
      </c>
      <c r="S68" s="15">
        <f t="shared" si="4"/>
        <v>42539.849768518514</v>
      </c>
      <c r="T68" s="16">
        <f t="shared" si="5"/>
        <v>42569.849768518514</v>
      </c>
    </row>
    <row r="69" spans="1:20" ht="43.5" hidden="1" x14ac:dyDescent="0.35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2" t="s">
        <v>8308</v>
      </c>
      <c r="R69" t="s">
        <v>8310</v>
      </c>
      <c r="S69" s="15">
        <f t="shared" si="4"/>
        <v>41075.583379629628</v>
      </c>
      <c r="T69" s="16">
        <f t="shared" si="5"/>
        <v>41105.583379629628</v>
      </c>
    </row>
    <row r="70" spans="1:20" ht="58" hidden="1" x14ac:dyDescent="0.35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2" t="s">
        <v>8308</v>
      </c>
      <c r="R70" t="s">
        <v>8310</v>
      </c>
      <c r="S70" s="15">
        <f t="shared" si="4"/>
        <v>41663.569340277776</v>
      </c>
      <c r="T70" s="16">
        <f t="shared" si="5"/>
        <v>41693.569340277776</v>
      </c>
    </row>
    <row r="71" spans="1:20" ht="43.5" hidden="1" x14ac:dyDescent="0.35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2" t="s">
        <v>8308</v>
      </c>
      <c r="R71" t="s">
        <v>8310</v>
      </c>
      <c r="S71" s="15">
        <f t="shared" si="4"/>
        <v>40786.187789351854</v>
      </c>
      <c r="T71" s="16">
        <f t="shared" si="5"/>
        <v>40818.290972222225</v>
      </c>
    </row>
    <row r="72" spans="1:20" ht="43.5" hidden="1" x14ac:dyDescent="0.35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2" t="s">
        <v>8308</v>
      </c>
      <c r="R72" t="s">
        <v>8310</v>
      </c>
      <c r="S72" s="15">
        <f t="shared" si="4"/>
        <v>40730.896354166667</v>
      </c>
      <c r="T72" s="16">
        <f t="shared" si="5"/>
        <v>40790.896354166667</v>
      </c>
    </row>
    <row r="73" spans="1:20" ht="43.5" hidden="1" x14ac:dyDescent="0.35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2" t="s">
        <v>8308</v>
      </c>
      <c r="R73" t="s">
        <v>8310</v>
      </c>
      <c r="S73" s="15">
        <f t="shared" si="4"/>
        <v>40997.271493055552</v>
      </c>
      <c r="T73" s="16">
        <f t="shared" si="5"/>
        <v>41057.271493055552</v>
      </c>
    </row>
    <row r="74" spans="1:20" ht="43.5" hidden="1" x14ac:dyDescent="0.35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2" t="s">
        <v>8308</v>
      </c>
      <c r="R74" t="s">
        <v>8310</v>
      </c>
      <c r="S74" s="15">
        <f t="shared" si="4"/>
        <v>41208.010196759256</v>
      </c>
      <c r="T74" s="16">
        <f t="shared" si="5"/>
        <v>41228</v>
      </c>
    </row>
    <row r="75" spans="1:20" ht="43.5" hidden="1" x14ac:dyDescent="0.35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2" t="s">
        <v>8308</v>
      </c>
      <c r="R75" t="s">
        <v>8310</v>
      </c>
      <c r="S75" s="15">
        <f t="shared" si="4"/>
        <v>40587.75675925926</v>
      </c>
      <c r="T75" s="16">
        <f t="shared" si="5"/>
        <v>40666.165972222225</v>
      </c>
    </row>
    <row r="76" spans="1:20" ht="43.5" hidden="1" x14ac:dyDescent="0.35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2" t="s">
        <v>8308</v>
      </c>
      <c r="R76" t="s">
        <v>8310</v>
      </c>
      <c r="S76" s="15">
        <f t="shared" si="4"/>
        <v>42360.487210648149</v>
      </c>
      <c r="T76" s="16">
        <f t="shared" si="5"/>
        <v>42390.487210648149</v>
      </c>
    </row>
    <row r="77" spans="1:20" ht="43.5" hidden="1" x14ac:dyDescent="0.35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2" t="s">
        <v>8308</v>
      </c>
      <c r="R77" t="s">
        <v>8310</v>
      </c>
      <c r="S77" s="15">
        <f t="shared" si="4"/>
        <v>41357.209166666667</v>
      </c>
      <c r="T77" s="16">
        <f t="shared" si="5"/>
        <v>41387.209166666667</v>
      </c>
    </row>
    <row r="78" spans="1:20" ht="43.5" hidden="1" x14ac:dyDescent="0.35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2" t="s">
        <v>8308</v>
      </c>
      <c r="R78" t="s">
        <v>8310</v>
      </c>
      <c r="S78" s="15">
        <f t="shared" si="4"/>
        <v>40844.691643518519</v>
      </c>
      <c r="T78" s="16">
        <f t="shared" si="5"/>
        <v>40904.733310185184</v>
      </c>
    </row>
    <row r="79" spans="1:20" ht="43.5" hidden="1" x14ac:dyDescent="0.35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2" t="s">
        <v>8308</v>
      </c>
      <c r="R79" t="s">
        <v>8310</v>
      </c>
      <c r="S79" s="15">
        <f t="shared" si="4"/>
        <v>40997.144872685189</v>
      </c>
      <c r="T79" s="16">
        <f t="shared" si="5"/>
        <v>41050.124305555553</v>
      </c>
    </row>
    <row r="80" spans="1:20" ht="87" hidden="1" x14ac:dyDescent="0.35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2" t="s">
        <v>8308</v>
      </c>
      <c r="R80" t="s">
        <v>8310</v>
      </c>
      <c r="S80" s="15">
        <f t="shared" si="4"/>
        <v>42604.730567129634</v>
      </c>
      <c r="T80" s="16">
        <f t="shared" si="5"/>
        <v>42614.730567129634</v>
      </c>
    </row>
    <row r="81" spans="1:20" ht="43.5" hidden="1" x14ac:dyDescent="0.35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2" t="s">
        <v>8308</v>
      </c>
      <c r="R81" t="s">
        <v>8310</v>
      </c>
      <c r="S81" s="15">
        <f t="shared" si="4"/>
        <v>41724.776539351849</v>
      </c>
      <c r="T81" s="16">
        <f t="shared" si="5"/>
        <v>41754.776539351849</v>
      </c>
    </row>
    <row r="82" spans="1:20" ht="43.5" hidden="1" x14ac:dyDescent="0.35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2" t="s">
        <v>8308</v>
      </c>
      <c r="R82" t="s">
        <v>8310</v>
      </c>
      <c r="S82" s="15">
        <f t="shared" si="4"/>
        <v>41583.083981481483</v>
      </c>
      <c r="T82" s="16">
        <f t="shared" si="5"/>
        <v>41618.083981481483</v>
      </c>
    </row>
    <row r="83" spans="1:20" ht="43.5" hidden="1" x14ac:dyDescent="0.35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2" t="s">
        <v>8308</v>
      </c>
      <c r="R83" t="s">
        <v>8310</v>
      </c>
      <c r="S83" s="15">
        <f t="shared" si="4"/>
        <v>41100.158877314818</v>
      </c>
      <c r="T83" s="16">
        <f t="shared" si="5"/>
        <v>41104.126388888886</v>
      </c>
    </row>
    <row r="84" spans="1:20" ht="43.5" hidden="1" x14ac:dyDescent="0.35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2" t="s">
        <v>8308</v>
      </c>
      <c r="R84" t="s">
        <v>8310</v>
      </c>
      <c r="S84" s="15">
        <f t="shared" si="4"/>
        <v>40795.820150462961</v>
      </c>
      <c r="T84" s="16">
        <f t="shared" si="5"/>
        <v>40825.820150462961</v>
      </c>
    </row>
    <row r="85" spans="1:20" ht="43.5" hidden="1" x14ac:dyDescent="0.35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2" t="s">
        <v>8308</v>
      </c>
      <c r="R85" t="s">
        <v>8310</v>
      </c>
      <c r="S85" s="15">
        <f t="shared" si="4"/>
        <v>42042.615613425922</v>
      </c>
      <c r="T85" s="16">
        <f t="shared" si="5"/>
        <v>42057.479166666672</v>
      </c>
    </row>
    <row r="86" spans="1:20" ht="43.5" hidden="1" x14ac:dyDescent="0.35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2" t="s">
        <v>8308</v>
      </c>
      <c r="R86" t="s">
        <v>8310</v>
      </c>
      <c r="S86" s="15">
        <f t="shared" si="4"/>
        <v>40648.757939814815</v>
      </c>
      <c r="T86" s="16">
        <f t="shared" si="5"/>
        <v>40678.757939814815</v>
      </c>
    </row>
    <row r="87" spans="1:20" ht="43.5" hidden="1" x14ac:dyDescent="0.35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2" t="s">
        <v>8308</v>
      </c>
      <c r="R87" t="s">
        <v>8310</v>
      </c>
      <c r="S87" s="15">
        <f t="shared" si="4"/>
        <v>40779.125428240739</v>
      </c>
      <c r="T87" s="16">
        <f t="shared" si="5"/>
        <v>40809.125428240739</v>
      </c>
    </row>
    <row r="88" spans="1:20" ht="58" hidden="1" x14ac:dyDescent="0.35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2" t="s">
        <v>8308</v>
      </c>
      <c r="R88" t="s">
        <v>8310</v>
      </c>
      <c r="S88" s="15">
        <f t="shared" si="4"/>
        <v>42291.556076388893</v>
      </c>
      <c r="T88" s="16">
        <f t="shared" si="5"/>
        <v>42365.59774305555</v>
      </c>
    </row>
    <row r="89" spans="1:20" ht="43.5" hidden="1" x14ac:dyDescent="0.35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2" t="s">
        <v>8308</v>
      </c>
      <c r="R89" t="s">
        <v>8310</v>
      </c>
      <c r="S89" s="15">
        <f t="shared" si="4"/>
        <v>40322.53938657407</v>
      </c>
      <c r="T89" s="16">
        <f t="shared" si="5"/>
        <v>40332.070138888892</v>
      </c>
    </row>
    <row r="90" spans="1:20" ht="58" hidden="1" x14ac:dyDescent="0.35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2" t="s">
        <v>8308</v>
      </c>
      <c r="R90" t="s">
        <v>8310</v>
      </c>
      <c r="S90" s="15">
        <f t="shared" si="4"/>
        <v>41786.65892361111</v>
      </c>
      <c r="T90" s="16">
        <f t="shared" si="5"/>
        <v>41812.65892361111</v>
      </c>
    </row>
    <row r="91" spans="1:20" ht="43.5" hidden="1" x14ac:dyDescent="0.35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2" t="s">
        <v>8308</v>
      </c>
      <c r="R91" t="s">
        <v>8310</v>
      </c>
      <c r="S91" s="15">
        <f t="shared" si="4"/>
        <v>41402.752222222225</v>
      </c>
      <c r="T91" s="16">
        <f t="shared" si="5"/>
        <v>41427.752222222225</v>
      </c>
    </row>
    <row r="92" spans="1:20" ht="29" hidden="1" x14ac:dyDescent="0.35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2" t="s">
        <v>8308</v>
      </c>
      <c r="R92" t="s">
        <v>8310</v>
      </c>
      <c r="S92" s="15">
        <f t="shared" si="4"/>
        <v>40706.297442129631</v>
      </c>
      <c r="T92" s="16">
        <f t="shared" si="5"/>
        <v>40736.297442129631</v>
      </c>
    </row>
    <row r="93" spans="1:20" ht="43.5" hidden="1" x14ac:dyDescent="0.35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2" t="s">
        <v>8308</v>
      </c>
      <c r="R93" t="s">
        <v>8310</v>
      </c>
      <c r="S93" s="15">
        <f t="shared" si="4"/>
        <v>40619.402361111112</v>
      </c>
      <c r="T93" s="16">
        <f t="shared" si="5"/>
        <v>40680.402361111112</v>
      </c>
    </row>
    <row r="94" spans="1:20" ht="43.5" hidden="1" x14ac:dyDescent="0.35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2" t="s">
        <v>8308</v>
      </c>
      <c r="R94" t="s">
        <v>8310</v>
      </c>
      <c r="S94" s="15">
        <f t="shared" si="4"/>
        <v>42721.198877314819</v>
      </c>
      <c r="T94" s="16">
        <f t="shared" si="5"/>
        <v>42767.333333333328</v>
      </c>
    </row>
    <row r="95" spans="1:20" ht="58" hidden="1" x14ac:dyDescent="0.35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2" t="s">
        <v>8308</v>
      </c>
      <c r="R95" t="s">
        <v>8310</v>
      </c>
      <c r="S95" s="15">
        <f t="shared" si="4"/>
        <v>41065.858067129629</v>
      </c>
      <c r="T95" s="16">
        <f t="shared" si="5"/>
        <v>41093.875</v>
      </c>
    </row>
    <row r="96" spans="1:20" ht="43.5" hidden="1" x14ac:dyDescent="0.35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2" t="s">
        <v>8308</v>
      </c>
      <c r="R96" t="s">
        <v>8310</v>
      </c>
      <c r="S96" s="15">
        <f t="shared" si="4"/>
        <v>41716.717847222222</v>
      </c>
      <c r="T96" s="16">
        <f t="shared" si="5"/>
        <v>41736.717847222222</v>
      </c>
    </row>
    <row r="97" spans="1:20" ht="43.5" hidden="1" x14ac:dyDescent="0.35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2" t="s">
        <v>8308</v>
      </c>
      <c r="R97" t="s">
        <v>8310</v>
      </c>
      <c r="S97" s="15">
        <f t="shared" si="4"/>
        <v>40935.005104166667</v>
      </c>
      <c r="T97" s="16">
        <f t="shared" si="5"/>
        <v>40965.005104166667</v>
      </c>
    </row>
    <row r="98" spans="1:20" ht="58" hidden="1" x14ac:dyDescent="0.35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2" t="s">
        <v>8308</v>
      </c>
      <c r="R98" t="s">
        <v>8310</v>
      </c>
      <c r="S98" s="15">
        <f t="shared" si="4"/>
        <v>40324.662511574075</v>
      </c>
      <c r="T98" s="16">
        <f t="shared" si="5"/>
        <v>40391.125</v>
      </c>
    </row>
    <row r="99" spans="1:20" ht="43.5" hidden="1" x14ac:dyDescent="0.35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2" t="s">
        <v>8308</v>
      </c>
      <c r="R99" t="s">
        <v>8310</v>
      </c>
      <c r="S99" s="15">
        <f t="shared" si="4"/>
        <v>40706.135208333333</v>
      </c>
      <c r="T99" s="16">
        <f t="shared" si="5"/>
        <v>40736.135208333333</v>
      </c>
    </row>
    <row r="100" spans="1:20" ht="43.5" hidden="1" x14ac:dyDescent="0.35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2" t="s">
        <v>8308</v>
      </c>
      <c r="R100" t="s">
        <v>8310</v>
      </c>
      <c r="S100" s="15">
        <f t="shared" si="4"/>
        <v>41214.79483796296</v>
      </c>
      <c r="T100" s="16">
        <f t="shared" si="5"/>
        <v>41250.979166666664</v>
      </c>
    </row>
    <row r="101" spans="1:20" ht="29" hidden="1" x14ac:dyDescent="0.35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2" t="s">
        <v>8308</v>
      </c>
      <c r="R101" t="s">
        <v>8310</v>
      </c>
      <c r="S101" s="15">
        <f t="shared" si="4"/>
        <v>41631.902766203704</v>
      </c>
      <c r="T101" s="16">
        <f t="shared" si="5"/>
        <v>41661.902766203704</v>
      </c>
    </row>
    <row r="102" spans="1:20" ht="43.5" hidden="1" x14ac:dyDescent="0.35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2" t="s">
        <v>8308</v>
      </c>
      <c r="R102" t="s">
        <v>8310</v>
      </c>
      <c r="S102" s="15">
        <f t="shared" si="4"/>
        <v>41197.753310185188</v>
      </c>
      <c r="T102" s="16">
        <f t="shared" si="5"/>
        <v>41217.794976851852</v>
      </c>
    </row>
    <row r="103" spans="1:20" ht="43.5" hidden="1" x14ac:dyDescent="0.35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2" t="s">
        <v>8308</v>
      </c>
      <c r="R103" t="s">
        <v>8310</v>
      </c>
      <c r="S103" s="15">
        <f t="shared" si="4"/>
        <v>41274.776736111111</v>
      </c>
      <c r="T103" s="16">
        <f t="shared" si="5"/>
        <v>41298.776736111111</v>
      </c>
    </row>
    <row r="104" spans="1:20" ht="43.5" hidden="1" x14ac:dyDescent="0.35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2" t="s">
        <v>8308</v>
      </c>
      <c r="R104" t="s">
        <v>8310</v>
      </c>
      <c r="S104" s="15">
        <f t="shared" si="4"/>
        <v>40505.131168981483</v>
      </c>
      <c r="T104" s="16">
        <f t="shared" si="5"/>
        <v>40535.131168981483</v>
      </c>
    </row>
    <row r="105" spans="1:20" ht="43.5" hidden="1" x14ac:dyDescent="0.35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2" t="s">
        <v>8308</v>
      </c>
      <c r="R105" t="s">
        <v>8310</v>
      </c>
      <c r="S105" s="15">
        <f t="shared" si="4"/>
        <v>41682.805902777778</v>
      </c>
      <c r="T105" s="16">
        <f t="shared" si="5"/>
        <v>41705.805902777778</v>
      </c>
    </row>
    <row r="106" spans="1:20" ht="29" hidden="1" x14ac:dyDescent="0.35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2" t="s">
        <v>8308</v>
      </c>
      <c r="R106" t="s">
        <v>8310</v>
      </c>
      <c r="S106" s="15">
        <f t="shared" si="4"/>
        <v>40612.695208333331</v>
      </c>
      <c r="T106" s="16">
        <f t="shared" si="5"/>
        <v>40636.041666666664</v>
      </c>
    </row>
    <row r="107" spans="1:20" ht="43.5" hidden="1" x14ac:dyDescent="0.35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2" t="s">
        <v>8308</v>
      </c>
      <c r="R107" t="s">
        <v>8310</v>
      </c>
      <c r="S107" s="15">
        <f t="shared" si="4"/>
        <v>42485.724768518514</v>
      </c>
      <c r="T107" s="16">
        <f t="shared" si="5"/>
        <v>42504</v>
      </c>
    </row>
    <row r="108" spans="1:20" hidden="1" x14ac:dyDescent="0.35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2" t="s">
        <v>8308</v>
      </c>
      <c r="R108" t="s">
        <v>8310</v>
      </c>
      <c r="S108" s="15">
        <f t="shared" si="4"/>
        <v>40987.776631944449</v>
      </c>
      <c r="T108" s="16">
        <f t="shared" si="5"/>
        <v>41001.776631944449</v>
      </c>
    </row>
    <row r="109" spans="1:20" ht="43.5" hidden="1" x14ac:dyDescent="0.35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2" t="s">
        <v>8308</v>
      </c>
      <c r="R109" t="s">
        <v>8310</v>
      </c>
      <c r="S109" s="15">
        <f t="shared" si="4"/>
        <v>40635.982488425929</v>
      </c>
      <c r="T109" s="16">
        <f t="shared" si="5"/>
        <v>40657.982488425929</v>
      </c>
    </row>
    <row r="110" spans="1:20" ht="43.5" hidden="1" x14ac:dyDescent="0.35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2" t="s">
        <v>8308</v>
      </c>
      <c r="R110" t="s">
        <v>8310</v>
      </c>
      <c r="S110" s="15">
        <f t="shared" si="4"/>
        <v>41365.613078703704</v>
      </c>
      <c r="T110" s="16">
        <f t="shared" si="5"/>
        <v>41425.613078703704</v>
      </c>
    </row>
    <row r="111" spans="1:20" ht="43.5" hidden="1" x14ac:dyDescent="0.35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2" t="s">
        <v>8308</v>
      </c>
      <c r="R111" t="s">
        <v>8310</v>
      </c>
      <c r="S111" s="15">
        <f t="shared" si="4"/>
        <v>40570.025810185187</v>
      </c>
      <c r="T111" s="16">
        <f t="shared" si="5"/>
        <v>40600.025810185187</v>
      </c>
    </row>
    <row r="112" spans="1:20" ht="43.5" hidden="1" x14ac:dyDescent="0.35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2" t="s">
        <v>8308</v>
      </c>
      <c r="R112" t="s">
        <v>8310</v>
      </c>
      <c r="S112" s="15">
        <f t="shared" si="4"/>
        <v>41557.949687500004</v>
      </c>
      <c r="T112" s="16">
        <f t="shared" si="5"/>
        <v>41592.249305555553</v>
      </c>
    </row>
    <row r="113" spans="1:20" ht="43.5" hidden="1" x14ac:dyDescent="0.35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2" t="s">
        <v>8308</v>
      </c>
      <c r="R113" t="s">
        <v>8310</v>
      </c>
      <c r="S113" s="15">
        <f t="shared" si="4"/>
        <v>42125.333182870367</v>
      </c>
      <c r="T113" s="16">
        <f t="shared" si="5"/>
        <v>42155.333182870367</v>
      </c>
    </row>
    <row r="114" spans="1:20" ht="43.5" hidden="1" x14ac:dyDescent="0.35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2" t="s">
        <v>8308</v>
      </c>
      <c r="R114" t="s">
        <v>8310</v>
      </c>
      <c r="S114" s="15">
        <f t="shared" si="4"/>
        <v>41718.043032407404</v>
      </c>
      <c r="T114" s="16">
        <f t="shared" si="5"/>
        <v>41742.083333333336</v>
      </c>
    </row>
    <row r="115" spans="1:20" ht="29" hidden="1" x14ac:dyDescent="0.35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2" t="s">
        <v>8308</v>
      </c>
      <c r="R115" t="s">
        <v>8310</v>
      </c>
      <c r="S115" s="15">
        <f t="shared" si="4"/>
        <v>40753.758425925924</v>
      </c>
      <c r="T115" s="16">
        <f t="shared" si="5"/>
        <v>40761.625</v>
      </c>
    </row>
    <row r="116" spans="1:20" ht="43.5" hidden="1" x14ac:dyDescent="0.35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2" t="s">
        <v>8308</v>
      </c>
      <c r="R116" t="s">
        <v>8310</v>
      </c>
      <c r="S116" s="15">
        <f t="shared" si="4"/>
        <v>40861.27416666667</v>
      </c>
      <c r="T116" s="16">
        <f t="shared" si="5"/>
        <v>40921.27416666667</v>
      </c>
    </row>
    <row r="117" spans="1:20" hidden="1" x14ac:dyDescent="0.35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2" t="s">
        <v>8308</v>
      </c>
      <c r="R117" t="s">
        <v>8310</v>
      </c>
      <c r="S117" s="15">
        <f t="shared" si="4"/>
        <v>40918.738935185182</v>
      </c>
      <c r="T117" s="16">
        <f t="shared" si="5"/>
        <v>40943.738935185182</v>
      </c>
    </row>
    <row r="118" spans="1:20" ht="43.5" hidden="1" x14ac:dyDescent="0.35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2" t="s">
        <v>8308</v>
      </c>
      <c r="R118" t="s">
        <v>8310</v>
      </c>
      <c r="S118" s="15">
        <f t="shared" si="4"/>
        <v>40595.497164351851</v>
      </c>
      <c r="T118" s="16">
        <f t="shared" si="5"/>
        <v>40641.455497685187</v>
      </c>
    </row>
    <row r="119" spans="1:20" ht="58" hidden="1" x14ac:dyDescent="0.35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2" t="s">
        <v>8308</v>
      </c>
      <c r="R119" t="s">
        <v>8310</v>
      </c>
      <c r="S119" s="15">
        <f t="shared" si="4"/>
        <v>40248.834999999999</v>
      </c>
      <c r="T119" s="16">
        <f t="shared" si="5"/>
        <v>40338.791666666664</v>
      </c>
    </row>
    <row r="120" spans="1:20" ht="29" hidden="1" x14ac:dyDescent="0.35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2" t="s">
        <v>8308</v>
      </c>
      <c r="R120" t="s">
        <v>8310</v>
      </c>
      <c r="S120" s="15">
        <f t="shared" si="4"/>
        <v>40723.053657407407</v>
      </c>
      <c r="T120" s="16">
        <f t="shared" si="5"/>
        <v>40753.053657407407</v>
      </c>
    </row>
    <row r="121" spans="1:20" ht="43.5" hidden="1" x14ac:dyDescent="0.35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2" t="s">
        <v>8308</v>
      </c>
      <c r="R121" t="s">
        <v>8310</v>
      </c>
      <c r="S121" s="15">
        <f t="shared" si="4"/>
        <v>40739.069282407407</v>
      </c>
      <c r="T121" s="16">
        <f t="shared" si="5"/>
        <v>40768.958333333336</v>
      </c>
    </row>
    <row r="122" spans="1:20" ht="58" hidden="1" x14ac:dyDescent="0.35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2" t="s">
        <v>8308</v>
      </c>
      <c r="R122" t="s">
        <v>8311</v>
      </c>
      <c r="S122" s="15">
        <f t="shared" si="4"/>
        <v>42616.049849537041</v>
      </c>
      <c r="T122" s="16">
        <f t="shared" si="5"/>
        <v>42646.049849537041</v>
      </c>
    </row>
    <row r="123" spans="1:20" ht="58" hidden="1" x14ac:dyDescent="0.35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2" t="s">
        <v>8308</v>
      </c>
      <c r="R123" t="s">
        <v>8311</v>
      </c>
      <c r="S123" s="15">
        <f t="shared" si="4"/>
        <v>42096.704976851848</v>
      </c>
      <c r="T123" s="16">
        <f t="shared" si="5"/>
        <v>42112.427777777775</v>
      </c>
    </row>
    <row r="124" spans="1:20" ht="29" hidden="1" x14ac:dyDescent="0.35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IFERROR(ROUND(E2/L2,2),0)</f>
        <v>63.92</v>
      </c>
      <c r="Q124" s="12" t="s">
        <v>8308</v>
      </c>
      <c r="R124" t="s">
        <v>8311</v>
      </c>
      <c r="S124" s="15">
        <f t="shared" si="4"/>
        <v>42593.431793981479</v>
      </c>
      <c r="T124" s="16">
        <f t="shared" si="5"/>
        <v>42653.431793981479</v>
      </c>
    </row>
    <row r="125" spans="1:20" ht="58" hidden="1" x14ac:dyDescent="0.35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ref="P125:P188" si="6">IFERROR(ROUND(E3/L3,2),0)</f>
        <v>185.48</v>
      </c>
      <c r="Q125" s="12" t="s">
        <v>8308</v>
      </c>
      <c r="R125" t="s">
        <v>8311</v>
      </c>
      <c r="S125" s="15">
        <f t="shared" si="4"/>
        <v>41904.781990740739</v>
      </c>
      <c r="T125" s="16">
        <f t="shared" si="5"/>
        <v>41940.916666666664</v>
      </c>
    </row>
    <row r="126" spans="1:20" ht="43.5" hidden="1" x14ac:dyDescent="0.35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6"/>
        <v>15</v>
      </c>
      <c r="Q126" s="12" t="s">
        <v>8308</v>
      </c>
      <c r="R126" t="s">
        <v>8311</v>
      </c>
      <c r="S126" s="15">
        <f t="shared" si="4"/>
        <v>42114.928726851853</v>
      </c>
      <c r="T126" s="16">
        <f t="shared" si="5"/>
        <v>42139.928726851853</v>
      </c>
    </row>
    <row r="127" spans="1:20" ht="43.5" hidden="1" x14ac:dyDescent="0.35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6"/>
        <v>69.27</v>
      </c>
      <c r="Q127" s="12" t="s">
        <v>8308</v>
      </c>
      <c r="R127" t="s">
        <v>8311</v>
      </c>
      <c r="S127" s="15">
        <f t="shared" si="4"/>
        <v>42709.993981481486</v>
      </c>
      <c r="T127" s="16">
        <f t="shared" si="5"/>
        <v>42769.993981481486</v>
      </c>
    </row>
    <row r="128" spans="1:20" ht="43.5" hidden="1" x14ac:dyDescent="0.35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6"/>
        <v>190.55</v>
      </c>
      <c r="Q128" s="12" t="s">
        <v>8308</v>
      </c>
      <c r="R128" t="s">
        <v>8311</v>
      </c>
      <c r="S128" s="15">
        <f t="shared" si="4"/>
        <v>42135.589548611111</v>
      </c>
      <c r="T128" s="16">
        <f t="shared" si="5"/>
        <v>42166.083333333328</v>
      </c>
    </row>
    <row r="129" spans="1:20" ht="43.5" hidden="1" x14ac:dyDescent="0.35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6"/>
        <v>93.4</v>
      </c>
      <c r="Q129" s="12" t="s">
        <v>8308</v>
      </c>
      <c r="R129" t="s">
        <v>8311</v>
      </c>
      <c r="S129" s="15">
        <f t="shared" si="4"/>
        <v>42067.62431712963</v>
      </c>
      <c r="T129" s="16">
        <f t="shared" si="5"/>
        <v>42097.582650462966</v>
      </c>
    </row>
    <row r="130" spans="1:20" ht="29" hidden="1" x14ac:dyDescent="0.35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6"/>
        <v>146.88</v>
      </c>
      <c r="Q130" s="12" t="s">
        <v>8308</v>
      </c>
      <c r="R130" t="s">
        <v>8311</v>
      </c>
      <c r="S130" s="15">
        <f t="shared" si="4"/>
        <v>42628.22792824074</v>
      </c>
      <c r="T130" s="16">
        <f t="shared" si="5"/>
        <v>42663.22792824074</v>
      </c>
    </row>
    <row r="131" spans="1:20" ht="58" hidden="1" x14ac:dyDescent="0.35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si="6"/>
        <v>159.82</v>
      </c>
      <c r="Q131" s="12" t="s">
        <v>8308</v>
      </c>
      <c r="R131" t="s">
        <v>8311</v>
      </c>
      <c r="S131" s="15">
        <f t="shared" ref="S131:S194" si="7">(((J131/60)/60)/24)+DATE(1970,1,1)</f>
        <v>41882.937303240738</v>
      </c>
      <c r="T131" s="16">
        <f t="shared" ref="T131:T194" si="8">(((I131/60)/60)/24)+DATE(1970,1,1)</f>
        <v>41942.937303240738</v>
      </c>
    </row>
    <row r="132" spans="1:20" ht="43.5" hidden="1" x14ac:dyDescent="0.35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291.79000000000002</v>
      </c>
      <c r="Q132" s="12" t="s">
        <v>8308</v>
      </c>
      <c r="R132" t="s">
        <v>8311</v>
      </c>
      <c r="S132" s="15">
        <f t="shared" si="7"/>
        <v>41778.915416666663</v>
      </c>
      <c r="T132" s="16">
        <f t="shared" si="8"/>
        <v>41806.844444444447</v>
      </c>
    </row>
    <row r="133" spans="1:20" hidden="1" x14ac:dyDescent="0.35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31.5</v>
      </c>
      <c r="Q133" s="12" t="s">
        <v>8308</v>
      </c>
      <c r="R133" t="s">
        <v>8311</v>
      </c>
      <c r="S133" s="15">
        <f t="shared" si="7"/>
        <v>42541.837511574078</v>
      </c>
      <c r="T133" s="16">
        <f t="shared" si="8"/>
        <v>42557</v>
      </c>
    </row>
    <row r="134" spans="1:20" ht="58" hidden="1" x14ac:dyDescent="0.35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158.68</v>
      </c>
      <c r="Q134" s="12" t="s">
        <v>8308</v>
      </c>
      <c r="R134" t="s">
        <v>8311</v>
      </c>
      <c r="S134" s="15">
        <f t="shared" si="7"/>
        <v>41905.812581018516</v>
      </c>
      <c r="T134" s="16">
        <f t="shared" si="8"/>
        <v>41950.854247685187</v>
      </c>
    </row>
    <row r="135" spans="1:20" ht="29" hidden="1" x14ac:dyDescent="0.35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80.33</v>
      </c>
      <c r="Q135" s="12" t="s">
        <v>8308</v>
      </c>
      <c r="R135" t="s">
        <v>8311</v>
      </c>
      <c r="S135" s="15">
        <f t="shared" si="7"/>
        <v>42491.80768518518</v>
      </c>
      <c r="T135" s="16">
        <f t="shared" si="8"/>
        <v>42521.729861111111</v>
      </c>
    </row>
    <row r="136" spans="1:20" ht="29" hidden="1" x14ac:dyDescent="0.35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59.96</v>
      </c>
      <c r="Q136" s="12" t="s">
        <v>8308</v>
      </c>
      <c r="R136" t="s">
        <v>8311</v>
      </c>
      <c r="S136" s="15">
        <f t="shared" si="7"/>
        <v>42221.909930555557</v>
      </c>
      <c r="T136" s="16">
        <f t="shared" si="8"/>
        <v>42251.708333333328</v>
      </c>
    </row>
    <row r="137" spans="1:20" ht="43.5" hidden="1" x14ac:dyDescent="0.35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109.78</v>
      </c>
      <c r="Q137" s="12" t="s">
        <v>8308</v>
      </c>
      <c r="R137" t="s">
        <v>8311</v>
      </c>
      <c r="S137" s="15">
        <f t="shared" si="7"/>
        <v>41788.381909722222</v>
      </c>
      <c r="T137" s="16">
        <f t="shared" si="8"/>
        <v>41821.791666666664</v>
      </c>
    </row>
    <row r="138" spans="1:20" ht="58" hidden="1" x14ac:dyDescent="0.35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147.71</v>
      </c>
      <c r="Q138" s="12" t="s">
        <v>8308</v>
      </c>
      <c r="R138" t="s">
        <v>8311</v>
      </c>
      <c r="S138" s="15">
        <f t="shared" si="7"/>
        <v>42096.410115740742</v>
      </c>
      <c r="T138" s="16">
        <f t="shared" si="8"/>
        <v>42140.427777777775</v>
      </c>
    </row>
    <row r="139" spans="1:20" ht="43.5" hidden="1" x14ac:dyDescent="0.35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21.76</v>
      </c>
      <c r="Q139" s="12" t="s">
        <v>8308</v>
      </c>
      <c r="R139" t="s">
        <v>8311</v>
      </c>
      <c r="S139" s="15">
        <f t="shared" si="7"/>
        <v>42239.573993055557</v>
      </c>
      <c r="T139" s="16">
        <f t="shared" si="8"/>
        <v>42289.573993055557</v>
      </c>
    </row>
    <row r="140" spans="1:20" ht="43.5" hidden="1" x14ac:dyDescent="0.35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171.84</v>
      </c>
      <c r="Q140" s="12" t="s">
        <v>8308</v>
      </c>
      <c r="R140" t="s">
        <v>8311</v>
      </c>
      <c r="S140" s="15">
        <f t="shared" si="7"/>
        <v>42186.257418981477</v>
      </c>
      <c r="T140" s="16">
        <f t="shared" si="8"/>
        <v>42217.207638888889</v>
      </c>
    </row>
    <row r="141" spans="1:20" ht="43.5" hidden="1" x14ac:dyDescent="0.35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41.94</v>
      </c>
      <c r="Q141" s="12" t="s">
        <v>8308</v>
      </c>
      <c r="R141" t="s">
        <v>8311</v>
      </c>
      <c r="S141" s="15">
        <f t="shared" si="7"/>
        <v>42187.920972222222</v>
      </c>
      <c r="T141" s="16">
        <f t="shared" si="8"/>
        <v>42197.920972222222</v>
      </c>
    </row>
    <row r="142" spans="1:20" ht="43.5" hidden="1" x14ac:dyDescent="0.35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93.26</v>
      </c>
      <c r="Q142" s="12" t="s">
        <v>8308</v>
      </c>
      <c r="R142" t="s">
        <v>8311</v>
      </c>
      <c r="S142" s="15">
        <f t="shared" si="7"/>
        <v>42053.198287037041</v>
      </c>
      <c r="T142" s="16">
        <f t="shared" si="8"/>
        <v>42083.15662037037</v>
      </c>
    </row>
    <row r="143" spans="1:20" ht="43.5" hidden="1" x14ac:dyDescent="0.35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56.14</v>
      </c>
      <c r="Q143" s="12" t="s">
        <v>8308</v>
      </c>
      <c r="R143" t="s">
        <v>8311</v>
      </c>
      <c r="S143" s="15">
        <f t="shared" si="7"/>
        <v>42110.153043981481</v>
      </c>
      <c r="T143" s="16">
        <f t="shared" si="8"/>
        <v>42155.153043981481</v>
      </c>
    </row>
    <row r="144" spans="1:20" ht="43.5" hidden="1" x14ac:dyDescent="0.35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80.16</v>
      </c>
      <c r="Q144" s="12" t="s">
        <v>8308</v>
      </c>
      <c r="R144" t="s">
        <v>8311</v>
      </c>
      <c r="S144" s="15">
        <f t="shared" si="7"/>
        <v>41938.893263888887</v>
      </c>
      <c r="T144" s="16">
        <f t="shared" si="8"/>
        <v>41959.934930555552</v>
      </c>
    </row>
    <row r="145" spans="1:20" ht="43.5" hidden="1" x14ac:dyDescent="0.35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199.9</v>
      </c>
      <c r="Q145" s="12" t="s">
        <v>8308</v>
      </c>
      <c r="R145" t="s">
        <v>8311</v>
      </c>
      <c r="S145" s="15">
        <f t="shared" si="7"/>
        <v>42559.064143518524</v>
      </c>
      <c r="T145" s="16">
        <f t="shared" si="8"/>
        <v>42616.246527777781</v>
      </c>
    </row>
    <row r="146" spans="1:20" ht="43.5" hidden="1" x14ac:dyDescent="0.35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51.25</v>
      </c>
      <c r="Q146" s="12" t="s">
        <v>8308</v>
      </c>
      <c r="R146" t="s">
        <v>8311</v>
      </c>
      <c r="S146" s="15">
        <f t="shared" si="7"/>
        <v>42047.762407407412</v>
      </c>
      <c r="T146" s="16">
        <f t="shared" si="8"/>
        <v>42107.72074074074</v>
      </c>
    </row>
    <row r="147" spans="1:20" ht="43.5" hidden="1" x14ac:dyDescent="0.35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103.04</v>
      </c>
      <c r="Q147" s="12" t="s">
        <v>8308</v>
      </c>
      <c r="R147" t="s">
        <v>8311</v>
      </c>
      <c r="S147" s="15">
        <f t="shared" si="7"/>
        <v>42200.542268518519</v>
      </c>
      <c r="T147" s="16">
        <f t="shared" si="8"/>
        <v>42227.542268518519</v>
      </c>
    </row>
    <row r="148" spans="1:20" ht="43.5" hidden="1" x14ac:dyDescent="0.35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66.349999999999994</v>
      </c>
      <c r="Q148" s="12" t="s">
        <v>8308</v>
      </c>
      <c r="R148" t="s">
        <v>8311</v>
      </c>
      <c r="S148" s="15">
        <f t="shared" si="7"/>
        <v>42693.016180555554</v>
      </c>
      <c r="T148" s="16">
        <f t="shared" si="8"/>
        <v>42753.016180555554</v>
      </c>
    </row>
    <row r="149" spans="1:20" ht="29" hidden="1" x14ac:dyDescent="0.35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57.14</v>
      </c>
      <c r="Q149" s="12" t="s">
        <v>8308</v>
      </c>
      <c r="R149" t="s">
        <v>8311</v>
      </c>
      <c r="S149" s="15">
        <f t="shared" si="7"/>
        <v>41969.767824074079</v>
      </c>
      <c r="T149" s="16">
        <f t="shared" si="8"/>
        <v>42012.762499999997</v>
      </c>
    </row>
    <row r="150" spans="1:20" ht="43.5" hidden="1" x14ac:dyDescent="0.35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102.11</v>
      </c>
      <c r="Q150" s="12" t="s">
        <v>8308</v>
      </c>
      <c r="R150" t="s">
        <v>8311</v>
      </c>
      <c r="S150" s="15">
        <f t="shared" si="7"/>
        <v>42397.281666666662</v>
      </c>
      <c r="T150" s="16">
        <f t="shared" si="8"/>
        <v>42427.281666666662</v>
      </c>
    </row>
    <row r="151" spans="1:20" ht="43.5" hidden="1" x14ac:dyDescent="0.35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148.97</v>
      </c>
      <c r="Q151" s="12" t="s">
        <v>8308</v>
      </c>
      <c r="R151" t="s">
        <v>8311</v>
      </c>
      <c r="S151" s="15">
        <f t="shared" si="7"/>
        <v>41968.172106481477</v>
      </c>
      <c r="T151" s="16">
        <f t="shared" si="8"/>
        <v>41998.333333333328</v>
      </c>
    </row>
    <row r="152" spans="1:20" ht="43.5" hidden="1" x14ac:dyDescent="0.35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169.61</v>
      </c>
      <c r="Q152" s="12" t="s">
        <v>8308</v>
      </c>
      <c r="R152" t="s">
        <v>8311</v>
      </c>
      <c r="S152" s="15">
        <f t="shared" si="7"/>
        <v>42090.161828703705</v>
      </c>
      <c r="T152" s="16">
        <f t="shared" si="8"/>
        <v>42150.161828703705</v>
      </c>
    </row>
    <row r="153" spans="1:20" ht="43.5" hidden="1" x14ac:dyDescent="0.35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31.62</v>
      </c>
      <c r="Q153" s="12" t="s">
        <v>8308</v>
      </c>
      <c r="R153" t="s">
        <v>8311</v>
      </c>
      <c r="S153" s="15">
        <f t="shared" si="7"/>
        <v>42113.550821759258</v>
      </c>
      <c r="T153" s="16">
        <f t="shared" si="8"/>
        <v>42173.550821759258</v>
      </c>
    </row>
    <row r="154" spans="1:20" ht="29" hidden="1" x14ac:dyDescent="0.35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76.45</v>
      </c>
      <c r="Q154" s="12" t="s">
        <v>8308</v>
      </c>
      <c r="R154" t="s">
        <v>8311</v>
      </c>
      <c r="S154" s="15">
        <f t="shared" si="7"/>
        <v>41875.077546296299</v>
      </c>
      <c r="T154" s="16">
        <f t="shared" si="8"/>
        <v>41905.077546296299</v>
      </c>
    </row>
    <row r="155" spans="1:20" ht="43.5" hidden="1" x14ac:dyDescent="0.35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13</v>
      </c>
      <c r="Q155" s="12" t="s">
        <v>8308</v>
      </c>
      <c r="R155" t="s">
        <v>8311</v>
      </c>
      <c r="S155" s="15">
        <f t="shared" si="7"/>
        <v>41933.586157407408</v>
      </c>
      <c r="T155" s="16">
        <f t="shared" si="8"/>
        <v>41975.627824074079</v>
      </c>
    </row>
    <row r="156" spans="1:20" ht="43.5" hidden="1" x14ac:dyDescent="0.35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320.45</v>
      </c>
      <c r="Q156" s="12" t="s">
        <v>8308</v>
      </c>
      <c r="R156" t="s">
        <v>8311</v>
      </c>
      <c r="S156" s="15">
        <f t="shared" si="7"/>
        <v>42115.547395833331</v>
      </c>
      <c r="T156" s="16">
        <f t="shared" si="8"/>
        <v>42158.547395833331</v>
      </c>
    </row>
    <row r="157" spans="1:20" ht="58" hidden="1" x14ac:dyDescent="0.35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83.75</v>
      </c>
      <c r="Q157" s="12" t="s">
        <v>8308</v>
      </c>
      <c r="R157" t="s">
        <v>8311</v>
      </c>
      <c r="S157" s="15">
        <f t="shared" si="7"/>
        <v>42168.559432870374</v>
      </c>
      <c r="T157" s="16">
        <f t="shared" si="8"/>
        <v>42208.559432870374</v>
      </c>
    </row>
    <row r="158" spans="1:20" ht="58" hidden="1" x14ac:dyDescent="0.35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49.88</v>
      </c>
      <c r="Q158" s="12" t="s">
        <v>8308</v>
      </c>
      <c r="R158" t="s">
        <v>8311</v>
      </c>
      <c r="S158" s="15">
        <f t="shared" si="7"/>
        <v>41794.124953703707</v>
      </c>
      <c r="T158" s="16">
        <f t="shared" si="8"/>
        <v>41854.124953703707</v>
      </c>
    </row>
    <row r="159" spans="1:20" ht="43.5" hidden="1" x14ac:dyDescent="0.35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59.46</v>
      </c>
      <c r="Q159" s="12" t="s">
        <v>8308</v>
      </c>
      <c r="R159" t="s">
        <v>8311</v>
      </c>
      <c r="S159" s="15">
        <f t="shared" si="7"/>
        <v>42396.911712962959</v>
      </c>
      <c r="T159" s="16">
        <f t="shared" si="8"/>
        <v>42426.911712962959</v>
      </c>
    </row>
    <row r="160" spans="1:20" ht="43.5" hidden="1" x14ac:dyDescent="0.35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193.84</v>
      </c>
      <c r="Q160" s="12" t="s">
        <v>8308</v>
      </c>
      <c r="R160" t="s">
        <v>8311</v>
      </c>
      <c r="S160" s="15">
        <f t="shared" si="7"/>
        <v>41904.07671296296</v>
      </c>
      <c r="T160" s="16">
        <f t="shared" si="8"/>
        <v>41934.07671296296</v>
      </c>
    </row>
    <row r="161" spans="1:20" ht="43.5" hidden="1" x14ac:dyDescent="0.35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159.51</v>
      </c>
      <c r="Q161" s="12" t="s">
        <v>8308</v>
      </c>
      <c r="R161" t="s">
        <v>8311</v>
      </c>
      <c r="S161" s="15">
        <f t="shared" si="7"/>
        <v>42514.434548611112</v>
      </c>
      <c r="T161" s="16">
        <f t="shared" si="8"/>
        <v>42554.434548611112</v>
      </c>
    </row>
    <row r="162" spans="1:20" ht="43.5" hidden="1" x14ac:dyDescent="0.35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41.68</v>
      </c>
      <c r="Q162" s="12" t="s">
        <v>8308</v>
      </c>
      <c r="R162" t="s">
        <v>8312</v>
      </c>
      <c r="S162" s="15">
        <f t="shared" si="7"/>
        <v>42171.913090277783</v>
      </c>
      <c r="T162" s="16">
        <f t="shared" si="8"/>
        <v>42231.913090277783</v>
      </c>
    </row>
    <row r="163" spans="1:20" ht="43.5" hidden="1" x14ac:dyDescent="0.35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150.9</v>
      </c>
      <c r="Q163" s="12" t="s">
        <v>8308</v>
      </c>
      <c r="R163" t="s">
        <v>8312</v>
      </c>
      <c r="S163" s="15">
        <f t="shared" si="7"/>
        <v>41792.687442129631</v>
      </c>
      <c r="T163" s="16">
        <f t="shared" si="8"/>
        <v>41822.687442129631</v>
      </c>
    </row>
    <row r="164" spans="1:20" ht="43.5" hidden="1" x14ac:dyDescent="0.35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126.69</v>
      </c>
      <c r="Q164" s="12" t="s">
        <v>8308</v>
      </c>
      <c r="R164" t="s">
        <v>8312</v>
      </c>
      <c r="S164" s="15">
        <f t="shared" si="7"/>
        <v>41835.126805555556</v>
      </c>
      <c r="T164" s="16">
        <f t="shared" si="8"/>
        <v>41867.987500000003</v>
      </c>
    </row>
    <row r="165" spans="1:20" ht="58" hidden="1" x14ac:dyDescent="0.35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105.26</v>
      </c>
      <c r="Q165" s="12" t="s">
        <v>8308</v>
      </c>
      <c r="R165" t="s">
        <v>8312</v>
      </c>
      <c r="S165" s="15">
        <f t="shared" si="7"/>
        <v>42243.961273148147</v>
      </c>
      <c r="T165" s="16">
        <f t="shared" si="8"/>
        <v>42278</v>
      </c>
    </row>
    <row r="166" spans="1:20" ht="58" hidden="1" x14ac:dyDescent="0.35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117.51</v>
      </c>
      <c r="Q166" s="12" t="s">
        <v>8308</v>
      </c>
      <c r="R166" t="s">
        <v>8312</v>
      </c>
      <c r="S166" s="15">
        <f t="shared" si="7"/>
        <v>41841.762743055559</v>
      </c>
      <c r="T166" s="16">
        <f t="shared" si="8"/>
        <v>41901.762743055559</v>
      </c>
    </row>
    <row r="167" spans="1:20" ht="29" hidden="1" x14ac:dyDescent="0.35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117.36</v>
      </c>
      <c r="Q167" s="12" t="s">
        <v>8308</v>
      </c>
      <c r="R167" t="s">
        <v>8312</v>
      </c>
      <c r="S167" s="15">
        <f t="shared" si="7"/>
        <v>42351.658842592587</v>
      </c>
      <c r="T167" s="16">
        <f t="shared" si="8"/>
        <v>42381.658842592587</v>
      </c>
    </row>
    <row r="168" spans="1:20" ht="43.5" hidden="1" x14ac:dyDescent="0.35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133.33000000000001</v>
      </c>
      <c r="Q168" s="12" t="s">
        <v>8308</v>
      </c>
      <c r="R168" t="s">
        <v>8312</v>
      </c>
      <c r="S168" s="15">
        <f t="shared" si="7"/>
        <v>42721.075949074075</v>
      </c>
      <c r="T168" s="16">
        <f t="shared" si="8"/>
        <v>42751.075949074075</v>
      </c>
    </row>
    <row r="169" spans="1:20" ht="43.5" hidden="1" x14ac:dyDescent="0.35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98.36</v>
      </c>
      <c r="Q169" s="12" t="s">
        <v>8308</v>
      </c>
      <c r="R169" t="s">
        <v>8312</v>
      </c>
      <c r="S169" s="15">
        <f t="shared" si="7"/>
        <v>42160.927488425921</v>
      </c>
      <c r="T169" s="16">
        <f t="shared" si="8"/>
        <v>42220.927488425921</v>
      </c>
    </row>
    <row r="170" spans="1:20" ht="43.5" hidden="1" x14ac:dyDescent="0.35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194.44</v>
      </c>
      <c r="Q170" s="12" t="s">
        <v>8308</v>
      </c>
      <c r="R170" t="s">
        <v>8312</v>
      </c>
      <c r="S170" s="15">
        <f t="shared" si="7"/>
        <v>42052.83530092593</v>
      </c>
      <c r="T170" s="16">
        <f t="shared" si="8"/>
        <v>42082.793634259258</v>
      </c>
    </row>
    <row r="171" spans="1:20" ht="43.5" hidden="1" x14ac:dyDescent="0.35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76.87</v>
      </c>
      <c r="Q171" s="12" t="s">
        <v>8308</v>
      </c>
      <c r="R171" t="s">
        <v>8312</v>
      </c>
      <c r="S171" s="15">
        <f t="shared" si="7"/>
        <v>41900.505312499998</v>
      </c>
      <c r="T171" s="16">
        <f t="shared" si="8"/>
        <v>41930.505312499998</v>
      </c>
    </row>
    <row r="172" spans="1:20" ht="58" hidden="1" x14ac:dyDescent="0.35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56.82</v>
      </c>
      <c r="Q172" s="12" t="s">
        <v>8308</v>
      </c>
      <c r="R172" t="s">
        <v>8312</v>
      </c>
      <c r="S172" s="15">
        <f t="shared" si="7"/>
        <v>42216.977812500001</v>
      </c>
      <c r="T172" s="16">
        <f t="shared" si="8"/>
        <v>42246.227777777778</v>
      </c>
    </row>
    <row r="173" spans="1:20" ht="43.5" hidden="1" x14ac:dyDescent="0.35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137.93</v>
      </c>
      <c r="Q173" s="12" t="s">
        <v>8308</v>
      </c>
      <c r="R173" t="s">
        <v>8312</v>
      </c>
      <c r="S173" s="15">
        <f t="shared" si="7"/>
        <v>42534.180717592593</v>
      </c>
      <c r="T173" s="16">
        <f t="shared" si="8"/>
        <v>42594.180717592593</v>
      </c>
    </row>
    <row r="174" spans="1:20" ht="43.5" hidden="1" x14ac:dyDescent="0.35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27.27</v>
      </c>
      <c r="Q174" s="12" t="s">
        <v>8308</v>
      </c>
      <c r="R174" t="s">
        <v>8312</v>
      </c>
      <c r="S174" s="15">
        <f t="shared" si="7"/>
        <v>42047.394942129627</v>
      </c>
      <c r="T174" s="16">
        <f t="shared" si="8"/>
        <v>42082.353275462956</v>
      </c>
    </row>
    <row r="175" spans="1:20" ht="43.5" hidden="1" x14ac:dyDescent="0.35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118.34</v>
      </c>
      <c r="Q175" s="12" t="s">
        <v>8308</v>
      </c>
      <c r="R175" t="s">
        <v>8312</v>
      </c>
      <c r="S175" s="15">
        <f t="shared" si="7"/>
        <v>42033.573009259257</v>
      </c>
      <c r="T175" s="16">
        <f t="shared" si="8"/>
        <v>42063.573009259257</v>
      </c>
    </row>
    <row r="176" spans="1:20" ht="43.5" hidden="1" x14ac:dyDescent="0.35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223.48</v>
      </c>
      <c r="Q176" s="12" t="s">
        <v>8308</v>
      </c>
      <c r="R176" t="s">
        <v>8312</v>
      </c>
      <c r="S176" s="15">
        <f t="shared" si="7"/>
        <v>42072.758981481486</v>
      </c>
      <c r="T176" s="16">
        <f t="shared" si="8"/>
        <v>42132.758981481486</v>
      </c>
    </row>
    <row r="177" spans="1:20" ht="58" hidden="1" x14ac:dyDescent="0.35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28.11</v>
      </c>
      <c r="Q177" s="12" t="s">
        <v>8308</v>
      </c>
      <c r="R177" t="s">
        <v>8312</v>
      </c>
      <c r="S177" s="15">
        <f t="shared" si="7"/>
        <v>41855.777905092589</v>
      </c>
      <c r="T177" s="16">
        <f t="shared" si="8"/>
        <v>41880.777905092589</v>
      </c>
    </row>
    <row r="178" spans="1:20" ht="43.5" hidden="1" x14ac:dyDescent="0.35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194.23</v>
      </c>
      <c r="Q178" s="12" t="s">
        <v>8308</v>
      </c>
      <c r="R178" t="s">
        <v>8312</v>
      </c>
      <c r="S178" s="15">
        <f t="shared" si="7"/>
        <v>42191.824062500003</v>
      </c>
      <c r="T178" s="16">
        <f t="shared" si="8"/>
        <v>42221.824062500003</v>
      </c>
    </row>
    <row r="179" spans="1:20" ht="29" hidden="1" x14ac:dyDescent="0.35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128.94999999999999</v>
      </c>
      <c r="Q179" s="12" t="s">
        <v>8308</v>
      </c>
      <c r="R179" t="s">
        <v>8312</v>
      </c>
      <c r="S179" s="15">
        <f t="shared" si="7"/>
        <v>42070.047754629632</v>
      </c>
      <c r="T179" s="16">
        <f t="shared" si="8"/>
        <v>42087.00608796296</v>
      </c>
    </row>
    <row r="180" spans="1:20" ht="29" hidden="1" x14ac:dyDescent="0.35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49.32</v>
      </c>
      <c r="Q180" s="12" t="s">
        <v>8308</v>
      </c>
      <c r="R180" t="s">
        <v>8312</v>
      </c>
      <c r="S180" s="15">
        <f t="shared" si="7"/>
        <v>42304.955381944441</v>
      </c>
      <c r="T180" s="16">
        <f t="shared" si="8"/>
        <v>42334.997048611112</v>
      </c>
    </row>
    <row r="181" spans="1:20" ht="29" hidden="1" x14ac:dyDescent="0.35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221.52</v>
      </c>
      <c r="Q181" s="12" t="s">
        <v>8308</v>
      </c>
      <c r="R181" t="s">
        <v>8312</v>
      </c>
      <c r="S181" s="15">
        <f t="shared" si="7"/>
        <v>42403.080497685187</v>
      </c>
      <c r="T181" s="16">
        <f t="shared" si="8"/>
        <v>42433.080497685187</v>
      </c>
    </row>
    <row r="182" spans="1:20" ht="43.5" hidden="1" x14ac:dyDescent="0.35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137.21</v>
      </c>
      <c r="Q182" s="12" t="s">
        <v>8308</v>
      </c>
      <c r="R182" t="s">
        <v>8312</v>
      </c>
      <c r="S182" s="15">
        <f t="shared" si="7"/>
        <v>42067.991238425922</v>
      </c>
      <c r="T182" s="16">
        <f t="shared" si="8"/>
        <v>42107.791666666672</v>
      </c>
    </row>
    <row r="183" spans="1:20" ht="43.5" hidden="1" x14ac:dyDescent="0.35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606.82000000000005</v>
      </c>
      <c r="Q183" s="12" t="s">
        <v>8308</v>
      </c>
      <c r="R183" t="s">
        <v>8312</v>
      </c>
      <c r="S183" s="15">
        <f t="shared" si="7"/>
        <v>42147.741840277777</v>
      </c>
      <c r="T183" s="16">
        <f t="shared" si="8"/>
        <v>42177.741840277777</v>
      </c>
    </row>
    <row r="184" spans="1:20" ht="58" hidden="1" x14ac:dyDescent="0.35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43.04</v>
      </c>
      <c r="Q184" s="12" t="s">
        <v>8308</v>
      </c>
      <c r="R184" t="s">
        <v>8312</v>
      </c>
      <c r="S184" s="15">
        <f t="shared" si="7"/>
        <v>42712.011944444443</v>
      </c>
      <c r="T184" s="16">
        <f t="shared" si="8"/>
        <v>42742.011944444443</v>
      </c>
    </row>
    <row r="185" spans="1:20" hidden="1" x14ac:dyDescent="0.35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322.39</v>
      </c>
      <c r="Q185" s="12" t="s">
        <v>8308</v>
      </c>
      <c r="R185" t="s">
        <v>8312</v>
      </c>
      <c r="S185" s="15">
        <f t="shared" si="7"/>
        <v>41939.810300925928</v>
      </c>
      <c r="T185" s="16">
        <f t="shared" si="8"/>
        <v>41969.851967592593</v>
      </c>
    </row>
    <row r="186" spans="1:20" ht="58" hidden="1" x14ac:dyDescent="0.35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96.71</v>
      </c>
      <c r="Q186" s="12" t="s">
        <v>8308</v>
      </c>
      <c r="R186" t="s">
        <v>8312</v>
      </c>
      <c r="S186" s="15">
        <f t="shared" si="7"/>
        <v>41825.791226851856</v>
      </c>
      <c r="T186" s="16">
        <f t="shared" si="8"/>
        <v>41883.165972222225</v>
      </c>
    </row>
    <row r="187" spans="1:20" hidden="1" x14ac:dyDescent="0.35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35.47</v>
      </c>
      <c r="Q187" s="12" t="s">
        <v>8308</v>
      </c>
      <c r="R187" t="s">
        <v>8312</v>
      </c>
      <c r="S187" s="15">
        <f t="shared" si="7"/>
        <v>42570.91133101852</v>
      </c>
      <c r="T187" s="16">
        <f t="shared" si="8"/>
        <v>42600.91133101852</v>
      </c>
    </row>
    <row r="188" spans="1:20" ht="43.5" hidden="1" x14ac:dyDescent="0.35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86.67</v>
      </c>
      <c r="Q188" s="12" t="s">
        <v>8308</v>
      </c>
      <c r="R188" t="s">
        <v>8312</v>
      </c>
      <c r="S188" s="15">
        <f t="shared" si="7"/>
        <v>42767.812893518523</v>
      </c>
      <c r="T188" s="16">
        <f t="shared" si="8"/>
        <v>42797.833333333328</v>
      </c>
    </row>
    <row r="189" spans="1:20" ht="43.5" hidden="1" x14ac:dyDescent="0.35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ref="P189:P252" si="9">IFERROR(ROUND(E67/L67,2),0)</f>
        <v>132.05000000000001</v>
      </c>
      <c r="Q189" s="12" t="s">
        <v>8308</v>
      </c>
      <c r="R189" t="s">
        <v>8312</v>
      </c>
      <c r="S189" s="15">
        <f t="shared" si="7"/>
        <v>42182.234456018516</v>
      </c>
      <c r="T189" s="16">
        <f t="shared" si="8"/>
        <v>42206.290972222225</v>
      </c>
    </row>
    <row r="190" spans="1:20" ht="58" hidden="1" x14ac:dyDescent="0.35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9"/>
        <v>91.23</v>
      </c>
      <c r="Q190" s="12" t="s">
        <v>8308</v>
      </c>
      <c r="R190" t="s">
        <v>8312</v>
      </c>
      <c r="S190" s="15">
        <f t="shared" si="7"/>
        <v>41857.18304398148</v>
      </c>
      <c r="T190" s="16">
        <f t="shared" si="8"/>
        <v>41887.18304398148</v>
      </c>
    </row>
    <row r="191" spans="1:20" ht="43.5" hidden="1" x14ac:dyDescent="0.35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9"/>
        <v>116.25</v>
      </c>
      <c r="Q191" s="12" t="s">
        <v>8308</v>
      </c>
      <c r="R191" t="s">
        <v>8312</v>
      </c>
      <c r="S191" s="15">
        <f t="shared" si="7"/>
        <v>42556.690706018519</v>
      </c>
      <c r="T191" s="16">
        <f t="shared" si="8"/>
        <v>42616.690706018519</v>
      </c>
    </row>
    <row r="192" spans="1:20" hidden="1" x14ac:dyDescent="0.35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9"/>
        <v>21.19</v>
      </c>
      <c r="Q192" s="12" t="s">
        <v>8308</v>
      </c>
      <c r="R192" t="s">
        <v>8312</v>
      </c>
      <c r="S192" s="15">
        <f t="shared" si="7"/>
        <v>42527.650995370372</v>
      </c>
      <c r="T192" s="16">
        <f t="shared" si="8"/>
        <v>42537.650995370372</v>
      </c>
    </row>
    <row r="193" spans="1:20" ht="43.5" hidden="1" x14ac:dyDescent="0.35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9"/>
        <v>62.33</v>
      </c>
      <c r="Q193" s="12" t="s">
        <v>8308</v>
      </c>
      <c r="R193" t="s">
        <v>8312</v>
      </c>
      <c r="S193" s="15">
        <f t="shared" si="7"/>
        <v>42239.441412037035</v>
      </c>
      <c r="T193" s="16">
        <f t="shared" si="8"/>
        <v>42279.441412037035</v>
      </c>
    </row>
    <row r="194" spans="1:20" ht="58" hidden="1" x14ac:dyDescent="0.35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9"/>
        <v>37.409999999999997</v>
      </c>
      <c r="Q194" s="12" t="s">
        <v>8308</v>
      </c>
      <c r="R194" t="s">
        <v>8312</v>
      </c>
      <c r="S194" s="15">
        <f t="shared" si="7"/>
        <v>41899.792037037041</v>
      </c>
      <c r="T194" s="16">
        <f t="shared" si="8"/>
        <v>41929.792037037041</v>
      </c>
    </row>
    <row r="195" spans="1:20" ht="58" hidden="1" x14ac:dyDescent="0.35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si="9"/>
        <v>69.72</v>
      </c>
      <c r="Q195" s="12" t="s">
        <v>8308</v>
      </c>
      <c r="R195" t="s">
        <v>8312</v>
      </c>
      <c r="S195" s="15">
        <f t="shared" ref="S195:S258" si="10">(((J195/60)/60)/24)+DATE(1970,1,1)</f>
        <v>41911.934791666667</v>
      </c>
      <c r="T195" s="16">
        <f t="shared" ref="T195:T258" si="11">(((I195/60)/60)/24)+DATE(1970,1,1)</f>
        <v>41971.976458333331</v>
      </c>
    </row>
    <row r="196" spans="1:20" ht="43.5" hidden="1" x14ac:dyDescent="0.35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58.17</v>
      </c>
      <c r="Q196" s="12" t="s">
        <v>8308</v>
      </c>
      <c r="R196" t="s">
        <v>8312</v>
      </c>
      <c r="S196" s="15">
        <f t="shared" si="10"/>
        <v>42375.996886574074</v>
      </c>
      <c r="T196" s="16">
        <f t="shared" si="11"/>
        <v>42435.996886574074</v>
      </c>
    </row>
    <row r="197" spans="1:20" ht="43.5" hidden="1" x14ac:dyDescent="0.35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50</v>
      </c>
      <c r="Q197" s="12" t="s">
        <v>8308</v>
      </c>
      <c r="R197" t="s">
        <v>8312</v>
      </c>
      <c r="S197" s="15">
        <f t="shared" si="10"/>
        <v>42135.67050925926</v>
      </c>
      <c r="T197" s="16">
        <f t="shared" si="11"/>
        <v>42195.67050925926</v>
      </c>
    </row>
    <row r="198" spans="1:20" ht="43.5" hidden="1" x14ac:dyDescent="0.35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19.47</v>
      </c>
      <c r="Q198" s="12" t="s">
        <v>8308</v>
      </c>
      <c r="R198" t="s">
        <v>8312</v>
      </c>
      <c r="S198" s="15">
        <f t="shared" si="10"/>
        <v>42259.542800925927</v>
      </c>
      <c r="T198" s="16">
        <f t="shared" si="11"/>
        <v>42287.875</v>
      </c>
    </row>
    <row r="199" spans="1:20" ht="43.5" hidden="1" x14ac:dyDescent="0.35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85.96</v>
      </c>
      <c r="Q199" s="12" t="s">
        <v>8308</v>
      </c>
      <c r="R199" t="s">
        <v>8312</v>
      </c>
      <c r="S199" s="15">
        <f t="shared" si="10"/>
        <v>42741.848379629635</v>
      </c>
      <c r="T199" s="16">
        <f t="shared" si="11"/>
        <v>42783.875</v>
      </c>
    </row>
    <row r="200" spans="1:20" ht="43.5" hidden="1" x14ac:dyDescent="0.35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30.67</v>
      </c>
      <c r="Q200" s="12" t="s">
        <v>8308</v>
      </c>
      <c r="R200" t="s">
        <v>8312</v>
      </c>
      <c r="S200" s="15">
        <f t="shared" si="10"/>
        <v>41887.383356481485</v>
      </c>
      <c r="T200" s="16">
        <f t="shared" si="11"/>
        <v>41917.383356481485</v>
      </c>
    </row>
    <row r="201" spans="1:20" ht="43.5" hidden="1" x14ac:dyDescent="0.35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60.38</v>
      </c>
      <c r="Q201" s="12" t="s">
        <v>8308</v>
      </c>
      <c r="R201" t="s">
        <v>8312</v>
      </c>
      <c r="S201" s="15">
        <f t="shared" si="10"/>
        <v>42584.123865740738</v>
      </c>
      <c r="T201" s="16">
        <f t="shared" si="11"/>
        <v>42614.123865740738</v>
      </c>
    </row>
    <row r="202" spans="1:20" ht="29" hidden="1" x14ac:dyDescent="0.35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38.6</v>
      </c>
      <c r="Q202" s="12" t="s">
        <v>8308</v>
      </c>
      <c r="R202" t="s">
        <v>8312</v>
      </c>
      <c r="S202" s="15">
        <f t="shared" si="10"/>
        <v>41867.083368055559</v>
      </c>
      <c r="T202" s="16">
        <f t="shared" si="11"/>
        <v>41897.083368055559</v>
      </c>
    </row>
    <row r="203" spans="1:20" ht="43.5" hidden="1" x14ac:dyDescent="0.35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40.270000000000003</v>
      </c>
      <c r="Q203" s="12" t="s">
        <v>8308</v>
      </c>
      <c r="R203" t="s">
        <v>8312</v>
      </c>
      <c r="S203" s="15">
        <f t="shared" si="10"/>
        <v>42023.818622685183</v>
      </c>
      <c r="T203" s="16">
        <f t="shared" si="11"/>
        <v>42043.818622685183</v>
      </c>
    </row>
    <row r="204" spans="1:20" hidden="1" x14ac:dyDescent="0.35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273.83</v>
      </c>
      <c r="Q204" s="12" t="s">
        <v>8308</v>
      </c>
      <c r="R204" t="s">
        <v>8312</v>
      </c>
      <c r="S204" s="15">
        <f t="shared" si="10"/>
        <v>42255.927824074075</v>
      </c>
      <c r="T204" s="16">
        <f t="shared" si="11"/>
        <v>42285.874305555553</v>
      </c>
    </row>
    <row r="205" spans="1:20" ht="43.5" hidden="1" x14ac:dyDescent="0.35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53.04</v>
      </c>
      <c r="Q205" s="12" t="s">
        <v>8308</v>
      </c>
      <c r="R205" t="s">
        <v>8312</v>
      </c>
      <c r="S205" s="15">
        <f t="shared" si="10"/>
        <v>41973.847962962958</v>
      </c>
      <c r="T205" s="16">
        <f t="shared" si="11"/>
        <v>42033.847962962958</v>
      </c>
    </row>
    <row r="206" spans="1:20" ht="43.5" hidden="1" x14ac:dyDescent="0.35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40.01</v>
      </c>
      <c r="Q206" s="12" t="s">
        <v>8308</v>
      </c>
      <c r="R206" t="s">
        <v>8312</v>
      </c>
      <c r="S206" s="15">
        <f t="shared" si="10"/>
        <v>42556.583368055552</v>
      </c>
      <c r="T206" s="16">
        <f t="shared" si="11"/>
        <v>42586.583368055552</v>
      </c>
    </row>
    <row r="207" spans="1:20" ht="43.5" hidden="1" x14ac:dyDescent="0.35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15.77</v>
      </c>
      <c r="Q207" s="12" t="s">
        <v>8308</v>
      </c>
      <c r="R207" t="s">
        <v>8312</v>
      </c>
      <c r="S207" s="15">
        <f t="shared" si="10"/>
        <v>42248.632199074069</v>
      </c>
      <c r="T207" s="16">
        <f t="shared" si="11"/>
        <v>42283.632199074069</v>
      </c>
    </row>
    <row r="208" spans="1:20" ht="43.5" hidden="1" x14ac:dyDescent="0.35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71.430000000000007</v>
      </c>
      <c r="Q208" s="12" t="s">
        <v>8308</v>
      </c>
      <c r="R208" t="s">
        <v>8312</v>
      </c>
      <c r="S208" s="15">
        <f t="shared" si="10"/>
        <v>42567.004432870366</v>
      </c>
      <c r="T208" s="16">
        <f t="shared" si="11"/>
        <v>42588.004432870366</v>
      </c>
    </row>
    <row r="209" spans="1:20" ht="43.5" hidden="1" x14ac:dyDescent="0.35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71.709999999999994</v>
      </c>
      <c r="Q209" s="12" t="s">
        <v>8308</v>
      </c>
      <c r="R209" t="s">
        <v>8312</v>
      </c>
      <c r="S209" s="15">
        <f t="shared" si="10"/>
        <v>41978.197199074071</v>
      </c>
      <c r="T209" s="16">
        <f t="shared" si="11"/>
        <v>42008.197199074071</v>
      </c>
    </row>
    <row r="210" spans="1:20" ht="58" hidden="1" x14ac:dyDescent="0.35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375.76</v>
      </c>
      <c r="Q210" s="12" t="s">
        <v>8308</v>
      </c>
      <c r="R210" t="s">
        <v>8312</v>
      </c>
      <c r="S210" s="15">
        <f t="shared" si="10"/>
        <v>41959.369988425926</v>
      </c>
      <c r="T210" s="16">
        <f t="shared" si="11"/>
        <v>41989.369988425926</v>
      </c>
    </row>
    <row r="211" spans="1:20" ht="58" hidden="1" x14ac:dyDescent="0.35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104.6</v>
      </c>
      <c r="Q211" s="12" t="s">
        <v>8308</v>
      </c>
      <c r="R211" t="s">
        <v>8312</v>
      </c>
      <c r="S211" s="15">
        <f t="shared" si="10"/>
        <v>42165.922858796301</v>
      </c>
      <c r="T211" s="16">
        <f t="shared" si="11"/>
        <v>42195.922858796301</v>
      </c>
    </row>
    <row r="212" spans="1:20" ht="43.5" hidden="1" x14ac:dyDescent="0.35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60</v>
      </c>
      <c r="Q212" s="12" t="s">
        <v>8308</v>
      </c>
      <c r="R212" t="s">
        <v>8312</v>
      </c>
      <c r="S212" s="15">
        <f t="shared" si="10"/>
        <v>42249.064722222218</v>
      </c>
      <c r="T212" s="16">
        <f t="shared" si="11"/>
        <v>42278.208333333328</v>
      </c>
    </row>
    <row r="213" spans="1:20" ht="43.5" hidden="1" x14ac:dyDescent="0.35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123.29</v>
      </c>
      <c r="Q213" s="12" t="s">
        <v>8308</v>
      </c>
      <c r="R213" t="s">
        <v>8312</v>
      </c>
      <c r="S213" s="15">
        <f t="shared" si="10"/>
        <v>42236.159918981488</v>
      </c>
      <c r="T213" s="16">
        <f t="shared" si="11"/>
        <v>42266.159918981488</v>
      </c>
    </row>
    <row r="214" spans="1:20" ht="29" hidden="1" x14ac:dyDescent="0.35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31.38</v>
      </c>
      <c r="Q214" s="12" t="s">
        <v>8308</v>
      </c>
      <c r="R214" t="s">
        <v>8312</v>
      </c>
      <c r="S214" s="15">
        <f t="shared" si="10"/>
        <v>42416.881018518514</v>
      </c>
      <c r="T214" s="16">
        <f t="shared" si="11"/>
        <v>42476.839351851857</v>
      </c>
    </row>
    <row r="215" spans="1:20" ht="43.5" hidden="1" x14ac:dyDescent="0.35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78.260000000000005</v>
      </c>
      <c r="Q215" s="12" t="s">
        <v>8308</v>
      </c>
      <c r="R215" t="s">
        <v>8312</v>
      </c>
      <c r="S215" s="15">
        <f t="shared" si="10"/>
        <v>42202.594293981485</v>
      </c>
      <c r="T215" s="16">
        <f t="shared" si="11"/>
        <v>42232.587974537033</v>
      </c>
    </row>
    <row r="216" spans="1:20" ht="58" hidden="1" x14ac:dyDescent="0.35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122.33</v>
      </c>
      <c r="Q216" s="12" t="s">
        <v>8308</v>
      </c>
      <c r="R216" t="s">
        <v>8312</v>
      </c>
      <c r="S216" s="15">
        <f t="shared" si="10"/>
        <v>42009.64061342593</v>
      </c>
      <c r="T216" s="16">
        <f t="shared" si="11"/>
        <v>42069.64061342593</v>
      </c>
    </row>
    <row r="217" spans="1:20" ht="43.5" hidden="1" x14ac:dyDescent="0.35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73.73</v>
      </c>
      <c r="Q217" s="12" t="s">
        <v>8308</v>
      </c>
      <c r="R217" t="s">
        <v>8312</v>
      </c>
      <c r="S217" s="15">
        <f t="shared" si="10"/>
        <v>42375.230115740742</v>
      </c>
      <c r="T217" s="16">
        <f t="shared" si="11"/>
        <v>42417.999305555553</v>
      </c>
    </row>
    <row r="218" spans="1:20" ht="43.5" hidden="1" x14ac:dyDescent="0.35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21.67</v>
      </c>
      <c r="Q218" s="12" t="s">
        <v>8308</v>
      </c>
      <c r="R218" t="s">
        <v>8312</v>
      </c>
      <c r="S218" s="15">
        <f t="shared" si="10"/>
        <v>42066.958761574075</v>
      </c>
      <c r="T218" s="16">
        <f t="shared" si="11"/>
        <v>42116.917094907403</v>
      </c>
    </row>
    <row r="219" spans="1:20" hidden="1" x14ac:dyDescent="0.35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21.9</v>
      </c>
      <c r="Q219" s="12" t="s">
        <v>8308</v>
      </c>
      <c r="R219" t="s">
        <v>8312</v>
      </c>
      <c r="S219" s="15">
        <f t="shared" si="10"/>
        <v>41970.64061342593</v>
      </c>
      <c r="T219" s="16">
        <f t="shared" si="11"/>
        <v>42001.64061342593</v>
      </c>
    </row>
    <row r="220" spans="1:20" ht="43.5" hidden="1" x14ac:dyDescent="0.35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50.59</v>
      </c>
      <c r="Q220" s="12" t="s">
        <v>8308</v>
      </c>
      <c r="R220" t="s">
        <v>8312</v>
      </c>
      <c r="S220" s="15">
        <f t="shared" si="10"/>
        <v>42079.628344907411</v>
      </c>
      <c r="T220" s="16">
        <f t="shared" si="11"/>
        <v>42139.628344907411</v>
      </c>
    </row>
    <row r="221" spans="1:20" ht="29" hidden="1" x14ac:dyDescent="0.35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53.13</v>
      </c>
      <c r="Q221" s="12" t="s">
        <v>8308</v>
      </c>
      <c r="R221" t="s">
        <v>8312</v>
      </c>
      <c r="S221" s="15">
        <f t="shared" si="10"/>
        <v>42429.326678240745</v>
      </c>
      <c r="T221" s="16">
        <f t="shared" si="11"/>
        <v>42461.290972222225</v>
      </c>
    </row>
    <row r="222" spans="1:20" ht="43.5" hidden="1" x14ac:dyDescent="0.35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56.67</v>
      </c>
      <c r="Q222" s="12" t="s">
        <v>8308</v>
      </c>
      <c r="R222" t="s">
        <v>8312</v>
      </c>
      <c r="S222" s="15">
        <f t="shared" si="10"/>
        <v>42195.643865740742</v>
      </c>
      <c r="T222" s="16">
        <f t="shared" si="11"/>
        <v>42236.837499999994</v>
      </c>
    </row>
    <row r="223" spans="1:20" hidden="1" x14ac:dyDescent="0.35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40.78</v>
      </c>
      <c r="Q223" s="12" t="s">
        <v>8308</v>
      </c>
      <c r="R223" t="s">
        <v>8312</v>
      </c>
      <c r="S223" s="15">
        <f t="shared" si="10"/>
        <v>42031.837546296301</v>
      </c>
      <c r="T223" s="16">
        <f t="shared" si="11"/>
        <v>42091.79587962963</v>
      </c>
    </row>
    <row r="224" spans="1:20" ht="43.5" hidden="1" x14ac:dyDescent="0.35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192.31</v>
      </c>
      <c r="Q224" s="12" t="s">
        <v>8308</v>
      </c>
      <c r="R224" t="s">
        <v>8312</v>
      </c>
      <c r="S224" s="15">
        <f t="shared" si="10"/>
        <v>42031.769884259258</v>
      </c>
      <c r="T224" s="16">
        <f t="shared" si="11"/>
        <v>42090.110416666663</v>
      </c>
    </row>
    <row r="225" spans="1:20" ht="58" hidden="1" x14ac:dyDescent="0.35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100</v>
      </c>
      <c r="Q225" s="12" t="s">
        <v>8308</v>
      </c>
      <c r="R225" t="s">
        <v>8312</v>
      </c>
      <c r="S225" s="15">
        <f t="shared" si="10"/>
        <v>42482.048032407409</v>
      </c>
      <c r="T225" s="16">
        <f t="shared" si="11"/>
        <v>42512.045138888891</v>
      </c>
    </row>
    <row r="226" spans="1:20" ht="58" hidden="1" x14ac:dyDescent="0.35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117.92</v>
      </c>
      <c r="Q226" s="12" t="s">
        <v>8308</v>
      </c>
      <c r="R226" t="s">
        <v>8312</v>
      </c>
      <c r="S226" s="15">
        <f t="shared" si="10"/>
        <v>42135.235254629632</v>
      </c>
      <c r="T226" s="16">
        <f t="shared" si="11"/>
        <v>42195.235254629632</v>
      </c>
    </row>
    <row r="227" spans="1:20" ht="43.5" hidden="1" x14ac:dyDescent="0.35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27.9</v>
      </c>
      <c r="Q227" s="12" t="s">
        <v>8308</v>
      </c>
      <c r="R227" t="s">
        <v>8312</v>
      </c>
      <c r="S227" s="15">
        <f t="shared" si="10"/>
        <v>42438.961273148147</v>
      </c>
      <c r="T227" s="16">
        <f t="shared" si="11"/>
        <v>42468.919606481482</v>
      </c>
    </row>
    <row r="228" spans="1:20" ht="43.5" hidden="1" x14ac:dyDescent="0.35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60</v>
      </c>
      <c r="Q228" s="12" t="s">
        <v>8308</v>
      </c>
      <c r="R228" t="s">
        <v>8312</v>
      </c>
      <c r="S228" s="15">
        <f t="shared" si="10"/>
        <v>42106.666018518517</v>
      </c>
      <c r="T228" s="16">
        <f t="shared" si="11"/>
        <v>42155.395138888889</v>
      </c>
    </row>
    <row r="229" spans="1:20" ht="43.5" hidden="1" x14ac:dyDescent="0.35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39.380000000000003</v>
      </c>
      <c r="Q229" s="12" t="s">
        <v>8308</v>
      </c>
      <c r="R229" t="s">
        <v>8312</v>
      </c>
      <c r="S229" s="15">
        <f t="shared" si="10"/>
        <v>42164.893993055557</v>
      </c>
      <c r="T229" s="16">
        <f t="shared" si="11"/>
        <v>42194.893993055557</v>
      </c>
    </row>
    <row r="230" spans="1:20" ht="29" hidden="1" x14ac:dyDescent="0.35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186.11</v>
      </c>
      <c r="Q230" s="12" t="s">
        <v>8308</v>
      </c>
      <c r="R230" t="s">
        <v>8312</v>
      </c>
      <c r="S230" s="15">
        <f t="shared" si="10"/>
        <v>42096.686400462961</v>
      </c>
      <c r="T230" s="16">
        <f t="shared" si="11"/>
        <v>42156.686400462961</v>
      </c>
    </row>
    <row r="231" spans="1:20" ht="43.5" hidden="1" x14ac:dyDescent="0.35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111.38</v>
      </c>
      <c r="Q231" s="12" t="s">
        <v>8308</v>
      </c>
      <c r="R231" t="s">
        <v>8312</v>
      </c>
      <c r="S231" s="15">
        <f t="shared" si="10"/>
        <v>42383.933993055558</v>
      </c>
      <c r="T231" s="16">
        <f t="shared" si="11"/>
        <v>42413.933993055558</v>
      </c>
    </row>
    <row r="232" spans="1:20" ht="43.5" hidden="1" x14ac:dyDescent="0.35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78.72</v>
      </c>
      <c r="Q232" s="12" t="s">
        <v>8308</v>
      </c>
      <c r="R232" t="s">
        <v>8312</v>
      </c>
      <c r="S232" s="15">
        <f t="shared" si="10"/>
        <v>42129.777210648142</v>
      </c>
      <c r="T232" s="16">
        <f t="shared" si="11"/>
        <v>42159.777210648142</v>
      </c>
    </row>
    <row r="233" spans="1:20" ht="43.5" hidden="1" x14ac:dyDescent="0.35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46.7</v>
      </c>
      <c r="Q233" s="12" t="s">
        <v>8308</v>
      </c>
      <c r="R233" t="s">
        <v>8312</v>
      </c>
      <c r="S233" s="15">
        <f t="shared" si="10"/>
        <v>42341.958923611113</v>
      </c>
      <c r="T233" s="16">
        <f t="shared" si="11"/>
        <v>42371.958923611113</v>
      </c>
    </row>
    <row r="234" spans="1:20" ht="43.5" hidden="1" x14ac:dyDescent="0.35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65.38</v>
      </c>
      <c r="Q234" s="12" t="s">
        <v>8308</v>
      </c>
      <c r="R234" t="s">
        <v>8312</v>
      </c>
      <c r="S234" s="15">
        <f t="shared" si="10"/>
        <v>42032.82576388889</v>
      </c>
      <c r="T234" s="16">
        <f t="shared" si="11"/>
        <v>42062.82576388889</v>
      </c>
    </row>
    <row r="235" spans="1:20" ht="43.5" hidden="1" x14ac:dyDescent="0.35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102.08</v>
      </c>
      <c r="Q235" s="12" t="s">
        <v>8308</v>
      </c>
      <c r="R235" t="s">
        <v>8312</v>
      </c>
      <c r="S235" s="15">
        <f t="shared" si="10"/>
        <v>42612.911712962959</v>
      </c>
      <c r="T235" s="16">
        <f t="shared" si="11"/>
        <v>42642.911712962959</v>
      </c>
    </row>
    <row r="236" spans="1:20" ht="58" hidden="1" x14ac:dyDescent="0.35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64.2</v>
      </c>
      <c r="Q236" s="12" t="s">
        <v>8308</v>
      </c>
      <c r="R236" t="s">
        <v>8312</v>
      </c>
      <c r="S236" s="15">
        <f t="shared" si="10"/>
        <v>42136.035405092596</v>
      </c>
      <c r="T236" s="16">
        <f t="shared" si="11"/>
        <v>42176.035405092596</v>
      </c>
    </row>
    <row r="237" spans="1:20" ht="43.5" hidden="1" x14ac:dyDescent="0.35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90.38</v>
      </c>
      <c r="Q237" s="12" t="s">
        <v>8308</v>
      </c>
      <c r="R237" t="s">
        <v>8312</v>
      </c>
      <c r="S237" s="15">
        <f t="shared" si="10"/>
        <v>42164.908530092594</v>
      </c>
      <c r="T237" s="16">
        <f t="shared" si="11"/>
        <v>42194.908530092594</v>
      </c>
    </row>
    <row r="238" spans="1:20" ht="43.5" hidden="1" x14ac:dyDescent="0.35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88.57</v>
      </c>
      <c r="Q238" s="12" t="s">
        <v>8308</v>
      </c>
      <c r="R238" t="s">
        <v>8312</v>
      </c>
      <c r="S238" s="15">
        <f t="shared" si="10"/>
        <v>42321.08447916666</v>
      </c>
      <c r="T238" s="16">
        <f t="shared" si="11"/>
        <v>42374</v>
      </c>
    </row>
    <row r="239" spans="1:20" ht="29" hidden="1" x14ac:dyDescent="0.35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28.73</v>
      </c>
      <c r="Q239" s="12" t="s">
        <v>8308</v>
      </c>
      <c r="R239" t="s">
        <v>8312</v>
      </c>
      <c r="S239" s="15">
        <f t="shared" si="10"/>
        <v>42377.577187499999</v>
      </c>
      <c r="T239" s="16">
        <f t="shared" si="11"/>
        <v>42437.577187499999</v>
      </c>
    </row>
    <row r="240" spans="1:20" ht="43.5" hidden="1" x14ac:dyDescent="0.35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69.790000000000006</v>
      </c>
      <c r="Q240" s="12" t="s">
        <v>8308</v>
      </c>
      <c r="R240" t="s">
        <v>8312</v>
      </c>
      <c r="S240" s="15">
        <f t="shared" si="10"/>
        <v>42713.962499999994</v>
      </c>
      <c r="T240" s="16">
        <f t="shared" si="11"/>
        <v>42734.375</v>
      </c>
    </row>
    <row r="241" spans="1:20" ht="43.5" hidden="1" x14ac:dyDescent="0.35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167.49</v>
      </c>
      <c r="Q241" s="12" t="s">
        <v>8308</v>
      </c>
      <c r="R241" t="s">
        <v>8312</v>
      </c>
      <c r="S241" s="15">
        <f t="shared" si="10"/>
        <v>42297.110300925924</v>
      </c>
      <c r="T241" s="16">
        <f t="shared" si="11"/>
        <v>42316.5</v>
      </c>
    </row>
    <row r="242" spans="1:20" ht="58" hidden="1" x14ac:dyDescent="0.35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144.91</v>
      </c>
      <c r="Q242" s="12" t="s">
        <v>8308</v>
      </c>
      <c r="R242" t="s">
        <v>8313</v>
      </c>
      <c r="S242" s="15">
        <f t="shared" si="10"/>
        <v>41354.708460648151</v>
      </c>
      <c r="T242" s="16">
        <f t="shared" si="11"/>
        <v>41399.708460648151</v>
      </c>
    </row>
    <row r="243" spans="1:20" ht="43.5" hidden="1" x14ac:dyDescent="0.35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91.84</v>
      </c>
      <c r="Q243" s="12" t="s">
        <v>8308</v>
      </c>
      <c r="R243" t="s">
        <v>8313</v>
      </c>
      <c r="S243" s="15">
        <f t="shared" si="10"/>
        <v>41949.697962962964</v>
      </c>
      <c r="T243" s="16">
        <f t="shared" si="11"/>
        <v>41994.697962962964</v>
      </c>
    </row>
    <row r="244" spans="1:20" ht="43.5" hidden="1" x14ac:dyDescent="0.35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10</v>
      </c>
      <c r="Q244" s="12" t="s">
        <v>8308</v>
      </c>
      <c r="R244" t="s">
        <v>8313</v>
      </c>
      <c r="S244" s="15">
        <f t="shared" si="10"/>
        <v>40862.492939814816</v>
      </c>
      <c r="T244" s="16">
        <f t="shared" si="11"/>
        <v>40897.492939814816</v>
      </c>
    </row>
    <row r="245" spans="1:20" ht="43.5" hidden="1" x14ac:dyDescent="0.35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1</v>
      </c>
      <c r="Q245" s="12" t="s">
        <v>8308</v>
      </c>
      <c r="R245" t="s">
        <v>8313</v>
      </c>
      <c r="S245" s="15">
        <f t="shared" si="10"/>
        <v>41662.047500000001</v>
      </c>
      <c r="T245" s="16">
        <f t="shared" si="11"/>
        <v>41692.047500000001</v>
      </c>
    </row>
    <row r="246" spans="1:20" ht="58" hidden="1" x14ac:dyDescent="0.35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0</v>
      </c>
      <c r="Q246" s="12" t="s">
        <v>8308</v>
      </c>
      <c r="R246" t="s">
        <v>8313</v>
      </c>
      <c r="S246" s="15">
        <f t="shared" si="10"/>
        <v>40213.323599537034</v>
      </c>
      <c r="T246" s="16">
        <f t="shared" si="11"/>
        <v>40253.29583333333</v>
      </c>
    </row>
    <row r="247" spans="1:20" ht="43.5" hidden="1" x14ac:dyDescent="0.35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25.17</v>
      </c>
      <c r="Q247" s="12" t="s">
        <v>8308</v>
      </c>
      <c r="R247" t="s">
        <v>8313</v>
      </c>
      <c r="S247" s="15">
        <f t="shared" si="10"/>
        <v>41107.053067129629</v>
      </c>
      <c r="T247" s="16">
        <f t="shared" si="11"/>
        <v>41137.053067129629</v>
      </c>
    </row>
    <row r="248" spans="1:20" ht="43.5" hidden="1" x14ac:dyDescent="0.35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0</v>
      </c>
      <c r="Q248" s="12" t="s">
        <v>8308</v>
      </c>
      <c r="R248" t="s">
        <v>8313</v>
      </c>
      <c r="S248" s="15">
        <f t="shared" si="10"/>
        <v>40480.363483796296</v>
      </c>
      <c r="T248" s="16">
        <f t="shared" si="11"/>
        <v>40530.405150462961</v>
      </c>
    </row>
    <row r="249" spans="1:20" ht="58" hidden="1" x14ac:dyDescent="0.35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11.67</v>
      </c>
      <c r="Q249" s="12" t="s">
        <v>8308</v>
      </c>
      <c r="R249" t="s">
        <v>8313</v>
      </c>
      <c r="S249" s="15">
        <f t="shared" si="10"/>
        <v>40430.604328703703</v>
      </c>
      <c r="T249" s="16">
        <f t="shared" si="11"/>
        <v>40467.152083333334</v>
      </c>
    </row>
    <row r="250" spans="1:20" ht="43.5" hidden="1" x14ac:dyDescent="0.35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106.69</v>
      </c>
      <c r="Q250" s="12" t="s">
        <v>8308</v>
      </c>
      <c r="R250" t="s">
        <v>8313</v>
      </c>
      <c r="S250" s="15">
        <f t="shared" si="10"/>
        <v>40870.774409722224</v>
      </c>
      <c r="T250" s="16">
        <f t="shared" si="11"/>
        <v>40915.774409722224</v>
      </c>
    </row>
    <row r="251" spans="1:20" ht="58" hidden="1" x14ac:dyDescent="0.35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47.5</v>
      </c>
      <c r="Q251" s="12" t="s">
        <v>8308</v>
      </c>
      <c r="R251" t="s">
        <v>8313</v>
      </c>
      <c r="S251" s="15">
        <f t="shared" si="10"/>
        <v>40332.923842592594</v>
      </c>
      <c r="T251" s="16">
        <f t="shared" si="11"/>
        <v>40412.736111111109</v>
      </c>
    </row>
    <row r="252" spans="1:20" ht="43.5" hidden="1" x14ac:dyDescent="0.35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311.17</v>
      </c>
      <c r="Q252" s="12" t="s">
        <v>8308</v>
      </c>
      <c r="R252" t="s">
        <v>8313</v>
      </c>
      <c r="S252" s="15">
        <f t="shared" si="10"/>
        <v>41401.565868055557</v>
      </c>
      <c r="T252" s="16">
        <f t="shared" si="11"/>
        <v>41431.565868055557</v>
      </c>
    </row>
    <row r="253" spans="1:20" ht="43.5" hidden="1" x14ac:dyDescent="0.35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ref="P253:P316" si="12">IFERROR(ROUND(E131/L131,2),0)</f>
        <v>0</v>
      </c>
      <c r="Q253" s="12" t="s">
        <v>8308</v>
      </c>
      <c r="R253" t="s">
        <v>8313</v>
      </c>
      <c r="S253" s="15">
        <f t="shared" si="10"/>
        <v>41013.787569444445</v>
      </c>
      <c r="T253" s="16">
        <f t="shared" si="11"/>
        <v>41045.791666666664</v>
      </c>
    </row>
    <row r="254" spans="1:20" ht="43.5" hidden="1" x14ac:dyDescent="0.35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12"/>
        <v>0</v>
      </c>
      <c r="Q254" s="12" t="s">
        <v>8308</v>
      </c>
      <c r="R254" t="s">
        <v>8313</v>
      </c>
      <c r="S254" s="15">
        <f t="shared" si="10"/>
        <v>40266.662708333337</v>
      </c>
      <c r="T254" s="16">
        <f t="shared" si="11"/>
        <v>40330.165972222225</v>
      </c>
    </row>
    <row r="255" spans="1:20" ht="58" hidden="1" x14ac:dyDescent="0.35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12"/>
        <v>0</v>
      </c>
      <c r="Q255" s="12" t="s">
        <v>8308</v>
      </c>
      <c r="R255" t="s">
        <v>8313</v>
      </c>
      <c r="S255" s="15">
        <f t="shared" si="10"/>
        <v>40924.650868055556</v>
      </c>
      <c r="T255" s="16">
        <f t="shared" si="11"/>
        <v>40954.650868055556</v>
      </c>
    </row>
    <row r="256" spans="1:20" ht="43.5" hidden="1" x14ac:dyDescent="0.35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12"/>
        <v>94.51</v>
      </c>
      <c r="Q256" s="12" t="s">
        <v>8308</v>
      </c>
      <c r="R256" t="s">
        <v>8313</v>
      </c>
      <c r="S256" s="15">
        <f t="shared" si="10"/>
        <v>42263.952662037031</v>
      </c>
      <c r="T256" s="16">
        <f t="shared" si="11"/>
        <v>42294.083333333328</v>
      </c>
    </row>
    <row r="257" spans="1:20" ht="29" hidden="1" x14ac:dyDescent="0.35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12"/>
        <v>0</v>
      </c>
      <c r="Q257" s="12" t="s">
        <v>8308</v>
      </c>
      <c r="R257" t="s">
        <v>8313</v>
      </c>
      <c r="S257" s="15">
        <f t="shared" si="10"/>
        <v>40588.526412037041</v>
      </c>
      <c r="T257" s="16">
        <f t="shared" si="11"/>
        <v>40618.48474537037</v>
      </c>
    </row>
    <row r="258" spans="1:20" ht="58" hidden="1" x14ac:dyDescent="0.35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12"/>
        <v>0</v>
      </c>
      <c r="Q258" s="12" t="s">
        <v>8308</v>
      </c>
      <c r="R258" t="s">
        <v>8313</v>
      </c>
      <c r="S258" s="15">
        <f t="shared" si="10"/>
        <v>41319.769293981481</v>
      </c>
      <c r="T258" s="16">
        <f t="shared" si="11"/>
        <v>41349.769293981481</v>
      </c>
    </row>
    <row r="259" spans="1:20" ht="43.5" hidden="1" x14ac:dyDescent="0.35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si="12"/>
        <v>80.599999999999994</v>
      </c>
      <c r="Q259" s="12" t="s">
        <v>8308</v>
      </c>
      <c r="R259" t="s">
        <v>8313</v>
      </c>
      <c r="S259" s="15">
        <f t="shared" ref="S259:S322" si="13">(((J259/60)/60)/24)+DATE(1970,1,1)</f>
        <v>42479.626875000002</v>
      </c>
      <c r="T259" s="16">
        <f t="shared" ref="T259:T322" si="14">(((I259/60)/60)/24)+DATE(1970,1,1)</f>
        <v>42509.626875000002</v>
      </c>
    </row>
    <row r="260" spans="1:20" ht="58" hidden="1" x14ac:dyDescent="0.35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0</v>
      </c>
      <c r="Q260" s="12" t="s">
        <v>8308</v>
      </c>
      <c r="R260" t="s">
        <v>8313</v>
      </c>
      <c r="S260" s="15">
        <f t="shared" si="13"/>
        <v>40682.051689814813</v>
      </c>
      <c r="T260" s="16">
        <f t="shared" si="14"/>
        <v>40712.051689814813</v>
      </c>
    </row>
    <row r="261" spans="1:20" ht="58" hidden="1" x14ac:dyDescent="0.35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0</v>
      </c>
      <c r="Q261" s="12" t="s">
        <v>8308</v>
      </c>
      <c r="R261" t="s">
        <v>8313</v>
      </c>
      <c r="S261" s="15">
        <f t="shared" si="13"/>
        <v>42072.738067129627</v>
      </c>
      <c r="T261" s="16">
        <f t="shared" si="14"/>
        <v>42102.738067129627</v>
      </c>
    </row>
    <row r="262" spans="1:20" ht="43.5" hidden="1" x14ac:dyDescent="0.35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81.239999999999995</v>
      </c>
      <c r="Q262" s="12" t="s">
        <v>8308</v>
      </c>
      <c r="R262" t="s">
        <v>8313</v>
      </c>
      <c r="S262" s="15">
        <f t="shared" si="13"/>
        <v>40330.755543981482</v>
      </c>
      <c r="T262" s="16">
        <f t="shared" si="14"/>
        <v>40376.415972222225</v>
      </c>
    </row>
    <row r="263" spans="1:20" ht="29" hidden="1" x14ac:dyDescent="0.35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500</v>
      </c>
      <c r="Q263" s="12" t="s">
        <v>8308</v>
      </c>
      <c r="R263" t="s">
        <v>8313</v>
      </c>
      <c r="S263" s="15">
        <f t="shared" si="13"/>
        <v>41017.885462962964</v>
      </c>
      <c r="T263" s="16">
        <f t="shared" si="14"/>
        <v>41067.621527777781</v>
      </c>
    </row>
    <row r="264" spans="1:20" ht="29" hidden="1" x14ac:dyDescent="0.35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0</v>
      </c>
      <c r="Q264" s="12" t="s">
        <v>8308</v>
      </c>
      <c r="R264" t="s">
        <v>8313</v>
      </c>
      <c r="S264" s="15">
        <f t="shared" si="13"/>
        <v>40555.24800925926</v>
      </c>
      <c r="T264" s="16">
        <f t="shared" si="14"/>
        <v>40600.24800925926</v>
      </c>
    </row>
    <row r="265" spans="1:20" ht="58" hidden="1" x14ac:dyDescent="0.35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46.18</v>
      </c>
      <c r="Q265" s="12" t="s">
        <v>8308</v>
      </c>
      <c r="R265" t="s">
        <v>8313</v>
      </c>
      <c r="S265" s="15">
        <f t="shared" si="13"/>
        <v>41149.954791666663</v>
      </c>
      <c r="T265" s="16">
        <f t="shared" si="14"/>
        <v>41179.954791666663</v>
      </c>
    </row>
    <row r="266" spans="1:20" ht="58" hidden="1" x14ac:dyDescent="0.35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10</v>
      </c>
      <c r="Q266" s="12" t="s">
        <v>8308</v>
      </c>
      <c r="R266" t="s">
        <v>8313</v>
      </c>
      <c r="S266" s="15">
        <f t="shared" si="13"/>
        <v>41010.620312500003</v>
      </c>
      <c r="T266" s="16">
        <f t="shared" si="14"/>
        <v>41040.620312500003</v>
      </c>
    </row>
    <row r="267" spans="1:20" ht="58" hidden="1" x14ac:dyDescent="0.35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0</v>
      </c>
      <c r="Q267" s="12" t="s">
        <v>8308</v>
      </c>
      <c r="R267" t="s">
        <v>8313</v>
      </c>
      <c r="S267" s="15">
        <f t="shared" si="13"/>
        <v>40267.245717592588</v>
      </c>
      <c r="T267" s="16">
        <f t="shared" si="14"/>
        <v>40308.844444444447</v>
      </c>
    </row>
    <row r="268" spans="1:20" ht="58" hidden="1" x14ac:dyDescent="0.35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55.95</v>
      </c>
      <c r="Q268" s="12" t="s">
        <v>8308</v>
      </c>
      <c r="R268" t="s">
        <v>8313</v>
      </c>
      <c r="S268" s="15">
        <f t="shared" si="13"/>
        <v>40205.174849537041</v>
      </c>
      <c r="T268" s="16">
        <f t="shared" si="14"/>
        <v>40291.160416666666</v>
      </c>
    </row>
    <row r="269" spans="1:20" ht="43.5" hidden="1" x14ac:dyDescent="0.35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37.56</v>
      </c>
      <c r="Q269" s="12" t="s">
        <v>8308</v>
      </c>
      <c r="R269" t="s">
        <v>8313</v>
      </c>
      <c r="S269" s="15">
        <f t="shared" si="13"/>
        <v>41785.452534722222</v>
      </c>
      <c r="T269" s="16">
        <f t="shared" si="14"/>
        <v>41815.452534722222</v>
      </c>
    </row>
    <row r="270" spans="1:20" ht="43.5" hidden="1" x14ac:dyDescent="0.35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38.33</v>
      </c>
      <c r="Q270" s="12" t="s">
        <v>8308</v>
      </c>
      <c r="R270" t="s">
        <v>8313</v>
      </c>
      <c r="S270" s="15">
        <f t="shared" si="13"/>
        <v>40809.15252314815</v>
      </c>
      <c r="T270" s="16">
        <f t="shared" si="14"/>
        <v>40854.194189814814</v>
      </c>
    </row>
    <row r="271" spans="1:20" ht="43.5" hidden="1" x14ac:dyDescent="0.35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0</v>
      </c>
      <c r="Q271" s="12" t="s">
        <v>8308</v>
      </c>
      <c r="R271" t="s">
        <v>8313</v>
      </c>
      <c r="S271" s="15">
        <f t="shared" si="13"/>
        <v>42758.197013888886</v>
      </c>
      <c r="T271" s="16">
        <f t="shared" si="14"/>
        <v>42788.197013888886</v>
      </c>
    </row>
    <row r="272" spans="1:20" ht="43.5" hidden="1" x14ac:dyDescent="0.35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20</v>
      </c>
      <c r="Q272" s="12" t="s">
        <v>8308</v>
      </c>
      <c r="R272" t="s">
        <v>8313</v>
      </c>
      <c r="S272" s="15">
        <f t="shared" si="13"/>
        <v>40637.866550925923</v>
      </c>
      <c r="T272" s="16">
        <f t="shared" si="14"/>
        <v>40688.166666666664</v>
      </c>
    </row>
    <row r="273" spans="1:20" ht="43.5" hidden="1" x14ac:dyDescent="0.35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15.33</v>
      </c>
      <c r="Q273" s="12" t="s">
        <v>8308</v>
      </c>
      <c r="R273" t="s">
        <v>8313</v>
      </c>
      <c r="S273" s="15">
        <f t="shared" si="13"/>
        <v>41612.10024305556</v>
      </c>
      <c r="T273" s="16">
        <f t="shared" si="14"/>
        <v>41641.333333333336</v>
      </c>
    </row>
    <row r="274" spans="1:20" ht="43.5" hidden="1" x14ac:dyDescent="0.35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449.43</v>
      </c>
      <c r="Q274" s="12" t="s">
        <v>8308</v>
      </c>
      <c r="R274" t="s">
        <v>8313</v>
      </c>
      <c r="S274" s="15">
        <f t="shared" si="13"/>
        <v>40235.900358796294</v>
      </c>
      <c r="T274" s="16">
        <f t="shared" si="14"/>
        <v>40296.78402777778</v>
      </c>
    </row>
    <row r="275" spans="1:20" ht="58" hidden="1" x14ac:dyDescent="0.35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28</v>
      </c>
      <c r="Q275" s="12" t="s">
        <v>8308</v>
      </c>
      <c r="R275" t="s">
        <v>8313</v>
      </c>
      <c r="S275" s="15">
        <f t="shared" si="13"/>
        <v>40697.498449074075</v>
      </c>
      <c r="T275" s="16">
        <f t="shared" si="14"/>
        <v>40727.498449074075</v>
      </c>
    </row>
    <row r="276" spans="1:20" ht="43.5" hidden="1" x14ac:dyDescent="0.35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15</v>
      </c>
      <c r="Q276" s="12" t="s">
        <v>8308</v>
      </c>
      <c r="R276" t="s">
        <v>8313</v>
      </c>
      <c r="S276" s="15">
        <f t="shared" si="13"/>
        <v>40969.912372685183</v>
      </c>
      <c r="T276" s="16">
        <f t="shared" si="14"/>
        <v>41004.290972222225</v>
      </c>
    </row>
    <row r="277" spans="1:20" ht="43.5" hidden="1" x14ac:dyDescent="0.35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35.9</v>
      </c>
      <c r="Q277" s="12" t="s">
        <v>8308</v>
      </c>
      <c r="R277" t="s">
        <v>8313</v>
      </c>
      <c r="S277" s="15">
        <f t="shared" si="13"/>
        <v>41193.032013888893</v>
      </c>
      <c r="T277" s="16">
        <f t="shared" si="14"/>
        <v>41223.073680555557</v>
      </c>
    </row>
    <row r="278" spans="1:20" ht="43.5" hidden="1" x14ac:dyDescent="0.35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13.33</v>
      </c>
      <c r="Q278" s="12" t="s">
        <v>8308</v>
      </c>
      <c r="R278" t="s">
        <v>8313</v>
      </c>
      <c r="S278" s="15">
        <f t="shared" si="13"/>
        <v>40967.081874999996</v>
      </c>
      <c r="T278" s="16">
        <f t="shared" si="14"/>
        <v>41027.040208333332</v>
      </c>
    </row>
    <row r="279" spans="1:20" ht="58" hidden="1" x14ac:dyDescent="0.35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20.25</v>
      </c>
      <c r="Q279" s="12" t="s">
        <v>8308</v>
      </c>
      <c r="R279" t="s">
        <v>8313</v>
      </c>
      <c r="S279" s="15">
        <f t="shared" si="13"/>
        <v>42117.891423611116</v>
      </c>
      <c r="T279" s="16">
        <f t="shared" si="14"/>
        <v>42147.891423611116</v>
      </c>
    </row>
    <row r="280" spans="1:20" ht="29" hidden="1" x14ac:dyDescent="0.35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119</v>
      </c>
      <c r="Q280" s="12" t="s">
        <v>8308</v>
      </c>
      <c r="R280" t="s">
        <v>8313</v>
      </c>
      <c r="S280" s="15">
        <f t="shared" si="13"/>
        <v>41164.040960648148</v>
      </c>
      <c r="T280" s="16">
        <f t="shared" si="14"/>
        <v>41194.040960648148</v>
      </c>
    </row>
    <row r="281" spans="1:20" ht="43.5" hidden="1" x14ac:dyDescent="0.35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4</v>
      </c>
      <c r="Q281" s="12" t="s">
        <v>8308</v>
      </c>
      <c r="R281" t="s">
        <v>8313</v>
      </c>
      <c r="S281" s="15">
        <f t="shared" si="13"/>
        <v>42759.244166666671</v>
      </c>
      <c r="T281" s="16">
        <f t="shared" si="14"/>
        <v>42793.084027777775</v>
      </c>
    </row>
    <row r="282" spans="1:20" ht="43.5" hidden="1" x14ac:dyDescent="0.35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0</v>
      </c>
      <c r="Q282" s="12" t="s">
        <v>8308</v>
      </c>
      <c r="R282" t="s">
        <v>8313</v>
      </c>
      <c r="S282" s="15">
        <f t="shared" si="13"/>
        <v>41744.590682870366</v>
      </c>
      <c r="T282" s="16">
        <f t="shared" si="14"/>
        <v>41789.590682870366</v>
      </c>
    </row>
    <row r="283" spans="1:20" ht="43.5" hidden="1" x14ac:dyDescent="0.35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10</v>
      </c>
      <c r="Q283" s="12" t="s">
        <v>8308</v>
      </c>
      <c r="R283" t="s">
        <v>8313</v>
      </c>
      <c r="S283" s="15">
        <f t="shared" si="13"/>
        <v>39950.163344907407</v>
      </c>
      <c r="T283" s="16">
        <f t="shared" si="14"/>
        <v>40035.80972222222</v>
      </c>
    </row>
    <row r="284" spans="1:20" ht="43.5" hidden="1" x14ac:dyDescent="0.35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0</v>
      </c>
      <c r="Q284" s="12" t="s">
        <v>8308</v>
      </c>
      <c r="R284" t="s">
        <v>8313</v>
      </c>
      <c r="S284" s="15">
        <f t="shared" si="13"/>
        <v>40194.920046296298</v>
      </c>
      <c r="T284" s="16">
        <f t="shared" si="14"/>
        <v>40231.916666666664</v>
      </c>
    </row>
    <row r="285" spans="1:20" ht="29" hidden="1" x14ac:dyDescent="0.35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5</v>
      </c>
      <c r="Q285" s="12" t="s">
        <v>8308</v>
      </c>
      <c r="R285" t="s">
        <v>8313</v>
      </c>
      <c r="S285" s="15">
        <f t="shared" si="13"/>
        <v>40675.71</v>
      </c>
      <c r="T285" s="16">
        <f t="shared" si="14"/>
        <v>40695.207638888889</v>
      </c>
    </row>
    <row r="286" spans="1:20" ht="43.5" hidden="1" x14ac:dyDescent="0.35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43.5</v>
      </c>
      <c r="Q286" s="12" t="s">
        <v>8308</v>
      </c>
      <c r="R286" t="s">
        <v>8313</v>
      </c>
      <c r="S286" s="15">
        <f t="shared" si="13"/>
        <v>40904.738194444442</v>
      </c>
      <c r="T286" s="16">
        <f t="shared" si="14"/>
        <v>40929.738194444442</v>
      </c>
    </row>
    <row r="287" spans="1:20" ht="43.5" hidden="1" x14ac:dyDescent="0.35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0</v>
      </c>
      <c r="Q287" s="12" t="s">
        <v>8308</v>
      </c>
      <c r="R287" t="s">
        <v>8313</v>
      </c>
      <c r="S287" s="15">
        <f t="shared" si="13"/>
        <v>41506.756111111114</v>
      </c>
      <c r="T287" s="16">
        <f t="shared" si="14"/>
        <v>41536.756111111114</v>
      </c>
    </row>
    <row r="288" spans="1:20" ht="43.5" hidden="1" x14ac:dyDescent="0.35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91.43</v>
      </c>
      <c r="Q288" s="12" t="s">
        <v>8308</v>
      </c>
      <c r="R288" t="s">
        <v>8313</v>
      </c>
      <c r="S288" s="15">
        <f t="shared" si="13"/>
        <v>41313.816249999996</v>
      </c>
      <c r="T288" s="16">
        <f t="shared" si="14"/>
        <v>41358.774583333332</v>
      </c>
    </row>
    <row r="289" spans="1:20" ht="29" hidden="1" x14ac:dyDescent="0.35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0</v>
      </c>
      <c r="Q289" s="12" t="s">
        <v>8308</v>
      </c>
      <c r="R289" t="s">
        <v>8313</v>
      </c>
      <c r="S289" s="15">
        <f t="shared" si="13"/>
        <v>41184.277986111112</v>
      </c>
      <c r="T289" s="16">
        <f t="shared" si="14"/>
        <v>41215.166666666664</v>
      </c>
    </row>
    <row r="290" spans="1:20" ht="58" hidden="1" x14ac:dyDescent="0.35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3000</v>
      </c>
      <c r="Q290" s="12" t="s">
        <v>8308</v>
      </c>
      <c r="R290" t="s">
        <v>8313</v>
      </c>
      <c r="S290" s="15">
        <f t="shared" si="13"/>
        <v>41051.168900462959</v>
      </c>
      <c r="T290" s="16">
        <f t="shared" si="14"/>
        <v>41086.168900462959</v>
      </c>
    </row>
    <row r="291" spans="1:20" ht="43.5" hidden="1" x14ac:dyDescent="0.35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5.5</v>
      </c>
      <c r="Q291" s="12" t="s">
        <v>8308</v>
      </c>
      <c r="R291" t="s">
        <v>8313</v>
      </c>
      <c r="S291" s="15">
        <f t="shared" si="13"/>
        <v>41550.456412037034</v>
      </c>
      <c r="T291" s="16">
        <f t="shared" si="14"/>
        <v>41580.456412037034</v>
      </c>
    </row>
    <row r="292" spans="1:20" ht="29" hidden="1" x14ac:dyDescent="0.35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108.33</v>
      </c>
      <c r="Q292" s="12" t="s">
        <v>8308</v>
      </c>
      <c r="R292" t="s">
        <v>8313</v>
      </c>
      <c r="S292" s="15">
        <f t="shared" si="13"/>
        <v>40526.36917824074</v>
      </c>
      <c r="T292" s="16">
        <f t="shared" si="14"/>
        <v>40576.332638888889</v>
      </c>
    </row>
    <row r="293" spans="1:20" ht="43.5" hidden="1" x14ac:dyDescent="0.35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56</v>
      </c>
      <c r="Q293" s="12" t="s">
        <v>8308</v>
      </c>
      <c r="R293" t="s">
        <v>8313</v>
      </c>
      <c r="S293" s="15">
        <f t="shared" si="13"/>
        <v>41376.769050925926</v>
      </c>
      <c r="T293" s="16">
        <f t="shared" si="14"/>
        <v>41395.000694444447</v>
      </c>
    </row>
    <row r="294" spans="1:20" ht="58" hidden="1" x14ac:dyDescent="0.35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32.5</v>
      </c>
      <c r="Q294" s="12" t="s">
        <v>8308</v>
      </c>
      <c r="R294" t="s">
        <v>8313</v>
      </c>
      <c r="S294" s="15">
        <f t="shared" si="13"/>
        <v>40812.803229166668</v>
      </c>
      <c r="T294" s="16">
        <f t="shared" si="14"/>
        <v>40845.165972222225</v>
      </c>
    </row>
    <row r="295" spans="1:20" ht="43.5" hidden="1" x14ac:dyDescent="0.35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1</v>
      </c>
      <c r="Q295" s="12" t="s">
        <v>8308</v>
      </c>
      <c r="R295" t="s">
        <v>8313</v>
      </c>
      <c r="S295" s="15">
        <f t="shared" si="13"/>
        <v>41719.667986111112</v>
      </c>
      <c r="T295" s="16">
        <f t="shared" si="14"/>
        <v>41749.667986111112</v>
      </c>
    </row>
    <row r="296" spans="1:20" ht="72.5" hidden="1" x14ac:dyDescent="0.35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0</v>
      </c>
      <c r="Q296" s="12" t="s">
        <v>8308</v>
      </c>
      <c r="R296" t="s">
        <v>8313</v>
      </c>
      <c r="S296" s="15">
        <f t="shared" si="13"/>
        <v>40343.084421296298</v>
      </c>
      <c r="T296" s="16">
        <f t="shared" si="14"/>
        <v>40378.666666666664</v>
      </c>
    </row>
    <row r="297" spans="1:20" ht="43.5" hidden="1" x14ac:dyDescent="0.35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0</v>
      </c>
      <c r="Q297" s="12" t="s">
        <v>8308</v>
      </c>
      <c r="R297" t="s">
        <v>8313</v>
      </c>
      <c r="S297" s="15">
        <f t="shared" si="13"/>
        <v>41519.004733796297</v>
      </c>
      <c r="T297" s="16">
        <f t="shared" si="14"/>
        <v>41579</v>
      </c>
    </row>
    <row r="298" spans="1:20" ht="43.5" hidden="1" x14ac:dyDescent="0.35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0</v>
      </c>
      <c r="Q298" s="12" t="s">
        <v>8308</v>
      </c>
      <c r="R298" t="s">
        <v>8313</v>
      </c>
      <c r="S298" s="15">
        <f t="shared" si="13"/>
        <v>41134.475497685184</v>
      </c>
      <c r="T298" s="16">
        <f t="shared" si="14"/>
        <v>41159.475497685184</v>
      </c>
    </row>
    <row r="299" spans="1:20" ht="43.5" hidden="1" x14ac:dyDescent="0.35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49.88</v>
      </c>
      <c r="Q299" s="12" t="s">
        <v>8308</v>
      </c>
      <c r="R299" t="s">
        <v>8313</v>
      </c>
      <c r="S299" s="15">
        <f t="shared" si="13"/>
        <v>42089.72802083334</v>
      </c>
      <c r="T299" s="16">
        <f t="shared" si="14"/>
        <v>42125.165972222225</v>
      </c>
    </row>
    <row r="300" spans="1:20" ht="29" hidden="1" x14ac:dyDescent="0.35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0</v>
      </c>
      <c r="Q300" s="12" t="s">
        <v>8308</v>
      </c>
      <c r="R300" t="s">
        <v>8313</v>
      </c>
      <c r="S300" s="15">
        <f t="shared" si="13"/>
        <v>41709.463518518518</v>
      </c>
      <c r="T300" s="16">
        <f t="shared" si="14"/>
        <v>41768.875</v>
      </c>
    </row>
    <row r="301" spans="1:20" ht="58" hidden="1" x14ac:dyDescent="0.35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25.71</v>
      </c>
      <c r="Q301" s="12" t="s">
        <v>8308</v>
      </c>
      <c r="R301" t="s">
        <v>8313</v>
      </c>
      <c r="S301" s="15">
        <f t="shared" si="13"/>
        <v>40469.225231481483</v>
      </c>
      <c r="T301" s="16">
        <f t="shared" si="14"/>
        <v>40499.266898148147</v>
      </c>
    </row>
    <row r="302" spans="1:20" ht="43.5" hidden="1" x14ac:dyDescent="0.35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0</v>
      </c>
      <c r="Q302" s="12" t="s">
        <v>8308</v>
      </c>
      <c r="R302" t="s">
        <v>8313</v>
      </c>
      <c r="S302" s="15">
        <f t="shared" si="13"/>
        <v>40626.959930555553</v>
      </c>
      <c r="T302" s="16">
        <f t="shared" si="14"/>
        <v>40657.959930555553</v>
      </c>
    </row>
    <row r="303" spans="1:20" ht="43.5" hidden="1" x14ac:dyDescent="0.35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100</v>
      </c>
      <c r="Q303" s="12" t="s">
        <v>8308</v>
      </c>
      <c r="R303" t="s">
        <v>8313</v>
      </c>
      <c r="S303" s="15">
        <f t="shared" si="13"/>
        <v>41312.737673611111</v>
      </c>
      <c r="T303" s="16">
        <f t="shared" si="14"/>
        <v>41352.696006944447</v>
      </c>
    </row>
    <row r="304" spans="1:20" ht="58" hidden="1" x14ac:dyDescent="0.35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30.85</v>
      </c>
      <c r="Q304" s="12" t="s">
        <v>8308</v>
      </c>
      <c r="R304" t="s">
        <v>8313</v>
      </c>
      <c r="S304" s="15">
        <f t="shared" si="13"/>
        <v>40933.856921296298</v>
      </c>
      <c r="T304" s="16">
        <f t="shared" si="14"/>
        <v>40963.856921296298</v>
      </c>
    </row>
    <row r="305" spans="1:20" ht="43.5" hidden="1" x14ac:dyDescent="0.35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180.5</v>
      </c>
      <c r="Q305" s="12" t="s">
        <v>8308</v>
      </c>
      <c r="R305" t="s">
        <v>8313</v>
      </c>
      <c r="S305" s="15">
        <f t="shared" si="13"/>
        <v>41032.071134259262</v>
      </c>
      <c r="T305" s="16">
        <f t="shared" si="14"/>
        <v>41062.071134259262</v>
      </c>
    </row>
    <row r="306" spans="1:20" ht="29" hidden="1" x14ac:dyDescent="0.35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0</v>
      </c>
      <c r="Q306" s="12" t="s">
        <v>8308</v>
      </c>
      <c r="R306" t="s">
        <v>8313</v>
      </c>
      <c r="S306" s="15">
        <f t="shared" si="13"/>
        <v>41114.094872685186</v>
      </c>
      <c r="T306" s="16">
        <f t="shared" si="14"/>
        <v>41153.083333333336</v>
      </c>
    </row>
    <row r="307" spans="1:20" ht="43.5" hidden="1" x14ac:dyDescent="0.35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373.5</v>
      </c>
      <c r="Q307" s="12" t="s">
        <v>8308</v>
      </c>
      <c r="R307" t="s">
        <v>8313</v>
      </c>
      <c r="S307" s="15">
        <f t="shared" si="13"/>
        <v>40948.630196759259</v>
      </c>
      <c r="T307" s="16">
        <f t="shared" si="14"/>
        <v>40978.630196759259</v>
      </c>
    </row>
    <row r="308" spans="1:20" ht="29" hidden="1" x14ac:dyDescent="0.35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25.5</v>
      </c>
      <c r="Q308" s="12" t="s">
        <v>8308</v>
      </c>
      <c r="R308" t="s">
        <v>8313</v>
      </c>
      <c r="S308" s="15">
        <f t="shared" si="13"/>
        <v>41333.837187500001</v>
      </c>
      <c r="T308" s="16">
        <f t="shared" si="14"/>
        <v>41353.795520833337</v>
      </c>
    </row>
    <row r="309" spans="1:20" hidden="1" x14ac:dyDescent="0.35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220</v>
      </c>
      <c r="Q309" s="12" t="s">
        <v>8308</v>
      </c>
      <c r="R309" t="s">
        <v>8313</v>
      </c>
      <c r="S309" s="15">
        <f t="shared" si="13"/>
        <v>41282.944456018515</v>
      </c>
      <c r="T309" s="16">
        <f t="shared" si="14"/>
        <v>41312.944456018515</v>
      </c>
    </row>
    <row r="310" spans="1:20" ht="43.5" hidden="1" x14ac:dyDescent="0.35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0</v>
      </c>
      <c r="Q310" s="12" t="s">
        <v>8308</v>
      </c>
      <c r="R310" t="s">
        <v>8313</v>
      </c>
      <c r="S310" s="15">
        <f t="shared" si="13"/>
        <v>40567.694560185184</v>
      </c>
      <c r="T310" s="16">
        <f t="shared" si="14"/>
        <v>40612.694560185184</v>
      </c>
    </row>
    <row r="311" spans="1:20" ht="43.5" hidden="1" x14ac:dyDescent="0.35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160</v>
      </c>
      <c r="Q311" s="12" t="s">
        <v>8308</v>
      </c>
      <c r="R311" t="s">
        <v>8313</v>
      </c>
      <c r="S311" s="15">
        <f t="shared" si="13"/>
        <v>41134.751550925925</v>
      </c>
      <c r="T311" s="16">
        <f t="shared" si="14"/>
        <v>41155.751550925925</v>
      </c>
    </row>
    <row r="312" spans="1:20" ht="43.5" hidden="1" x14ac:dyDescent="0.35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0</v>
      </c>
      <c r="Q312" s="12" t="s">
        <v>8308</v>
      </c>
      <c r="R312" t="s">
        <v>8313</v>
      </c>
      <c r="S312" s="15">
        <f t="shared" si="13"/>
        <v>40821.183136574073</v>
      </c>
      <c r="T312" s="16">
        <f t="shared" si="14"/>
        <v>40836.083333333336</v>
      </c>
    </row>
    <row r="313" spans="1:20" ht="43.5" hidden="1" x14ac:dyDescent="0.35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69</v>
      </c>
      <c r="Q313" s="12" t="s">
        <v>8308</v>
      </c>
      <c r="R313" t="s">
        <v>8313</v>
      </c>
      <c r="S313" s="15">
        <f t="shared" si="13"/>
        <v>40868.219814814816</v>
      </c>
      <c r="T313" s="16">
        <f t="shared" si="14"/>
        <v>40909.332638888889</v>
      </c>
    </row>
    <row r="314" spans="1:20" ht="58" hidden="1" x14ac:dyDescent="0.35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50</v>
      </c>
      <c r="Q314" s="12" t="s">
        <v>8308</v>
      </c>
      <c r="R314" t="s">
        <v>8313</v>
      </c>
      <c r="S314" s="15">
        <f t="shared" si="13"/>
        <v>41348.877685185187</v>
      </c>
      <c r="T314" s="16">
        <f t="shared" si="14"/>
        <v>41378.877685185187</v>
      </c>
    </row>
    <row r="315" spans="1:20" ht="58" hidden="1" x14ac:dyDescent="0.35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83.33</v>
      </c>
      <c r="Q315" s="12" t="s">
        <v>8308</v>
      </c>
      <c r="R315" t="s">
        <v>8313</v>
      </c>
      <c r="S315" s="15">
        <f t="shared" si="13"/>
        <v>40357.227939814817</v>
      </c>
      <c r="T315" s="16">
        <f t="shared" si="14"/>
        <v>40401.665972222225</v>
      </c>
    </row>
    <row r="316" spans="1:20" ht="43.5" hidden="1" x14ac:dyDescent="0.35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5.67</v>
      </c>
      <c r="Q316" s="12" t="s">
        <v>8308</v>
      </c>
      <c r="R316" t="s">
        <v>8313</v>
      </c>
      <c r="S316" s="15">
        <f t="shared" si="13"/>
        <v>41304.833194444444</v>
      </c>
      <c r="T316" s="16">
        <f t="shared" si="14"/>
        <v>41334.833194444444</v>
      </c>
    </row>
    <row r="317" spans="1:20" ht="43.5" hidden="1" x14ac:dyDescent="0.35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ref="P317:P380" si="15">IFERROR(ROUND(E195/L195,2),0)</f>
        <v>0</v>
      </c>
      <c r="Q317" s="12" t="s">
        <v>8308</v>
      </c>
      <c r="R317" t="s">
        <v>8313</v>
      </c>
      <c r="S317" s="15">
        <f t="shared" si="13"/>
        <v>41113.77238425926</v>
      </c>
      <c r="T317" s="16">
        <f t="shared" si="14"/>
        <v>41143.77238425926</v>
      </c>
    </row>
    <row r="318" spans="1:20" ht="29" hidden="1" x14ac:dyDescent="0.35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5"/>
        <v>1</v>
      </c>
      <c r="Q318" s="12" t="s">
        <v>8308</v>
      </c>
      <c r="R318" t="s">
        <v>8313</v>
      </c>
      <c r="S318" s="15">
        <f t="shared" si="13"/>
        <v>41950.923576388886</v>
      </c>
      <c r="T318" s="16">
        <f t="shared" si="14"/>
        <v>41984.207638888889</v>
      </c>
    </row>
    <row r="319" spans="1:20" ht="43.5" hidden="1" x14ac:dyDescent="0.35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5"/>
        <v>0</v>
      </c>
      <c r="Q319" s="12" t="s">
        <v>8308</v>
      </c>
      <c r="R319" t="s">
        <v>8313</v>
      </c>
      <c r="S319" s="15">
        <f t="shared" si="13"/>
        <v>41589.676886574074</v>
      </c>
      <c r="T319" s="16">
        <f t="shared" si="14"/>
        <v>41619.676886574074</v>
      </c>
    </row>
    <row r="320" spans="1:20" ht="43.5" hidden="1" x14ac:dyDescent="0.35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5"/>
        <v>77.11</v>
      </c>
      <c r="Q320" s="12" t="s">
        <v>8308</v>
      </c>
      <c r="R320" t="s">
        <v>8313</v>
      </c>
      <c r="S320" s="15">
        <f t="shared" si="13"/>
        <v>41330.038784722223</v>
      </c>
      <c r="T320" s="16">
        <f t="shared" si="14"/>
        <v>41359.997118055559</v>
      </c>
    </row>
    <row r="321" spans="1:20" ht="58" hidden="1" x14ac:dyDescent="0.35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5"/>
        <v>32.75</v>
      </c>
      <c r="Q321" s="12" t="s">
        <v>8308</v>
      </c>
      <c r="R321" t="s">
        <v>8313</v>
      </c>
      <c r="S321" s="15">
        <f t="shared" si="13"/>
        <v>40123.83829861111</v>
      </c>
      <c r="T321" s="16">
        <f t="shared" si="14"/>
        <v>40211.332638888889</v>
      </c>
    </row>
    <row r="322" spans="1:20" ht="43.5" hidden="1" x14ac:dyDescent="0.35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5"/>
        <v>46.5</v>
      </c>
      <c r="Q322" s="12" t="s">
        <v>8308</v>
      </c>
      <c r="R322" t="s">
        <v>8313</v>
      </c>
      <c r="S322" s="15">
        <f t="shared" si="13"/>
        <v>42331.551307870366</v>
      </c>
      <c r="T322" s="16">
        <f t="shared" si="14"/>
        <v>42360.958333333328</v>
      </c>
    </row>
    <row r="323" spans="1:20" ht="43.5" hidden="1" x14ac:dyDescent="0.35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si="15"/>
        <v>0</v>
      </c>
      <c r="Q323" s="12" t="s">
        <v>8308</v>
      </c>
      <c r="R323" t="s">
        <v>8313</v>
      </c>
      <c r="S323" s="15">
        <f t="shared" ref="S323:S386" si="16">(((J323/60)/60)/24)+DATE(1970,1,1)</f>
        <v>42647.446597222224</v>
      </c>
      <c r="T323" s="16">
        <f t="shared" ref="T323:T386" si="17">(((I323/60)/60)/24)+DATE(1970,1,1)</f>
        <v>42682.488263888896</v>
      </c>
    </row>
    <row r="324" spans="1:20" ht="43.5" hidden="1" x14ac:dyDescent="0.35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87.31</v>
      </c>
      <c r="Q324" s="12" t="s">
        <v>8308</v>
      </c>
      <c r="R324" t="s">
        <v>8313</v>
      </c>
      <c r="S324" s="15">
        <f t="shared" si="16"/>
        <v>42473.57</v>
      </c>
      <c r="T324" s="16">
        <f t="shared" si="17"/>
        <v>42503.57</v>
      </c>
    </row>
    <row r="325" spans="1:20" ht="43.5" hidden="1" x14ac:dyDescent="0.35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54.29</v>
      </c>
      <c r="Q325" s="12" t="s">
        <v>8308</v>
      </c>
      <c r="R325" t="s">
        <v>8313</v>
      </c>
      <c r="S325" s="15">
        <f t="shared" si="16"/>
        <v>42697.32136574074</v>
      </c>
      <c r="T325" s="16">
        <f t="shared" si="17"/>
        <v>42725.332638888889</v>
      </c>
    </row>
    <row r="326" spans="1:20" ht="43.5" hidden="1" x14ac:dyDescent="0.35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0</v>
      </c>
      <c r="Q326" s="12" t="s">
        <v>8308</v>
      </c>
      <c r="R326" t="s">
        <v>8313</v>
      </c>
      <c r="S326" s="15">
        <f t="shared" si="16"/>
        <v>42184.626250000001</v>
      </c>
      <c r="T326" s="16">
        <f t="shared" si="17"/>
        <v>42217.626250000001</v>
      </c>
    </row>
    <row r="327" spans="1:20" ht="43.5" hidden="1" x14ac:dyDescent="0.35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93.25</v>
      </c>
      <c r="Q327" s="12" t="s">
        <v>8308</v>
      </c>
      <c r="R327" t="s">
        <v>8313</v>
      </c>
      <c r="S327" s="15">
        <f t="shared" si="16"/>
        <v>42689.187881944439</v>
      </c>
      <c r="T327" s="16">
        <f t="shared" si="17"/>
        <v>42724.187881944439</v>
      </c>
    </row>
    <row r="328" spans="1:20" ht="43.5" hidden="1" x14ac:dyDescent="0.35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117.68</v>
      </c>
      <c r="Q328" s="12" t="s">
        <v>8308</v>
      </c>
      <c r="R328" t="s">
        <v>8313</v>
      </c>
      <c r="S328" s="15">
        <f t="shared" si="16"/>
        <v>42775.314884259264</v>
      </c>
      <c r="T328" s="16">
        <f t="shared" si="17"/>
        <v>42808.956250000003</v>
      </c>
    </row>
    <row r="329" spans="1:20" ht="43.5" hidden="1" x14ac:dyDescent="0.35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76.47</v>
      </c>
      <c r="Q329" s="12" t="s">
        <v>8308</v>
      </c>
      <c r="R329" t="s">
        <v>8313</v>
      </c>
      <c r="S329" s="15">
        <f t="shared" si="16"/>
        <v>42058.235289351855</v>
      </c>
      <c r="T329" s="16">
        <f t="shared" si="17"/>
        <v>42085.333333333328</v>
      </c>
    </row>
    <row r="330" spans="1:20" ht="43.5" hidden="1" x14ac:dyDescent="0.35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0</v>
      </c>
      <c r="Q330" s="12" t="s">
        <v>8308</v>
      </c>
      <c r="R330" t="s">
        <v>8313</v>
      </c>
      <c r="S330" s="15">
        <f t="shared" si="16"/>
        <v>42278.946620370371</v>
      </c>
      <c r="T330" s="16">
        <f t="shared" si="17"/>
        <v>42309.166666666672</v>
      </c>
    </row>
    <row r="331" spans="1:20" ht="43.5" hidden="1" x14ac:dyDescent="0.35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163.85</v>
      </c>
      <c r="Q331" s="12" t="s">
        <v>8308</v>
      </c>
      <c r="R331" t="s">
        <v>8313</v>
      </c>
      <c r="S331" s="15">
        <f t="shared" si="16"/>
        <v>42291.46674768519</v>
      </c>
      <c r="T331" s="16">
        <f t="shared" si="17"/>
        <v>42315.166666666672</v>
      </c>
    </row>
    <row r="332" spans="1:20" ht="43.5" hidden="1" x14ac:dyDescent="0.35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0</v>
      </c>
      <c r="Q332" s="12" t="s">
        <v>8308</v>
      </c>
      <c r="R332" t="s">
        <v>8313</v>
      </c>
      <c r="S332" s="15">
        <f t="shared" si="16"/>
        <v>41379.515775462962</v>
      </c>
      <c r="T332" s="16">
        <f t="shared" si="17"/>
        <v>41411.165972222225</v>
      </c>
    </row>
    <row r="333" spans="1:20" ht="43.5" hidden="1" x14ac:dyDescent="0.35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0</v>
      </c>
      <c r="Q333" s="12" t="s">
        <v>8308</v>
      </c>
      <c r="R333" t="s">
        <v>8313</v>
      </c>
      <c r="S333" s="15">
        <f t="shared" si="16"/>
        <v>42507.581412037034</v>
      </c>
      <c r="T333" s="16">
        <f t="shared" si="17"/>
        <v>42538.581412037034</v>
      </c>
    </row>
    <row r="334" spans="1:20" ht="43.5" hidden="1" x14ac:dyDescent="0.35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91.82</v>
      </c>
      <c r="Q334" s="12" t="s">
        <v>8308</v>
      </c>
      <c r="R334" t="s">
        <v>8313</v>
      </c>
      <c r="S334" s="15">
        <f t="shared" si="16"/>
        <v>42263.680289351847</v>
      </c>
      <c r="T334" s="16">
        <f t="shared" si="17"/>
        <v>42305.333333333328</v>
      </c>
    </row>
    <row r="335" spans="1:20" ht="43.5" hidden="1" x14ac:dyDescent="0.35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185.83</v>
      </c>
      <c r="Q335" s="12" t="s">
        <v>8308</v>
      </c>
      <c r="R335" t="s">
        <v>8313</v>
      </c>
      <c r="S335" s="15">
        <f t="shared" si="16"/>
        <v>42437.636469907404</v>
      </c>
      <c r="T335" s="16">
        <f t="shared" si="17"/>
        <v>42467.59480324074</v>
      </c>
    </row>
    <row r="336" spans="1:20" ht="58" hidden="1" x14ac:dyDescent="0.35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</v>
      </c>
      <c r="Q336" s="12" t="s">
        <v>8308</v>
      </c>
      <c r="R336" t="s">
        <v>8313</v>
      </c>
      <c r="S336" s="15">
        <f t="shared" si="16"/>
        <v>42101.682372685187</v>
      </c>
      <c r="T336" s="16">
        <f t="shared" si="17"/>
        <v>42139.791666666672</v>
      </c>
    </row>
    <row r="337" spans="1:20" ht="43.5" hidden="1" x14ac:dyDescent="0.35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20</v>
      </c>
      <c r="Q337" s="12" t="s">
        <v>8308</v>
      </c>
      <c r="R337" t="s">
        <v>8313</v>
      </c>
      <c r="S337" s="15">
        <f t="shared" si="16"/>
        <v>42101.737442129626</v>
      </c>
      <c r="T337" s="16">
        <f t="shared" si="17"/>
        <v>42132.916666666672</v>
      </c>
    </row>
    <row r="338" spans="1:20" ht="43.5" hidden="1" x14ac:dyDescent="0.35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1</v>
      </c>
      <c r="Q338" s="12" t="s">
        <v>8308</v>
      </c>
      <c r="R338" t="s">
        <v>8313</v>
      </c>
      <c r="S338" s="15">
        <f t="shared" si="16"/>
        <v>42291.596273148149</v>
      </c>
      <c r="T338" s="16">
        <f t="shared" si="17"/>
        <v>42321.637939814813</v>
      </c>
    </row>
    <row r="339" spans="1:20" ht="43.5" hidden="1" x14ac:dyDescent="0.35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10</v>
      </c>
      <c r="Q339" s="12" t="s">
        <v>8308</v>
      </c>
      <c r="R339" t="s">
        <v>8313</v>
      </c>
      <c r="S339" s="15">
        <f t="shared" si="16"/>
        <v>42047.128564814819</v>
      </c>
      <c r="T339" s="16">
        <f t="shared" si="17"/>
        <v>42077.086898148147</v>
      </c>
    </row>
    <row r="340" spans="1:20" ht="43.5" hidden="1" x14ac:dyDescent="0.35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331.54</v>
      </c>
      <c r="Q340" s="12" t="s">
        <v>8308</v>
      </c>
      <c r="R340" t="s">
        <v>8313</v>
      </c>
      <c r="S340" s="15">
        <f t="shared" si="16"/>
        <v>42559.755671296298</v>
      </c>
      <c r="T340" s="16">
        <f t="shared" si="17"/>
        <v>42616.041666666672</v>
      </c>
    </row>
    <row r="341" spans="1:20" ht="43.5" hidden="1" x14ac:dyDescent="0.35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314.29000000000002</v>
      </c>
      <c r="Q341" s="12" t="s">
        <v>8308</v>
      </c>
      <c r="R341" t="s">
        <v>8313</v>
      </c>
      <c r="S341" s="15">
        <f t="shared" si="16"/>
        <v>42093.760046296295</v>
      </c>
      <c r="T341" s="16">
        <f t="shared" si="17"/>
        <v>42123.760046296295</v>
      </c>
    </row>
    <row r="342" spans="1:20" ht="43.5" hidden="1" x14ac:dyDescent="0.35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100</v>
      </c>
      <c r="Q342" s="12" t="s">
        <v>8308</v>
      </c>
      <c r="R342" t="s">
        <v>8313</v>
      </c>
      <c r="S342" s="15">
        <f t="shared" si="16"/>
        <v>42772.669062500005</v>
      </c>
      <c r="T342" s="16">
        <f t="shared" si="17"/>
        <v>42802.875</v>
      </c>
    </row>
    <row r="343" spans="1:20" ht="43.5" hidden="1" x14ac:dyDescent="0.35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115.99</v>
      </c>
      <c r="Q343" s="12" t="s">
        <v>8308</v>
      </c>
      <c r="R343" t="s">
        <v>8313</v>
      </c>
      <c r="S343" s="15">
        <f t="shared" si="16"/>
        <v>41894.879606481481</v>
      </c>
      <c r="T343" s="16">
        <f t="shared" si="17"/>
        <v>41913.165972222225</v>
      </c>
    </row>
    <row r="344" spans="1:20" ht="29" hidden="1" x14ac:dyDescent="0.35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120</v>
      </c>
      <c r="Q344" s="12" t="s">
        <v>8308</v>
      </c>
      <c r="R344" t="s">
        <v>8313</v>
      </c>
      <c r="S344" s="15">
        <f t="shared" si="16"/>
        <v>42459.780844907407</v>
      </c>
      <c r="T344" s="16">
        <f t="shared" si="17"/>
        <v>42489.780844907407</v>
      </c>
    </row>
    <row r="345" spans="1:20" ht="43.5" hidden="1" x14ac:dyDescent="0.35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0</v>
      </c>
      <c r="Q345" s="12" t="s">
        <v>8308</v>
      </c>
      <c r="R345" t="s">
        <v>8313</v>
      </c>
      <c r="S345" s="15">
        <f t="shared" si="16"/>
        <v>41926.73778935185</v>
      </c>
      <c r="T345" s="16">
        <f t="shared" si="17"/>
        <v>41957.125</v>
      </c>
    </row>
    <row r="346" spans="1:20" ht="58" hidden="1" x14ac:dyDescent="0.35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65</v>
      </c>
      <c r="Q346" s="12" t="s">
        <v>8308</v>
      </c>
      <c r="R346" t="s">
        <v>8313</v>
      </c>
      <c r="S346" s="15">
        <f t="shared" si="16"/>
        <v>42111.970995370371</v>
      </c>
      <c r="T346" s="16">
        <f t="shared" si="17"/>
        <v>42156.097222222219</v>
      </c>
    </row>
    <row r="347" spans="1:20" ht="43.5" hidden="1" x14ac:dyDescent="0.35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0</v>
      </c>
      <c r="Q347" s="12" t="s">
        <v>8308</v>
      </c>
      <c r="R347" t="s">
        <v>8313</v>
      </c>
      <c r="S347" s="15">
        <f t="shared" si="16"/>
        <v>42114.944328703699</v>
      </c>
      <c r="T347" s="16">
        <f t="shared" si="17"/>
        <v>42144.944328703699</v>
      </c>
    </row>
    <row r="348" spans="1:20" ht="43.5" hidden="1" x14ac:dyDescent="0.35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0</v>
      </c>
      <c r="Q348" s="12" t="s">
        <v>8308</v>
      </c>
      <c r="R348" t="s">
        <v>8313</v>
      </c>
      <c r="S348" s="15">
        <f t="shared" si="16"/>
        <v>42261.500243055561</v>
      </c>
      <c r="T348" s="16">
        <f t="shared" si="17"/>
        <v>42291.500243055561</v>
      </c>
    </row>
    <row r="349" spans="1:20" ht="43.5" hidden="1" x14ac:dyDescent="0.35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0</v>
      </c>
      <c r="Q349" s="12" t="s">
        <v>8308</v>
      </c>
      <c r="R349" t="s">
        <v>8313</v>
      </c>
      <c r="S349" s="15">
        <f t="shared" si="16"/>
        <v>42292.495474537034</v>
      </c>
      <c r="T349" s="16">
        <f t="shared" si="17"/>
        <v>42322.537141203706</v>
      </c>
    </row>
    <row r="350" spans="1:20" ht="43.5" hidden="1" x14ac:dyDescent="0.35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125</v>
      </c>
      <c r="Q350" s="12" t="s">
        <v>8308</v>
      </c>
      <c r="R350" t="s">
        <v>8313</v>
      </c>
      <c r="S350" s="15">
        <f t="shared" si="16"/>
        <v>42207.58699074074</v>
      </c>
      <c r="T350" s="16">
        <f t="shared" si="17"/>
        <v>42237.58699074074</v>
      </c>
    </row>
    <row r="351" spans="1:20" ht="43.5" hidden="1" x14ac:dyDescent="0.35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0</v>
      </c>
      <c r="Q351" s="12" t="s">
        <v>8308</v>
      </c>
      <c r="R351" t="s">
        <v>8313</v>
      </c>
      <c r="S351" s="15">
        <f t="shared" si="16"/>
        <v>42760.498935185184</v>
      </c>
      <c r="T351" s="16">
        <f t="shared" si="17"/>
        <v>42790.498935185184</v>
      </c>
    </row>
    <row r="352" spans="1:20" ht="43.5" hidden="1" x14ac:dyDescent="0.35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0</v>
      </c>
      <c r="Q352" s="12" t="s">
        <v>8308</v>
      </c>
      <c r="R352" t="s">
        <v>8313</v>
      </c>
      <c r="S352" s="15">
        <f t="shared" si="16"/>
        <v>42586.066076388888</v>
      </c>
      <c r="T352" s="16">
        <f t="shared" si="17"/>
        <v>42624.165972222225</v>
      </c>
    </row>
    <row r="353" spans="1:20" ht="58" hidden="1" x14ac:dyDescent="0.35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0</v>
      </c>
      <c r="Q353" s="12" t="s">
        <v>8308</v>
      </c>
      <c r="R353" t="s">
        <v>8313</v>
      </c>
      <c r="S353" s="15">
        <f t="shared" si="16"/>
        <v>42427.964745370366</v>
      </c>
      <c r="T353" s="16">
        <f t="shared" si="17"/>
        <v>42467.923078703709</v>
      </c>
    </row>
    <row r="354" spans="1:20" ht="43.5" hidden="1" x14ac:dyDescent="0.35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30</v>
      </c>
      <c r="Q354" s="12" t="s">
        <v>8308</v>
      </c>
      <c r="R354" t="s">
        <v>8313</v>
      </c>
      <c r="S354" s="15">
        <f t="shared" si="16"/>
        <v>41890.167453703703</v>
      </c>
      <c r="T354" s="16">
        <f t="shared" si="17"/>
        <v>41920.167453703703</v>
      </c>
    </row>
    <row r="355" spans="1:20" ht="58" hidden="1" x14ac:dyDescent="0.35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0</v>
      </c>
      <c r="Q355" s="12" t="s">
        <v>8308</v>
      </c>
      <c r="R355" t="s">
        <v>8313</v>
      </c>
      <c r="S355" s="15">
        <f t="shared" si="16"/>
        <v>42297.791886574079</v>
      </c>
      <c r="T355" s="16">
        <f t="shared" si="17"/>
        <v>42327.833553240736</v>
      </c>
    </row>
    <row r="356" spans="1:20" ht="43.5" hidden="1" x14ac:dyDescent="0.35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15.71</v>
      </c>
      <c r="Q356" s="12" t="s">
        <v>8308</v>
      </c>
      <c r="R356" t="s">
        <v>8313</v>
      </c>
      <c r="S356" s="15">
        <f t="shared" si="16"/>
        <v>42438.827789351853</v>
      </c>
      <c r="T356" s="16">
        <f t="shared" si="17"/>
        <v>42468.786122685182</v>
      </c>
    </row>
    <row r="357" spans="1:20" ht="43.5" hidden="1" x14ac:dyDescent="0.35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0</v>
      </c>
      <c r="Q357" s="12" t="s">
        <v>8308</v>
      </c>
      <c r="R357" t="s">
        <v>8313</v>
      </c>
      <c r="S357" s="15">
        <f t="shared" si="16"/>
        <v>41943.293912037036</v>
      </c>
      <c r="T357" s="16">
        <f t="shared" si="17"/>
        <v>41974.3355787037</v>
      </c>
    </row>
    <row r="358" spans="1:20" ht="43.5" hidden="1" x14ac:dyDescent="0.35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80.2</v>
      </c>
      <c r="Q358" s="12" t="s">
        <v>8308</v>
      </c>
      <c r="R358" t="s">
        <v>8313</v>
      </c>
      <c r="S358" s="15">
        <f t="shared" si="16"/>
        <v>42415.803159722222</v>
      </c>
      <c r="T358" s="16">
        <f t="shared" si="17"/>
        <v>42445.761493055557</v>
      </c>
    </row>
    <row r="359" spans="1:20" ht="58" hidden="1" x14ac:dyDescent="0.35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0</v>
      </c>
      <c r="Q359" s="12" t="s">
        <v>8308</v>
      </c>
      <c r="R359" t="s">
        <v>8313</v>
      </c>
      <c r="S359" s="15">
        <f t="shared" si="16"/>
        <v>42078.222187499996</v>
      </c>
      <c r="T359" s="16">
        <f t="shared" si="17"/>
        <v>42118.222187499996</v>
      </c>
    </row>
    <row r="360" spans="1:20" ht="43.5" hidden="1" x14ac:dyDescent="0.35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0</v>
      </c>
      <c r="Q360" s="12" t="s">
        <v>8308</v>
      </c>
      <c r="R360" t="s">
        <v>8313</v>
      </c>
      <c r="S360" s="15">
        <f t="shared" si="16"/>
        <v>42507.860196759255</v>
      </c>
      <c r="T360" s="16">
        <f t="shared" si="17"/>
        <v>42536.625</v>
      </c>
    </row>
    <row r="361" spans="1:20" ht="43.5" hidden="1" x14ac:dyDescent="0.35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50</v>
      </c>
      <c r="Q361" s="12" t="s">
        <v>8308</v>
      </c>
      <c r="R361" t="s">
        <v>8313</v>
      </c>
      <c r="S361" s="15">
        <f t="shared" si="16"/>
        <v>41935.070486111108</v>
      </c>
      <c r="T361" s="16">
        <f t="shared" si="17"/>
        <v>41957.216666666667</v>
      </c>
    </row>
    <row r="362" spans="1:20" ht="43.5" hidden="1" x14ac:dyDescent="0.35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0</v>
      </c>
      <c r="Q362" s="12" t="s">
        <v>8308</v>
      </c>
      <c r="R362" t="s">
        <v>8313</v>
      </c>
      <c r="S362" s="15">
        <f t="shared" si="16"/>
        <v>42163.897916666669</v>
      </c>
      <c r="T362" s="16">
        <f t="shared" si="17"/>
        <v>42208.132638888885</v>
      </c>
    </row>
    <row r="363" spans="1:20" ht="43.5" hidden="1" x14ac:dyDescent="0.35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50</v>
      </c>
      <c r="Q363" s="12" t="s">
        <v>8308</v>
      </c>
      <c r="R363" t="s">
        <v>8313</v>
      </c>
      <c r="S363" s="15">
        <f t="shared" si="16"/>
        <v>41936.001226851848</v>
      </c>
      <c r="T363" s="16">
        <f t="shared" si="17"/>
        <v>41966.042893518519</v>
      </c>
    </row>
    <row r="364" spans="1:20" ht="58" hidden="1" x14ac:dyDescent="0.35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117.85</v>
      </c>
      <c r="Q364" s="12" t="s">
        <v>8308</v>
      </c>
      <c r="R364" t="s">
        <v>8313</v>
      </c>
      <c r="S364" s="15">
        <f t="shared" si="16"/>
        <v>41837.210543981484</v>
      </c>
      <c r="T364" s="16">
        <f t="shared" si="17"/>
        <v>41859</v>
      </c>
    </row>
    <row r="365" spans="1:20" ht="58" hidden="1" x14ac:dyDescent="0.35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109.04</v>
      </c>
      <c r="Q365" s="12" t="s">
        <v>8308</v>
      </c>
      <c r="R365" t="s">
        <v>8313</v>
      </c>
      <c r="S365" s="15">
        <f t="shared" si="16"/>
        <v>40255.744629629626</v>
      </c>
      <c r="T365" s="16">
        <f t="shared" si="17"/>
        <v>40300.806944444441</v>
      </c>
    </row>
    <row r="366" spans="1:20" ht="43.5" hidden="1" x14ac:dyDescent="0.35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73.02</v>
      </c>
      <c r="Q366" s="12" t="s">
        <v>8308</v>
      </c>
      <c r="R366" t="s">
        <v>8313</v>
      </c>
      <c r="S366" s="15">
        <f t="shared" si="16"/>
        <v>41780.859629629631</v>
      </c>
      <c r="T366" s="16">
        <f t="shared" si="17"/>
        <v>41811.165972222225</v>
      </c>
    </row>
    <row r="367" spans="1:20" ht="43.5" hidden="1" x14ac:dyDescent="0.35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78.2</v>
      </c>
      <c r="Q367" s="12" t="s">
        <v>8308</v>
      </c>
      <c r="R367" t="s">
        <v>8313</v>
      </c>
      <c r="S367" s="15">
        <f t="shared" si="16"/>
        <v>41668.606469907405</v>
      </c>
      <c r="T367" s="16">
        <f t="shared" si="17"/>
        <v>41698.606469907405</v>
      </c>
    </row>
    <row r="368" spans="1:20" ht="43.5" hidden="1" x14ac:dyDescent="0.35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47.4</v>
      </c>
      <c r="Q368" s="12" t="s">
        <v>8308</v>
      </c>
      <c r="R368" t="s">
        <v>8313</v>
      </c>
      <c r="S368" s="15">
        <f t="shared" si="16"/>
        <v>41019.793032407404</v>
      </c>
      <c r="T368" s="16">
        <f t="shared" si="17"/>
        <v>41049.793032407404</v>
      </c>
    </row>
    <row r="369" spans="1:20" ht="43.5" hidden="1" x14ac:dyDescent="0.35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54.02</v>
      </c>
      <c r="Q369" s="12" t="s">
        <v>8308</v>
      </c>
      <c r="R369" t="s">
        <v>8313</v>
      </c>
      <c r="S369" s="15">
        <f t="shared" si="16"/>
        <v>41355.577291666668</v>
      </c>
      <c r="T369" s="16">
        <f t="shared" si="17"/>
        <v>41395.207638888889</v>
      </c>
    </row>
    <row r="370" spans="1:20" ht="43.5" hidden="1" x14ac:dyDescent="0.35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68.489999999999995</v>
      </c>
      <c r="Q370" s="12" t="s">
        <v>8308</v>
      </c>
      <c r="R370" t="s">
        <v>8313</v>
      </c>
      <c r="S370" s="15">
        <f t="shared" si="16"/>
        <v>42043.605578703704</v>
      </c>
      <c r="T370" s="16">
        <f t="shared" si="17"/>
        <v>42078.563912037032</v>
      </c>
    </row>
    <row r="371" spans="1:20" ht="43.5" hidden="1" x14ac:dyDescent="0.35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108.15</v>
      </c>
      <c r="Q371" s="12" t="s">
        <v>8308</v>
      </c>
      <c r="R371" t="s">
        <v>8313</v>
      </c>
      <c r="S371" s="15">
        <f t="shared" si="16"/>
        <v>40893.551724537036</v>
      </c>
      <c r="T371" s="16">
        <f t="shared" si="17"/>
        <v>40923.551724537036</v>
      </c>
    </row>
    <row r="372" spans="1:20" ht="43.5" hidden="1" x14ac:dyDescent="0.35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589.95000000000005</v>
      </c>
      <c r="Q372" s="12" t="s">
        <v>8308</v>
      </c>
      <c r="R372" t="s">
        <v>8313</v>
      </c>
      <c r="S372" s="15">
        <f t="shared" si="16"/>
        <v>42711.795138888891</v>
      </c>
      <c r="T372" s="16">
        <f t="shared" si="17"/>
        <v>42741.795138888891</v>
      </c>
    </row>
    <row r="373" spans="1:20" ht="43.5" hidden="1" x14ac:dyDescent="0.35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48.05</v>
      </c>
      <c r="Q373" s="12" t="s">
        <v>8308</v>
      </c>
      <c r="R373" t="s">
        <v>8313</v>
      </c>
      <c r="S373" s="15">
        <f t="shared" si="16"/>
        <v>41261.767812500002</v>
      </c>
      <c r="T373" s="16">
        <f t="shared" si="17"/>
        <v>41306.767812500002</v>
      </c>
    </row>
    <row r="374" spans="1:20" ht="29" hidden="1" x14ac:dyDescent="0.35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72.48</v>
      </c>
      <c r="Q374" s="12" t="s">
        <v>8308</v>
      </c>
      <c r="R374" t="s">
        <v>8313</v>
      </c>
      <c r="S374" s="15">
        <f t="shared" si="16"/>
        <v>42425.576898148152</v>
      </c>
      <c r="T374" s="16">
        <f t="shared" si="17"/>
        <v>42465.666666666672</v>
      </c>
    </row>
    <row r="375" spans="1:20" ht="43.5" hidden="1" x14ac:dyDescent="0.35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57.08</v>
      </c>
      <c r="Q375" s="12" t="s">
        <v>8308</v>
      </c>
      <c r="R375" t="s">
        <v>8313</v>
      </c>
      <c r="S375" s="15">
        <f t="shared" si="16"/>
        <v>41078.91201388889</v>
      </c>
      <c r="T375" s="16">
        <f t="shared" si="17"/>
        <v>41108.91201388889</v>
      </c>
    </row>
    <row r="376" spans="1:20" ht="43.5" hidden="1" x14ac:dyDescent="0.35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85.44</v>
      </c>
      <c r="Q376" s="12" t="s">
        <v>8308</v>
      </c>
      <c r="R376" t="s">
        <v>8313</v>
      </c>
      <c r="S376" s="15">
        <f t="shared" si="16"/>
        <v>40757.889247685183</v>
      </c>
      <c r="T376" s="16">
        <f t="shared" si="17"/>
        <v>40802.889247685183</v>
      </c>
    </row>
    <row r="377" spans="1:20" ht="43.5" hidden="1" x14ac:dyDescent="0.35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215.86</v>
      </c>
      <c r="Q377" s="12" t="s">
        <v>8308</v>
      </c>
      <c r="R377" t="s">
        <v>8313</v>
      </c>
      <c r="S377" s="15">
        <f t="shared" si="16"/>
        <v>41657.985081018516</v>
      </c>
      <c r="T377" s="16">
        <f t="shared" si="17"/>
        <v>41699.720833333333</v>
      </c>
    </row>
    <row r="378" spans="1:20" ht="43.5" hidden="1" x14ac:dyDescent="0.35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89.39</v>
      </c>
      <c r="Q378" s="12" t="s">
        <v>8308</v>
      </c>
      <c r="R378" t="s">
        <v>8313</v>
      </c>
      <c r="S378" s="15">
        <f t="shared" si="16"/>
        <v>42576.452731481477</v>
      </c>
      <c r="T378" s="16">
        <f t="shared" si="17"/>
        <v>42607.452731481477</v>
      </c>
    </row>
    <row r="379" spans="1:20" ht="43.5" hidden="1" x14ac:dyDescent="0.35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45.42</v>
      </c>
      <c r="Q379" s="12" t="s">
        <v>8308</v>
      </c>
      <c r="R379" t="s">
        <v>8313</v>
      </c>
      <c r="S379" s="15">
        <f t="shared" si="16"/>
        <v>42292.250787037032</v>
      </c>
      <c r="T379" s="16">
        <f t="shared" si="17"/>
        <v>42322.292361111111</v>
      </c>
    </row>
    <row r="380" spans="1:20" ht="58" hidden="1" x14ac:dyDescent="0.35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65.760000000000005</v>
      </c>
      <c r="Q380" s="12" t="s">
        <v>8308</v>
      </c>
      <c r="R380" t="s">
        <v>8313</v>
      </c>
      <c r="S380" s="15">
        <f t="shared" si="16"/>
        <v>42370.571851851855</v>
      </c>
      <c r="T380" s="16">
        <f t="shared" si="17"/>
        <v>42394.994444444441</v>
      </c>
    </row>
    <row r="381" spans="1:20" ht="43.5" hidden="1" x14ac:dyDescent="0.35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ref="P381:P444" si="18">IFERROR(ROUND(E259/L259,2),0)</f>
        <v>66.7</v>
      </c>
      <c r="Q381" s="12" t="s">
        <v>8308</v>
      </c>
      <c r="R381" t="s">
        <v>8313</v>
      </c>
      <c r="S381" s="15">
        <f t="shared" si="16"/>
        <v>40987.688333333332</v>
      </c>
      <c r="T381" s="16">
        <f t="shared" si="17"/>
        <v>41032.688333333332</v>
      </c>
    </row>
    <row r="382" spans="1:20" ht="58" hidden="1" x14ac:dyDescent="0.35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8"/>
        <v>83.35</v>
      </c>
      <c r="Q382" s="12" t="s">
        <v>8308</v>
      </c>
      <c r="R382" t="s">
        <v>8313</v>
      </c>
      <c r="S382" s="15">
        <f t="shared" si="16"/>
        <v>42367.719814814816</v>
      </c>
      <c r="T382" s="16">
        <f t="shared" si="17"/>
        <v>42392.719814814816</v>
      </c>
    </row>
    <row r="383" spans="1:20" ht="43.5" hidden="1" x14ac:dyDescent="0.35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8"/>
        <v>105.05</v>
      </c>
      <c r="Q383" s="12" t="s">
        <v>8308</v>
      </c>
      <c r="R383" t="s">
        <v>8313</v>
      </c>
      <c r="S383" s="15">
        <f t="shared" si="16"/>
        <v>41085.698113425926</v>
      </c>
      <c r="T383" s="16">
        <f t="shared" si="17"/>
        <v>41120.208333333336</v>
      </c>
    </row>
    <row r="384" spans="1:20" ht="58" hidden="1" x14ac:dyDescent="0.35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8"/>
        <v>120.91</v>
      </c>
      <c r="Q384" s="12" t="s">
        <v>8308</v>
      </c>
      <c r="R384" t="s">
        <v>8313</v>
      </c>
      <c r="S384" s="15">
        <f t="shared" si="16"/>
        <v>41144.709490740745</v>
      </c>
      <c r="T384" s="16">
        <f t="shared" si="17"/>
        <v>41158.709490740745</v>
      </c>
    </row>
    <row r="385" spans="1:20" ht="43.5" hidden="1" x14ac:dyDescent="0.35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8"/>
        <v>97.64</v>
      </c>
      <c r="Q385" s="12" t="s">
        <v>8308</v>
      </c>
      <c r="R385" t="s">
        <v>8313</v>
      </c>
      <c r="S385" s="15">
        <f t="shared" si="16"/>
        <v>41755.117581018516</v>
      </c>
      <c r="T385" s="16">
        <f t="shared" si="17"/>
        <v>41778.117581018516</v>
      </c>
    </row>
    <row r="386" spans="1:20" ht="43.5" hidden="1" x14ac:dyDescent="0.35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8"/>
        <v>41.38</v>
      </c>
      <c r="Q386" s="12" t="s">
        <v>8308</v>
      </c>
      <c r="R386" t="s">
        <v>8313</v>
      </c>
      <c r="S386" s="15">
        <f t="shared" si="16"/>
        <v>41980.781793981485</v>
      </c>
      <c r="T386" s="16">
        <f t="shared" si="17"/>
        <v>42010.781793981485</v>
      </c>
    </row>
    <row r="387" spans="1:20" ht="43.5" hidden="1" x14ac:dyDescent="0.35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si="18"/>
        <v>30.65</v>
      </c>
      <c r="Q387" s="12" t="s">
        <v>8308</v>
      </c>
      <c r="R387" t="s">
        <v>8313</v>
      </c>
      <c r="S387" s="15">
        <f t="shared" ref="S387:S450" si="19">(((J387/60)/60)/24)+DATE(1970,1,1)</f>
        <v>41934.584502314814</v>
      </c>
      <c r="T387" s="16">
        <f t="shared" ref="T387:T450" si="20">(((I387/60)/60)/24)+DATE(1970,1,1)</f>
        <v>41964.626168981486</v>
      </c>
    </row>
    <row r="388" spans="1:20" ht="43.5" hidden="1" x14ac:dyDescent="0.35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64.95</v>
      </c>
      <c r="Q388" s="12" t="s">
        <v>8308</v>
      </c>
      <c r="R388" t="s">
        <v>8313</v>
      </c>
      <c r="S388" s="15">
        <f t="shared" si="19"/>
        <v>42211.951284722221</v>
      </c>
      <c r="T388" s="16">
        <f t="shared" si="20"/>
        <v>42226.951284722221</v>
      </c>
    </row>
    <row r="389" spans="1:20" ht="58" hidden="1" x14ac:dyDescent="0.35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95.78</v>
      </c>
      <c r="Q389" s="12" t="s">
        <v>8308</v>
      </c>
      <c r="R389" t="s">
        <v>8313</v>
      </c>
      <c r="S389" s="15">
        <f t="shared" si="19"/>
        <v>42200.67659722222</v>
      </c>
      <c r="T389" s="16">
        <f t="shared" si="20"/>
        <v>42231.25</v>
      </c>
    </row>
    <row r="390" spans="1:20" ht="43.5" hidden="1" x14ac:dyDescent="0.35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40.42</v>
      </c>
      <c r="Q390" s="12" t="s">
        <v>8308</v>
      </c>
      <c r="R390" t="s">
        <v>8313</v>
      </c>
      <c r="S390" s="15">
        <f t="shared" si="19"/>
        <v>42549.076157407413</v>
      </c>
      <c r="T390" s="16">
        <f t="shared" si="20"/>
        <v>42579.076157407413</v>
      </c>
    </row>
    <row r="391" spans="1:20" ht="58" hidden="1" x14ac:dyDescent="0.35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78.58</v>
      </c>
      <c r="Q391" s="12" t="s">
        <v>8308</v>
      </c>
      <c r="R391" t="s">
        <v>8313</v>
      </c>
      <c r="S391" s="15">
        <f t="shared" si="19"/>
        <v>41674.063078703701</v>
      </c>
      <c r="T391" s="16">
        <f t="shared" si="20"/>
        <v>41705.957638888889</v>
      </c>
    </row>
    <row r="392" spans="1:20" ht="43.5" hidden="1" x14ac:dyDescent="0.35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50.18</v>
      </c>
      <c r="Q392" s="12" t="s">
        <v>8308</v>
      </c>
      <c r="R392" t="s">
        <v>8313</v>
      </c>
      <c r="S392" s="15">
        <f t="shared" si="19"/>
        <v>42112.036712962959</v>
      </c>
      <c r="T392" s="16">
        <f t="shared" si="20"/>
        <v>42132.036712962959</v>
      </c>
    </row>
    <row r="393" spans="1:20" ht="43.5" hidden="1" x14ac:dyDescent="0.35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92.25</v>
      </c>
      <c r="Q393" s="12" t="s">
        <v>8308</v>
      </c>
      <c r="R393" t="s">
        <v>8313</v>
      </c>
      <c r="S393" s="15">
        <f t="shared" si="19"/>
        <v>40865.042256944449</v>
      </c>
      <c r="T393" s="16">
        <f t="shared" si="20"/>
        <v>40895.040972222225</v>
      </c>
    </row>
    <row r="394" spans="1:20" ht="43.5" hidden="1" x14ac:dyDescent="0.35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57.54</v>
      </c>
      <c r="Q394" s="12" t="s">
        <v>8308</v>
      </c>
      <c r="R394" t="s">
        <v>8313</v>
      </c>
      <c r="S394" s="15">
        <f t="shared" si="19"/>
        <v>40763.717256944445</v>
      </c>
      <c r="T394" s="16">
        <f t="shared" si="20"/>
        <v>40794.125</v>
      </c>
    </row>
    <row r="395" spans="1:20" ht="43.5" hidden="1" x14ac:dyDescent="0.35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109.42</v>
      </c>
      <c r="Q395" s="12" t="s">
        <v>8308</v>
      </c>
      <c r="R395" t="s">
        <v>8313</v>
      </c>
      <c r="S395" s="15">
        <f t="shared" si="19"/>
        <v>41526.708935185183</v>
      </c>
      <c r="T395" s="16">
        <f t="shared" si="20"/>
        <v>41557.708935185183</v>
      </c>
    </row>
    <row r="396" spans="1:20" ht="43.5" hidden="1" x14ac:dyDescent="0.35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81.89</v>
      </c>
      <c r="Q396" s="12" t="s">
        <v>8308</v>
      </c>
      <c r="R396" t="s">
        <v>8313</v>
      </c>
      <c r="S396" s="15">
        <f t="shared" si="19"/>
        <v>42417.818078703705</v>
      </c>
      <c r="T396" s="16">
        <f t="shared" si="20"/>
        <v>42477.776412037041</v>
      </c>
    </row>
    <row r="397" spans="1:20" ht="43.5" hidden="1" x14ac:dyDescent="0.35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45.67</v>
      </c>
      <c r="Q397" s="12" t="s">
        <v>8308</v>
      </c>
      <c r="R397" t="s">
        <v>8313</v>
      </c>
      <c r="S397" s="15">
        <f t="shared" si="19"/>
        <v>40990.909259259257</v>
      </c>
      <c r="T397" s="16">
        <f t="shared" si="20"/>
        <v>41026.897222222222</v>
      </c>
    </row>
    <row r="398" spans="1:20" ht="43.5" hidden="1" x14ac:dyDescent="0.35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55.22</v>
      </c>
      <c r="Q398" s="12" t="s">
        <v>8308</v>
      </c>
      <c r="R398" t="s">
        <v>8313</v>
      </c>
      <c r="S398" s="15">
        <f t="shared" si="19"/>
        <v>41082.564884259256</v>
      </c>
      <c r="T398" s="16">
        <f t="shared" si="20"/>
        <v>41097.564884259256</v>
      </c>
    </row>
    <row r="399" spans="1:20" ht="58" hidden="1" x14ac:dyDescent="0.35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65.3</v>
      </c>
      <c r="Q399" s="12" t="s">
        <v>8308</v>
      </c>
      <c r="R399" t="s">
        <v>8313</v>
      </c>
      <c r="S399" s="15">
        <f t="shared" si="19"/>
        <v>40379.776435185187</v>
      </c>
      <c r="T399" s="16">
        <f t="shared" si="20"/>
        <v>40422.155555555553</v>
      </c>
    </row>
    <row r="400" spans="1:20" ht="43.5" hidden="1" x14ac:dyDescent="0.35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95.23</v>
      </c>
      <c r="Q400" s="12" t="s">
        <v>8308</v>
      </c>
      <c r="R400" t="s">
        <v>8313</v>
      </c>
      <c r="S400" s="15">
        <f t="shared" si="19"/>
        <v>42078.793124999997</v>
      </c>
      <c r="T400" s="16">
        <f t="shared" si="20"/>
        <v>42123.793124999997</v>
      </c>
    </row>
    <row r="401" spans="1:20" ht="58" hidden="1" x14ac:dyDescent="0.35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75.44</v>
      </c>
      <c r="Q401" s="12" t="s">
        <v>8308</v>
      </c>
      <c r="R401" t="s">
        <v>8313</v>
      </c>
      <c r="S401" s="15">
        <f t="shared" si="19"/>
        <v>42687.875775462962</v>
      </c>
      <c r="T401" s="16">
        <f t="shared" si="20"/>
        <v>42718.5</v>
      </c>
    </row>
    <row r="402" spans="1:20" ht="43.5" hidden="1" x14ac:dyDescent="0.35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97.82</v>
      </c>
      <c r="Q402" s="12" t="s">
        <v>8308</v>
      </c>
      <c r="R402" t="s">
        <v>8313</v>
      </c>
      <c r="S402" s="15">
        <f t="shared" si="19"/>
        <v>41745.635960648149</v>
      </c>
      <c r="T402" s="16">
        <f t="shared" si="20"/>
        <v>41776.145833333336</v>
      </c>
    </row>
    <row r="403" spans="1:20" ht="43.5" hidden="1" x14ac:dyDescent="0.35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87.69</v>
      </c>
      <c r="Q403" s="12" t="s">
        <v>8308</v>
      </c>
      <c r="R403" t="s">
        <v>8313</v>
      </c>
      <c r="S403" s="15">
        <f t="shared" si="19"/>
        <v>40732.842245370368</v>
      </c>
      <c r="T403" s="16">
        <f t="shared" si="20"/>
        <v>40762.842245370368</v>
      </c>
    </row>
    <row r="404" spans="1:20" ht="43.5" hidden="1" x14ac:dyDescent="0.35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54.75</v>
      </c>
      <c r="Q404" s="12" t="s">
        <v>8308</v>
      </c>
      <c r="R404" t="s">
        <v>8313</v>
      </c>
      <c r="S404" s="15">
        <f t="shared" si="19"/>
        <v>42292.539548611108</v>
      </c>
      <c r="T404" s="16">
        <f t="shared" si="20"/>
        <v>42313.58121527778</v>
      </c>
    </row>
    <row r="405" spans="1:20" ht="43.5" hidden="1" x14ac:dyDescent="0.35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83.95</v>
      </c>
      <c r="Q405" s="12" t="s">
        <v>8308</v>
      </c>
      <c r="R405" t="s">
        <v>8313</v>
      </c>
      <c r="S405" s="15">
        <f t="shared" si="19"/>
        <v>40718.310659722221</v>
      </c>
      <c r="T405" s="16">
        <f t="shared" si="20"/>
        <v>40765.297222222223</v>
      </c>
    </row>
    <row r="406" spans="1:20" ht="43.5" hidden="1" x14ac:dyDescent="0.35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254.39</v>
      </c>
      <c r="Q406" s="12" t="s">
        <v>8308</v>
      </c>
      <c r="R406" t="s">
        <v>8313</v>
      </c>
      <c r="S406" s="15">
        <f t="shared" si="19"/>
        <v>41646.628032407411</v>
      </c>
      <c r="T406" s="16">
        <f t="shared" si="20"/>
        <v>41675.961111111108</v>
      </c>
    </row>
    <row r="407" spans="1:20" ht="43.5" hidden="1" x14ac:dyDescent="0.35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101.83</v>
      </c>
      <c r="Q407" s="12" t="s">
        <v>8308</v>
      </c>
      <c r="R407" t="s">
        <v>8313</v>
      </c>
      <c r="S407" s="15">
        <f t="shared" si="19"/>
        <v>41674.08494212963</v>
      </c>
      <c r="T407" s="16">
        <f t="shared" si="20"/>
        <v>41704.08494212963</v>
      </c>
    </row>
    <row r="408" spans="1:20" ht="43.5" hidden="1" x14ac:dyDescent="0.35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55.07</v>
      </c>
      <c r="Q408" s="12" t="s">
        <v>8308</v>
      </c>
      <c r="R408" t="s">
        <v>8313</v>
      </c>
      <c r="S408" s="15">
        <f t="shared" si="19"/>
        <v>40638.162465277775</v>
      </c>
      <c r="T408" s="16">
        <f t="shared" si="20"/>
        <v>40672.249305555553</v>
      </c>
    </row>
    <row r="409" spans="1:20" ht="43.5" hidden="1" x14ac:dyDescent="0.35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56.9</v>
      </c>
      <c r="Q409" s="12" t="s">
        <v>8308</v>
      </c>
      <c r="R409" t="s">
        <v>8313</v>
      </c>
      <c r="S409" s="15">
        <f t="shared" si="19"/>
        <v>40806.870949074073</v>
      </c>
      <c r="T409" s="16">
        <f t="shared" si="20"/>
        <v>40866.912615740745</v>
      </c>
    </row>
    <row r="410" spans="1:20" ht="43.5" hidden="1" x14ac:dyDescent="0.35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121.28</v>
      </c>
      <c r="Q410" s="12" t="s">
        <v>8308</v>
      </c>
      <c r="R410" t="s">
        <v>8313</v>
      </c>
      <c r="S410" s="15">
        <f t="shared" si="19"/>
        <v>41543.735995370371</v>
      </c>
      <c r="T410" s="16">
        <f t="shared" si="20"/>
        <v>41583.777662037035</v>
      </c>
    </row>
    <row r="411" spans="1:20" ht="43.5" hidden="1" x14ac:dyDescent="0.35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91.19</v>
      </c>
      <c r="Q411" s="12" t="s">
        <v>8308</v>
      </c>
      <c r="R411" t="s">
        <v>8313</v>
      </c>
      <c r="S411" s="15">
        <f t="shared" si="19"/>
        <v>42543.862777777773</v>
      </c>
      <c r="T411" s="16">
        <f t="shared" si="20"/>
        <v>42573.862777777773</v>
      </c>
    </row>
    <row r="412" spans="1:20" ht="43.5" hidden="1" x14ac:dyDescent="0.35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115.45</v>
      </c>
      <c r="Q412" s="12" t="s">
        <v>8308</v>
      </c>
      <c r="R412" t="s">
        <v>8313</v>
      </c>
      <c r="S412" s="15">
        <f t="shared" si="19"/>
        <v>42113.981446759266</v>
      </c>
      <c r="T412" s="16">
        <f t="shared" si="20"/>
        <v>42173.981446759266</v>
      </c>
    </row>
    <row r="413" spans="1:20" ht="43.5" hidden="1" x14ac:dyDescent="0.35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67.77</v>
      </c>
      <c r="Q413" s="12" t="s">
        <v>8308</v>
      </c>
      <c r="R413" t="s">
        <v>8313</v>
      </c>
      <c r="S413" s="15">
        <f t="shared" si="19"/>
        <v>41598.17597222222</v>
      </c>
      <c r="T413" s="16">
        <f t="shared" si="20"/>
        <v>41630.208333333336</v>
      </c>
    </row>
    <row r="414" spans="1:20" ht="43.5" hidden="1" x14ac:dyDescent="0.35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28.58</v>
      </c>
      <c r="Q414" s="12" t="s">
        <v>8308</v>
      </c>
      <c r="R414" t="s">
        <v>8313</v>
      </c>
      <c r="S414" s="15">
        <f t="shared" si="19"/>
        <v>41099.742800925924</v>
      </c>
      <c r="T414" s="16">
        <f t="shared" si="20"/>
        <v>41115.742800925924</v>
      </c>
    </row>
    <row r="415" spans="1:20" ht="43.5" hidden="1" x14ac:dyDescent="0.35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46.88</v>
      </c>
      <c r="Q415" s="12" t="s">
        <v>8308</v>
      </c>
      <c r="R415" t="s">
        <v>8313</v>
      </c>
      <c r="S415" s="15">
        <f t="shared" si="19"/>
        <v>41079.877442129626</v>
      </c>
      <c r="T415" s="16">
        <f t="shared" si="20"/>
        <v>41109.877442129626</v>
      </c>
    </row>
    <row r="416" spans="1:20" ht="43.5" hidden="1" x14ac:dyDescent="0.35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154.41999999999999</v>
      </c>
      <c r="Q416" s="12" t="s">
        <v>8308</v>
      </c>
      <c r="R416" t="s">
        <v>8313</v>
      </c>
      <c r="S416" s="15">
        <f t="shared" si="19"/>
        <v>41529.063252314816</v>
      </c>
      <c r="T416" s="16">
        <f t="shared" si="20"/>
        <v>41559.063252314816</v>
      </c>
    </row>
    <row r="417" spans="1:20" ht="58" hidden="1" x14ac:dyDescent="0.35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201.22</v>
      </c>
      <c r="Q417" s="12" t="s">
        <v>8308</v>
      </c>
      <c r="R417" t="s">
        <v>8313</v>
      </c>
      <c r="S417" s="15">
        <f t="shared" si="19"/>
        <v>41904.851875</v>
      </c>
      <c r="T417" s="16">
        <f t="shared" si="20"/>
        <v>41929.5</v>
      </c>
    </row>
    <row r="418" spans="1:20" ht="43.5" hidden="1" x14ac:dyDescent="0.35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100</v>
      </c>
      <c r="Q418" s="12" t="s">
        <v>8308</v>
      </c>
      <c r="R418" t="s">
        <v>8313</v>
      </c>
      <c r="S418" s="15">
        <f t="shared" si="19"/>
        <v>41648.396192129629</v>
      </c>
      <c r="T418" s="16">
        <f t="shared" si="20"/>
        <v>41678.396192129629</v>
      </c>
    </row>
    <row r="419" spans="1:20" ht="43.5" hidden="1" x14ac:dyDescent="0.35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100.08</v>
      </c>
      <c r="Q419" s="12" t="s">
        <v>8308</v>
      </c>
      <c r="R419" t="s">
        <v>8313</v>
      </c>
      <c r="S419" s="15">
        <f t="shared" si="19"/>
        <v>41360.970601851855</v>
      </c>
      <c r="T419" s="16">
        <f t="shared" si="20"/>
        <v>41372.189583333333</v>
      </c>
    </row>
    <row r="420" spans="1:20" ht="43.5" hidden="1" x14ac:dyDescent="0.35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230.09</v>
      </c>
      <c r="Q420" s="12" t="s">
        <v>8308</v>
      </c>
      <c r="R420" t="s">
        <v>8313</v>
      </c>
      <c r="S420" s="15">
        <f t="shared" si="19"/>
        <v>42178.282372685186</v>
      </c>
      <c r="T420" s="16">
        <f t="shared" si="20"/>
        <v>42208.282372685186</v>
      </c>
    </row>
    <row r="421" spans="1:20" ht="43.5" hidden="1" x14ac:dyDescent="0.35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141.75</v>
      </c>
      <c r="Q421" s="12" t="s">
        <v>8308</v>
      </c>
      <c r="R421" t="s">
        <v>8313</v>
      </c>
      <c r="S421" s="15">
        <f t="shared" si="19"/>
        <v>41394.842442129629</v>
      </c>
      <c r="T421" s="16">
        <f t="shared" si="20"/>
        <v>41454.842442129629</v>
      </c>
    </row>
    <row r="422" spans="1:20" ht="43.5" hidden="1" x14ac:dyDescent="0.35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56.34</v>
      </c>
      <c r="Q422" s="12" t="s">
        <v>8308</v>
      </c>
      <c r="R422" t="s">
        <v>8314</v>
      </c>
      <c r="S422" s="15">
        <f t="shared" si="19"/>
        <v>41682.23646990741</v>
      </c>
      <c r="T422" s="16">
        <f t="shared" si="20"/>
        <v>41712.194803240738</v>
      </c>
    </row>
    <row r="423" spans="1:20" ht="58" hidden="1" x14ac:dyDescent="0.35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73.34</v>
      </c>
      <c r="Q423" s="12" t="s">
        <v>8308</v>
      </c>
      <c r="R423" t="s">
        <v>8314</v>
      </c>
      <c r="S423" s="15">
        <f t="shared" si="19"/>
        <v>42177.491388888884</v>
      </c>
      <c r="T423" s="16">
        <f t="shared" si="20"/>
        <v>42237.491388888884</v>
      </c>
    </row>
    <row r="424" spans="1:20" ht="43.5" hidden="1" x14ac:dyDescent="0.35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85.34</v>
      </c>
      <c r="Q424" s="12" t="s">
        <v>8308</v>
      </c>
      <c r="R424" t="s">
        <v>8314</v>
      </c>
      <c r="S424" s="15">
        <f t="shared" si="19"/>
        <v>41863.260381944441</v>
      </c>
      <c r="T424" s="16">
        <f t="shared" si="20"/>
        <v>41893.260381944441</v>
      </c>
    </row>
    <row r="425" spans="1:20" ht="43.5" hidden="1" x14ac:dyDescent="0.35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61.5</v>
      </c>
      <c r="Q425" s="12" t="s">
        <v>8308</v>
      </c>
      <c r="R425" t="s">
        <v>8314</v>
      </c>
      <c r="S425" s="15">
        <f t="shared" si="19"/>
        <v>41400.92627314815</v>
      </c>
      <c r="T425" s="16">
        <f t="shared" si="20"/>
        <v>41430.92627314815</v>
      </c>
    </row>
    <row r="426" spans="1:20" ht="43.5" hidden="1" x14ac:dyDescent="0.35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93.02</v>
      </c>
      <c r="Q426" s="12" t="s">
        <v>8308</v>
      </c>
      <c r="R426" t="s">
        <v>8314</v>
      </c>
      <c r="S426" s="15">
        <f t="shared" si="19"/>
        <v>40934.376145833332</v>
      </c>
      <c r="T426" s="16">
        <f t="shared" si="20"/>
        <v>40994.334479166668</v>
      </c>
    </row>
    <row r="427" spans="1:20" ht="43.5" hidden="1" x14ac:dyDescent="0.35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50.29</v>
      </c>
      <c r="Q427" s="12" t="s">
        <v>8308</v>
      </c>
      <c r="R427" t="s">
        <v>8314</v>
      </c>
      <c r="S427" s="15">
        <f t="shared" si="19"/>
        <v>42275.861157407402</v>
      </c>
      <c r="T427" s="16">
        <f t="shared" si="20"/>
        <v>42335.902824074074</v>
      </c>
    </row>
    <row r="428" spans="1:20" ht="43.5" hidden="1" x14ac:dyDescent="0.35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106.43</v>
      </c>
      <c r="Q428" s="12" t="s">
        <v>8308</v>
      </c>
      <c r="R428" t="s">
        <v>8314</v>
      </c>
      <c r="S428" s="15">
        <f t="shared" si="19"/>
        <v>42400.711967592593</v>
      </c>
      <c r="T428" s="16">
        <f t="shared" si="20"/>
        <v>42430.711967592593</v>
      </c>
    </row>
    <row r="429" spans="1:20" ht="58" hidden="1" x14ac:dyDescent="0.35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51.72</v>
      </c>
      <c r="Q429" s="12" t="s">
        <v>8308</v>
      </c>
      <c r="R429" t="s">
        <v>8314</v>
      </c>
      <c r="S429" s="15">
        <f t="shared" si="19"/>
        <v>42285.909027777772</v>
      </c>
      <c r="T429" s="16">
        <f t="shared" si="20"/>
        <v>42299.790972222225</v>
      </c>
    </row>
    <row r="430" spans="1:20" ht="29" hidden="1" x14ac:dyDescent="0.35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36.61</v>
      </c>
      <c r="Q430" s="12" t="s">
        <v>8308</v>
      </c>
      <c r="R430" t="s">
        <v>8314</v>
      </c>
      <c r="S430" s="15">
        <f t="shared" si="19"/>
        <v>41778.766724537039</v>
      </c>
      <c r="T430" s="16">
        <f t="shared" si="20"/>
        <v>41806.916666666664</v>
      </c>
    </row>
    <row r="431" spans="1:20" ht="58" hidden="1" x14ac:dyDescent="0.35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42.52</v>
      </c>
      <c r="Q431" s="12" t="s">
        <v>8308</v>
      </c>
      <c r="R431" t="s">
        <v>8314</v>
      </c>
      <c r="S431" s="15">
        <f t="shared" si="19"/>
        <v>40070.901412037041</v>
      </c>
      <c r="T431" s="16">
        <f t="shared" si="20"/>
        <v>40144.207638888889</v>
      </c>
    </row>
    <row r="432" spans="1:20" ht="43.5" hidden="1" x14ac:dyDescent="0.35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62.71</v>
      </c>
      <c r="Q432" s="12" t="s">
        <v>8308</v>
      </c>
      <c r="R432" t="s">
        <v>8314</v>
      </c>
      <c r="S432" s="15">
        <f t="shared" si="19"/>
        <v>41513.107256944444</v>
      </c>
      <c r="T432" s="16">
        <f t="shared" si="20"/>
        <v>41528.107256944444</v>
      </c>
    </row>
    <row r="433" spans="1:20" ht="43.5" hidden="1" x14ac:dyDescent="0.35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89.96</v>
      </c>
      <c r="Q433" s="12" t="s">
        <v>8308</v>
      </c>
      <c r="R433" t="s">
        <v>8314</v>
      </c>
      <c r="S433" s="15">
        <f t="shared" si="19"/>
        <v>42526.871331018512</v>
      </c>
      <c r="T433" s="16">
        <f t="shared" si="20"/>
        <v>42556.871331018512</v>
      </c>
    </row>
    <row r="434" spans="1:20" ht="58" hidden="1" x14ac:dyDescent="0.35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28.92</v>
      </c>
      <c r="Q434" s="12" t="s">
        <v>8308</v>
      </c>
      <c r="R434" t="s">
        <v>8314</v>
      </c>
      <c r="S434" s="15">
        <f t="shared" si="19"/>
        <v>42238.726631944446</v>
      </c>
      <c r="T434" s="16">
        <f t="shared" si="20"/>
        <v>42298.726631944446</v>
      </c>
    </row>
    <row r="435" spans="1:20" ht="58" hidden="1" x14ac:dyDescent="0.35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138.80000000000001</v>
      </c>
      <c r="Q435" s="12" t="s">
        <v>8308</v>
      </c>
      <c r="R435" t="s">
        <v>8314</v>
      </c>
      <c r="S435" s="15">
        <f t="shared" si="19"/>
        <v>42228.629884259266</v>
      </c>
      <c r="T435" s="16">
        <f t="shared" si="20"/>
        <v>42288.629884259266</v>
      </c>
    </row>
    <row r="436" spans="1:20" ht="58" hidden="1" x14ac:dyDescent="0.35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61.3</v>
      </c>
      <c r="Q436" s="12" t="s">
        <v>8308</v>
      </c>
      <c r="R436" t="s">
        <v>8314</v>
      </c>
      <c r="S436" s="15">
        <f t="shared" si="19"/>
        <v>41576.834513888891</v>
      </c>
      <c r="T436" s="16">
        <f t="shared" si="20"/>
        <v>41609.876180555555</v>
      </c>
    </row>
    <row r="437" spans="1:20" ht="58" hidden="1" x14ac:dyDescent="0.35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80.2</v>
      </c>
      <c r="Q437" s="12" t="s">
        <v>8308</v>
      </c>
      <c r="R437" t="s">
        <v>8314</v>
      </c>
      <c r="S437" s="15">
        <f t="shared" si="19"/>
        <v>41500.747453703705</v>
      </c>
      <c r="T437" s="16">
        <f t="shared" si="20"/>
        <v>41530.747453703705</v>
      </c>
    </row>
    <row r="438" spans="1:20" ht="43.5" hidden="1" x14ac:dyDescent="0.35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32.1</v>
      </c>
      <c r="Q438" s="12" t="s">
        <v>8308</v>
      </c>
      <c r="R438" t="s">
        <v>8314</v>
      </c>
      <c r="S438" s="15">
        <f t="shared" si="19"/>
        <v>41456.36241898148</v>
      </c>
      <c r="T438" s="16">
        <f t="shared" si="20"/>
        <v>41486.36241898148</v>
      </c>
    </row>
    <row r="439" spans="1:20" ht="43.5" hidden="1" x14ac:dyDescent="0.35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200.89</v>
      </c>
      <c r="Q439" s="12" t="s">
        <v>8308</v>
      </c>
      <c r="R439" t="s">
        <v>8314</v>
      </c>
      <c r="S439" s="15">
        <f t="shared" si="19"/>
        <v>42591.31858796296</v>
      </c>
      <c r="T439" s="16">
        <f t="shared" si="20"/>
        <v>42651.31858796296</v>
      </c>
    </row>
    <row r="440" spans="1:20" ht="43.5" hidden="1" x14ac:dyDescent="0.35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108.01</v>
      </c>
      <c r="Q440" s="12" t="s">
        <v>8308</v>
      </c>
      <c r="R440" t="s">
        <v>8314</v>
      </c>
      <c r="S440" s="15">
        <f t="shared" si="19"/>
        <v>42296.261087962965</v>
      </c>
      <c r="T440" s="16">
        <f t="shared" si="20"/>
        <v>42326.302754629629</v>
      </c>
    </row>
    <row r="441" spans="1:20" ht="43.5" hidden="1" x14ac:dyDescent="0.35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95.7</v>
      </c>
      <c r="Q441" s="12" t="s">
        <v>8308</v>
      </c>
      <c r="R441" t="s">
        <v>8314</v>
      </c>
      <c r="S441" s="15">
        <f t="shared" si="19"/>
        <v>41919.761782407404</v>
      </c>
      <c r="T441" s="16">
        <f t="shared" si="20"/>
        <v>41929.761782407404</v>
      </c>
    </row>
    <row r="442" spans="1:20" ht="43.5" hidden="1" x14ac:dyDescent="0.35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49.88</v>
      </c>
      <c r="Q442" s="12" t="s">
        <v>8308</v>
      </c>
      <c r="R442" t="s">
        <v>8314</v>
      </c>
      <c r="S442" s="15">
        <f t="shared" si="19"/>
        <v>42423.985567129625</v>
      </c>
      <c r="T442" s="16">
        <f t="shared" si="20"/>
        <v>42453.943900462968</v>
      </c>
    </row>
    <row r="443" spans="1:20" ht="43.5" hidden="1" x14ac:dyDescent="0.35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110.47</v>
      </c>
      <c r="Q443" s="12" t="s">
        <v>8308</v>
      </c>
      <c r="R443" t="s">
        <v>8314</v>
      </c>
      <c r="S443" s="15">
        <f t="shared" si="19"/>
        <v>41550.793935185182</v>
      </c>
      <c r="T443" s="16">
        <f t="shared" si="20"/>
        <v>41580.793935185182</v>
      </c>
    </row>
    <row r="444" spans="1:20" hidden="1" x14ac:dyDescent="0.35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134.91</v>
      </c>
      <c r="Q444" s="12" t="s">
        <v>8308</v>
      </c>
      <c r="R444" t="s">
        <v>8314</v>
      </c>
      <c r="S444" s="15">
        <f t="shared" si="19"/>
        <v>42024.888692129629</v>
      </c>
      <c r="T444" s="16">
        <f t="shared" si="20"/>
        <v>42054.888692129629</v>
      </c>
    </row>
    <row r="445" spans="1:20" ht="43.5" hidden="1" x14ac:dyDescent="0.35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ref="P445:P508" si="21">IFERROR(ROUND(E323/L323,2),0)</f>
        <v>106.62</v>
      </c>
      <c r="Q445" s="12" t="s">
        <v>8308</v>
      </c>
      <c r="R445" t="s">
        <v>8314</v>
      </c>
      <c r="S445" s="15">
        <f t="shared" si="19"/>
        <v>41650.015057870369</v>
      </c>
      <c r="T445" s="16">
        <f t="shared" si="20"/>
        <v>41680.015057870369</v>
      </c>
    </row>
    <row r="446" spans="1:20" ht="43.5" hidden="1" x14ac:dyDescent="0.35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21"/>
        <v>145.04</v>
      </c>
      <c r="Q446" s="12" t="s">
        <v>8308</v>
      </c>
      <c r="R446" t="s">
        <v>8314</v>
      </c>
      <c r="S446" s="15">
        <f t="shared" si="19"/>
        <v>40894.906956018516</v>
      </c>
      <c r="T446" s="16">
        <f t="shared" si="20"/>
        <v>40954.906956018516</v>
      </c>
    </row>
    <row r="447" spans="1:20" ht="43.5" hidden="1" x14ac:dyDescent="0.35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21"/>
        <v>114.59</v>
      </c>
      <c r="Q447" s="12" t="s">
        <v>8308</v>
      </c>
      <c r="R447" t="s">
        <v>8314</v>
      </c>
      <c r="S447" s="15">
        <f t="shared" si="19"/>
        <v>42130.335358796292</v>
      </c>
      <c r="T447" s="16">
        <f t="shared" si="20"/>
        <v>42145.335358796292</v>
      </c>
    </row>
    <row r="448" spans="1:20" ht="43.5" hidden="1" x14ac:dyDescent="0.35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21"/>
        <v>105.32</v>
      </c>
      <c r="Q448" s="12" t="s">
        <v>8308</v>
      </c>
      <c r="R448" t="s">
        <v>8314</v>
      </c>
      <c r="S448" s="15">
        <f t="shared" si="19"/>
        <v>42037.083564814813</v>
      </c>
      <c r="T448" s="16">
        <f t="shared" si="20"/>
        <v>42067.083564814813</v>
      </c>
    </row>
    <row r="449" spans="1:20" ht="58" hidden="1" x14ac:dyDescent="0.35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21"/>
        <v>70.92</v>
      </c>
      <c r="Q449" s="12" t="s">
        <v>8308</v>
      </c>
      <c r="R449" t="s">
        <v>8314</v>
      </c>
      <c r="S449" s="15">
        <f t="shared" si="19"/>
        <v>41331.555127314816</v>
      </c>
      <c r="T449" s="16">
        <f t="shared" si="20"/>
        <v>41356.513460648144</v>
      </c>
    </row>
    <row r="450" spans="1:20" ht="43.5" hidden="1" x14ac:dyDescent="0.35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21"/>
        <v>147.16999999999999</v>
      </c>
      <c r="Q450" s="12" t="s">
        <v>8308</v>
      </c>
      <c r="R450" t="s">
        <v>8314</v>
      </c>
      <c r="S450" s="15">
        <f t="shared" si="19"/>
        <v>41753.758043981477</v>
      </c>
      <c r="T450" s="16">
        <f t="shared" si="20"/>
        <v>41773.758043981477</v>
      </c>
    </row>
    <row r="451" spans="1:20" ht="43.5" hidden="1" x14ac:dyDescent="0.35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si="21"/>
        <v>160.47</v>
      </c>
      <c r="Q451" s="12" t="s">
        <v>8308</v>
      </c>
      <c r="R451" t="s">
        <v>8314</v>
      </c>
      <c r="S451" s="15">
        <f t="shared" ref="S451:S514" si="22">(((J451/60)/60)/24)+DATE(1970,1,1)</f>
        <v>41534.568113425928</v>
      </c>
      <c r="T451" s="16">
        <f t="shared" ref="T451:T514" si="23">(((I451/60)/60)/24)+DATE(1970,1,1)</f>
        <v>41564.568113425928</v>
      </c>
    </row>
    <row r="452" spans="1:20" ht="43.5" hidden="1" x14ac:dyDescent="0.35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156.05000000000001</v>
      </c>
      <c r="Q452" s="12" t="s">
        <v>8308</v>
      </c>
      <c r="R452" t="s">
        <v>8314</v>
      </c>
      <c r="S452" s="15">
        <f t="shared" si="22"/>
        <v>41654.946759259255</v>
      </c>
      <c r="T452" s="16">
        <f t="shared" si="23"/>
        <v>41684.946759259255</v>
      </c>
    </row>
    <row r="453" spans="1:20" ht="43.5" hidden="1" x14ac:dyDescent="0.35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63.17</v>
      </c>
      <c r="Q453" s="12" t="s">
        <v>8308</v>
      </c>
      <c r="R453" t="s">
        <v>8314</v>
      </c>
      <c r="S453" s="15">
        <f t="shared" si="22"/>
        <v>41634.715173611112</v>
      </c>
      <c r="T453" s="16">
        <f t="shared" si="23"/>
        <v>41664.715173611112</v>
      </c>
    </row>
    <row r="454" spans="1:20" ht="29" hidden="1" x14ac:dyDescent="0.35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104.82</v>
      </c>
      <c r="Q454" s="12" t="s">
        <v>8308</v>
      </c>
      <c r="R454" t="s">
        <v>8314</v>
      </c>
      <c r="S454" s="15">
        <f t="shared" si="22"/>
        <v>42107.703877314809</v>
      </c>
      <c r="T454" s="16">
        <f t="shared" si="23"/>
        <v>42137.703877314809</v>
      </c>
    </row>
    <row r="455" spans="1:20" ht="43.5" hidden="1" x14ac:dyDescent="0.35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97.36</v>
      </c>
      <c r="Q455" s="12" t="s">
        <v>8308</v>
      </c>
      <c r="R455" t="s">
        <v>8314</v>
      </c>
      <c r="S455" s="15">
        <f t="shared" si="22"/>
        <v>42038.824988425928</v>
      </c>
      <c r="T455" s="16">
        <f t="shared" si="23"/>
        <v>42054.824988425928</v>
      </c>
    </row>
    <row r="456" spans="1:20" ht="43.5" hidden="1" x14ac:dyDescent="0.35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203.63</v>
      </c>
      <c r="Q456" s="12" t="s">
        <v>8308</v>
      </c>
      <c r="R456" t="s">
        <v>8314</v>
      </c>
      <c r="S456" s="15">
        <f t="shared" si="22"/>
        <v>41938.717256944445</v>
      </c>
      <c r="T456" s="16">
        <f t="shared" si="23"/>
        <v>41969.551388888889</v>
      </c>
    </row>
    <row r="457" spans="1:20" ht="43.5" hidden="1" x14ac:dyDescent="0.35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188.31</v>
      </c>
      <c r="Q457" s="12" t="s">
        <v>8308</v>
      </c>
      <c r="R457" t="s">
        <v>8314</v>
      </c>
      <c r="S457" s="15">
        <f t="shared" si="22"/>
        <v>40971.002569444441</v>
      </c>
      <c r="T457" s="16">
        <f t="shared" si="23"/>
        <v>41016.021527777775</v>
      </c>
    </row>
    <row r="458" spans="1:20" ht="58" hidden="1" x14ac:dyDescent="0.35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146.65</v>
      </c>
      <c r="Q458" s="12" t="s">
        <v>8308</v>
      </c>
      <c r="R458" t="s">
        <v>8314</v>
      </c>
      <c r="S458" s="15">
        <f t="shared" si="22"/>
        <v>41547.694456018515</v>
      </c>
      <c r="T458" s="16">
        <f t="shared" si="23"/>
        <v>41569.165972222225</v>
      </c>
    </row>
    <row r="459" spans="1:20" ht="43.5" hidden="1" x14ac:dyDescent="0.35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109.19</v>
      </c>
      <c r="Q459" s="12" t="s">
        <v>8308</v>
      </c>
      <c r="R459" t="s">
        <v>8314</v>
      </c>
      <c r="S459" s="15">
        <f t="shared" si="22"/>
        <v>41837.767500000002</v>
      </c>
      <c r="T459" s="16">
        <f t="shared" si="23"/>
        <v>41867.767500000002</v>
      </c>
    </row>
    <row r="460" spans="1:20" ht="43.5" hidden="1" x14ac:dyDescent="0.35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59.25</v>
      </c>
      <c r="Q460" s="12" t="s">
        <v>8308</v>
      </c>
      <c r="R460" t="s">
        <v>8314</v>
      </c>
      <c r="S460" s="15">
        <f t="shared" si="22"/>
        <v>41378.69976851852</v>
      </c>
      <c r="T460" s="16">
        <f t="shared" si="23"/>
        <v>41408.69976851852</v>
      </c>
    </row>
    <row r="461" spans="1:20" ht="43.5" hidden="1" x14ac:dyDescent="0.35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97.9</v>
      </c>
      <c r="Q461" s="12" t="s">
        <v>8308</v>
      </c>
      <c r="R461" t="s">
        <v>8314</v>
      </c>
      <c r="S461" s="15">
        <f t="shared" si="22"/>
        <v>40800.6403587963</v>
      </c>
      <c r="T461" s="16">
        <f t="shared" si="23"/>
        <v>40860.682025462964</v>
      </c>
    </row>
    <row r="462" spans="1:20" ht="29" hidden="1" x14ac:dyDescent="0.35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70</v>
      </c>
      <c r="Q462" s="12" t="s">
        <v>8308</v>
      </c>
      <c r="R462" t="s">
        <v>8314</v>
      </c>
      <c r="S462" s="15">
        <f t="shared" si="22"/>
        <v>41759.542534722219</v>
      </c>
      <c r="T462" s="16">
        <f t="shared" si="23"/>
        <v>41791.166666666664</v>
      </c>
    </row>
    <row r="463" spans="1:20" ht="43.5" hidden="1" x14ac:dyDescent="0.35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72.87</v>
      </c>
      <c r="Q463" s="12" t="s">
        <v>8308</v>
      </c>
      <c r="R463" t="s">
        <v>8314</v>
      </c>
      <c r="S463" s="15">
        <f t="shared" si="22"/>
        <v>41407.84684027778</v>
      </c>
      <c r="T463" s="16">
        <f t="shared" si="23"/>
        <v>41427.84684027778</v>
      </c>
    </row>
    <row r="464" spans="1:20" ht="58" hidden="1" x14ac:dyDescent="0.35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146.35</v>
      </c>
      <c r="Q464" s="12" t="s">
        <v>8308</v>
      </c>
      <c r="R464" t="s">
        <v>8314</v>
      </c>
      <c r="S464" s="15">
        <f t="shared" si="22"/>
        <v>40705.126631944448</v>
      </c>
      <c r="T464" s="16">
        <f t="shared" si="23"/>
        <v>40765.126631944448</v>
      </c>
    </row>
    <row r="465" spans="1:20" ht="43.5" hidden="1" x14ac:dyDescent="0.35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67.91</v>
      </c>
      <c r="Q465" s="12" t="s">
        <v>8308</v>
      </c>
      <c r="R465" t="s">
        <v>8314</v>
      </c>
      <c r="S465" s="15">
        <f t="shared" si="22"/>
        <v>40750.710104166668</v>
      </c>
      <c r="T465" s="16">
        <f t="shared" si="23"/>
        <v>40810.710104166668</v>
      </c>
    </row>
    <row r="466" spans="1:20" ht="29" hidden="1" x14ac:dyDescent="0.35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169.85</v>
      </c>
      <c r="Q466" s="12" t="s">
        <v>8308</v>
      </c>
      <c r="R466" t="s">
        <v>8314</v>
      </c>
      <c r="S466" s="15">
        <f t="shared" si="22"/>
        <v>42488.848784722228</v>
      </c>
      <c r="T466" s="16">
        <f t="shared" si="23"/>
        <v>42508.848784722228</v>
      </c>
    </row>
    <row r="467" spans="1:20" ht="29" hidden="1" x14ac:dyDescent="0.35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58.41</v>
      </c>
      <c r="Q467" s="12" t="s">
        <v>8308</v>
      </c>
      <c r="R467" t="s">
        <v>8314</v>
      </c>
      <c r="S467" s="15">
        <f t="shared" si="22"/>
        <v>41801.120069444441</v>
      </c>
      <c r="T467" s="16">
        <f t="shared" si="23"/>
        <v>41817.120069444441</v>
      </c>
    </row>
    <row r="468" spans="1:20" ht="43.5" hidden="1" x14ac:dyDescent="0.35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119.99</v>
      </c>
      <c r="Q468" s="12" t="s">
        <v>8308</v>
      </c>
      <c r="R468" t="s">
        <v>8314</v>
      </c>
      <c r="S468" s="15">
        <f t="shared" si="22"/>
        <v>41129.942870370374</v>
      </c>
      <c r="T468" s="16">
        <f t="shared" si="23"/>
        <v>41159.942870370374</v>
      </c>
    </row>
    <row r="469" spans="1:20" ht="58" hidden="1" x14ac:dyDescent="0.35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99.86</v>
      </c>
      <c r="Q469" s="12" t="s">
        <v>8308</v>
      </c>
      <c r="R469" t="s">
        <v>8314</v>
      </c>
      <c r="S469" s="15">
        <f t="shared" si="22"/>
        <v>41135.679791666669</v>
      </c>
      <c r="T469" s="16">
        <f t="shared" si="23"/>
        <v>41180.679791666669</v>
      </c>
    </row>
    <row r="470" spans="1:20" ht="43.5" hidden="1" x14ac:dyDescent="0.35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90.58</v>
      </c>
      <c r="Q470" s="12" t="s">
        <v>8308</v>
      </c>
      <c r="R470" t="s">
        <v>8314</v>
      </c>
      <c r="S470" s="15">
        <f t="shared" si="22"/>
        <v>41041.167627314811</v>
      </c>
      <c r="T470" s="16">
        <f t="shared" si="23"/>
        <v>41101.160474537035</v>
      </c>
    </row>
    <row r="471" spans="1:20" ht="29" hidden="1" x14ac:dyDescent="0.35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117.77</v>
      </c>
      <c r="Q471" s="12" t="s">
        <v>8308</v>
      </c>
      <c r="R471" t="s">
        <v>8314</v>
      </c>
      <c r="S471" s="15">
        <f t="shared" si="22"/>
        <v>41827.989861111113</v>
      </c>
      <c r="T471" s="16">
        <f t="shared" si="23"/>
        <v>41887.989861111113</v>
      </c>
    </row>
    <row r="472" spans="1:20" ht="43.5" hidden="1" x14ac:dyDescent="0.35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86.55</v>
      </c>
      <c r="Q472" s="12" t="s">
        <v>8308</v>
      </c>
      <c r="R472" t="s">
        <v>8314</v>
      </c>
      <c r="S472" s="15">
        <f t="shared" si="22"/>
        <v>41605.167696759258</v>
      </c>
      <c r="T472" s="16">
        <f t="shared" si="23"/>
        <v>41655.166666666664</v>
      </c>
    </row>
    <row r="473" spans="1:20" ht="58" hidden="1" x14ac:dyDescent="0.35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71.900000000000006</v>
      </c>
      <c r="Q473" s="12" t="s">
        <v>8308</v>
      </c>
      <c r="R473" t="s">
        <v>8314</v>
      </c>
      <c r="S473" s="15">
        <f t="shared" si="22"/>
        <v>41703.721979166665</v>
      </c>
      <c r="T473" s="16">
        <f t="shared" si="23"/>
        <v>41748.680312500001</v>
      </c>
    </row>
    <row r="474" spans="1:20" ht="43.5" hidden="1" x14ac:dyDescent="0.35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129.82</v>
      </c>
      <c r="Q474" s="12" t="s">
        <v>8308</v>
      </c>
      <c r="R474" t="s">
        <v>8314</v>
      </c>
      <c r="S474" s="15">
        <f t="shared" si="22"/>
        <v>41844.922662037039</v>
      </c>
      <c r="T474" s="16">
        <f t="shared" si="23"/>
        <v>41874.922662037039</v>
      </c>
    </row>
    <row r="475" spans="1:20" ht="43.5" hidden="1" x14ac:dyDescent="0.35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44.91</v>
      </c>
      <c r="Q475" s="12" t="s">
        <v>8308</v>
      </c>
      <c r="R475" t="s">
        <v>8314</v>
      </c>
      <c r="S475" s="15">
        <f t="shared" si="22"/>
        <v>41869.698136574072</v>
      </c>
      <c r="T475" s="16">
        <f t="shared" si="23"/>
        <v>41899.698136574072</v>
      </c>
    </row>
    <row r="476" spans="1:20" ht="43.5" hidden="1" x14ac:dyDescent="0.35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40.76</v>
      </c>
      <c r="Q476" s="12" t="s">
        <v>8308</v>
      </c>
      <c r="R476" t="s">
        <v>8314</v>
      </c>
      <c r="S476" s="15">
        <f t="shared" si="22"/>
        <v>42753.329039351855</v>
      </c>
      <c r="T476" s="16">
        <f t="shared" si="23"/>
        <v>42783.329039351855</v>
      </c>
    </row>
    <row r="477" spans="1:20" ht="58" hidden="1" x14ac:dyDescent="0.35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103.52</v>
      </c>
      <c r="Q477" s="12" t="s">
        <v>8308</v>
      </c>
      <c r="R477" t="s">
        <v>8314</v>
      </c>
      <c r="S477" s="15">
        <f t="shared" si="22"/>
        <v>42100.086145833338</v>
      </c>
      <c r="T477" s="16">
        <f t="shared" si="23"/>
        <v>42130.086145833338</v>
      </c>
    </row>
    <row r="478" spans="1:20" ht="29" hidden="1" x14ac:dyDescent="0.35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125.45</v>
      </c>
      <c r="Q478" s="12" t="s">
        <v>8308</v>
      </c>
      <c r="R478" t="s">
        <v>8314</v>
      </c>
      <c r="S478" s="15">
        <f t="shared" si="22"/>
        <v>41757.975011574075</v>
      </c>
      <c r="T478" s="16">
        <f t="shared" si="23"/>
        <v>41793.165972222225</v>
      </c>
    </row>
    <row r="479" spans="1:20" ht="58" hidden="1" x14ac:dyDescent="0.35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246.61</v>
      </c>
      <c r="Q479" s="12" t="s">
        <v>8308</v>
      </c>
      <c r="R479" t="s">
        <v>8314</v>
      </c>
      <c r="S479" s="15">
        <f t="shared" si="22"/>
        <v>40987.83488425926</v>
      </c>
      <c r="T479" s="16">
        <f t="shared" si="23"/>
        <v>41047.83488425926</v>
      </c>
    </row>
    <row r="480" spans="1:20" ht="43.5" hidden="1" x14ac:dyDescent="0.35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79.400000000000006</v>
      </c>
      <c r="Q480" s="12" t="s">
        <v>8308</v>
      </c>
      <c r="R480" t="s">
        <v>8314</v>
      </c>
      <c r="S480" s="15">
        <f t="shared" si="22"/>
        <v>42065.910983796297</v>
      </c>
      <c r="T480" s="16">
        <f t="shared" si="23"/>
        <v>42095.869317129633</v>
      </c>
    </row>
    <row r="481" spans="1:20" ht="43.5" hidden="1" x14ac:dyDescent="0.35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86.14</v>
      </c>
      <c r="Q481" s="12" t="s">
        <v>8308</v>
      </c>
      <c r="R481" t="s">
        <v>8314</v>
      </c>
      <c r="S481" s="15">
        <f t="shared" si="22"/>
        <v>41904.407812500001</v>
      </c>
      <c r="T481" s="16">
        <f t="shared" si="23"/>
        <v>41964.449479166666</v>
      </c>
    </row>
    <row r="482" spans="1:20" ht="43.5" hidden="1" x14ac:dyDescent="0.35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193.05</v>
      </c>
      <c r="Q482" s="12" t="s">
        <v>8308</v>
      </c>
      <c r="R482" t="s">
        <v>8314</v>
      </c>
      <c r="S482" s="15">
        <f t="shared" si="22"/>
        <v>41465.500173611108</v>
      </c>
      <c r="T482" s="16">
        <f t="shared" si="23"/>
        <v>41495.500173611108</v>
      </c>
    </row>
    <row r="483" spans="1:20" ht="43.5" hidden="1" x14ac:dyDescent="0.35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84.02</v>
      </c>
      <c r="Q483" s="12" t="s">
        <v>8308</v>
      </c>
      <c r="R483" t="s">
        <v>8314</v>
      </c>
      <c r="S483" s="15">
        <f t="shared" si="22"/>
        <v>41162.672326388885</v>
      </c>
      <c r="T483" s="16">
        <f t="shared" si="23"/>
        <v>41192.672326388885</v>
      </c>
    </row>
    <row r="484" spans="1:20" ht="43.5" hidden="1" x14ac:dyDescent="0.35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139.83000000000001</v>
      </c>
      <c r="Q484" s="12" t="s">
        <v>8308</v>
      </c>
      <c r="R484" t="s">
        <v>8314</v>
      </c>
      <c r="S484" s="15">
        <f t="shared" si="22"/>
        <v>42447.896875000006</v>
      </c>
      <c r="T484" s="16">
        <f t="shared" si="23"/>
        <v>42474.606944444444</v>
      </c>
    </row>
    <row r="485" spans="1:20" ht="58" hidden="1" x14ac:dyDescent="0.35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109.82</v>
      </c>
      <c r="Q485" s="12" t="s">
        <v>8308</v>
      </c>
      <c r="R485" t="s">
        <v>8314</v>
      </c>
      <c r="S485" s="15">
        <f t="shared" si="22"/>
        <v>41243.197592592594</v>
      </c>
      <c r="T485" s="16">
        <f t="shared" si="23"/>
        <v>41303.197592592594</v>
      </c>
    </row>
    <row r="486" spans="1:20" ht="58" hidden="1" x14ac:dyDescent="0.35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139.53</v>
      </c>
      <c r="Q486" s="12" t="s">
        <v>8308</v>
      </c>
      <c r="R486" t="s">
        <v>8314</v>
      </c>
      <c r="S486" s="15">
        <f t="shared" si="22"/>
        <v>42272.93949074074</v>
      </c>
      <c r="T486" s="16">
        <f t="shared" si="23"/>
        <v>42313.981157407412</v>
      </c>
    </row>
    <row r="487" spans="1:20" ht="43.5" hidden="1" x14ac:dyDescent="0.35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347.85</v>
      </c>
      <c r="Q487" s="12" t="s">
        <v>8308</v>
      </c>
      <c r="R487" t="s">
        <v>8314</v>
      </c>
      <c r="S487" s="15">
        <f t="shared" si="22"/>
        <v>41381.50577546296</v>
      </c>
      <c r="T487" s="16">
        <f t="shared" si="23"/>
        <v>41411.50577546296</v>
      </c>
    </row>
    <row r="488" spans="1:20" ht="43.5" hidden="1" x14ac:dyDescent="0.35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68.239999999999995</v>
      </c>
      <c r="Q488" s="12" t="s">
        <v>8308</v>
      </c>
      <c r="R488" t="s">
        <v>8314</v>
      </c>
      <c r="S488" s="15">
        <f t="shared" si="22"/>
        <v>41761.94258101852</v>
      </c>
      <c r="T488" s="16">
        <f t="shared" si="23"/>
        <v>41791.94258101852</v>
      </c>
    </row>
    <row r="489" spans="1:20" ht="43.5" hidden="1" x14ac:dyDescent="0.35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239.94</v>
      </c>
      <c r="Q489" s="12" t="s">
        <v>8308</v>
      </c>
      <c r="R489" t="s">
        <v>8314</v>
      </c>
      <c r="S489" s="15">
        <f t="shared" si="22"/>
        <v>42669.594837962963</v>
      </c>
      <c r="T489" s="16">
        <f t="shared" si="23"/>
        <v>42729.636504629627</v>
      </c>
    </row>
    <row r="490" spans="1:20" ht="43.5" hidden="1" x14ac:dyDescent="0.35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287.31</v>
      </c>
      <c r="Q490" s="12" t="s">
        <v>8308</v>
      </c>
      <c r="R490" t="s">
        <v>8314</v>
      </c>
      <c r="S490" s="15">
        <f t="shared" si="22"/>
        <v>42714.054398148146</v>
      </c>
      <c r="T490" s="16">
        <f t="shared" si="23"/>
        <v>42744.054398148146</v>
      </c>
    </row>
    <row r="491" spans="1:20" ht="43.5" hidden="1" x14ac:dyDescent="0.35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86.85</v>
      </c>
      <c r="Q491" s="12" t="s">
        <v>8308</v>
      </c>
      <c r="R491" t="s">
        <v>8314</v>
      </c>
      <c r="S491" s="15">
        <f t="shared" si="22"/>
        <v>40882.481666666667</v>
      </c>
      <c r="T491" s="16">
        <f t="shared" si="23"/>
        <v>40913.481249999997</v>
      </c>
    </row>
    <row r="492" spans="1:20" hidden="1" x14ac:dyDescent="0.35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81.849999999999994</v>
      </c>
      <c r="Q492" s="12" t="s">
        <v>8308</v>
      </c>
      <c r="R492" t="s">
        <v>8314</v>
      </c>
      <c r="S492" s="15">
        <f t="shared" si="22"/>
        <v>41113.968576388892</v>
      </c>
      <c r="T492" s="16">
        <f t="shared" si="23"/>
        <v>41143.968576388892</v>
      </c>
    </row>
    <row r="493" spans="1:20" ht="43.5" hidden="1" x14ac:dyDescent="0.35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42.87</v>
      </c>
      <c r="Q493" s="12" t="s">
        <v>8308</v>
      </c>
      <c r="R493" t="s">
        <v>8314</v>
      </c>
      <c r="S493" s="15">
        <f t="shared" si="22"/>
        <v>42366.982627314821</v>
      </c>
      <c r="T493" s="16">
        <f t="shared" si="23"/>
        <v>42396.982627314821</v>
      </c>
    </row>
    <row r="494" spans="1:20" ht="43.5" hidden="1" x14ac:dyDescent="0.35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709.42</v>
      </c>
      <c r="Q494" s="12" t="s">
        <v>8308</v>
      </c>
      <c r="R494" t="s">
        <v>8314</v>
      </c>
      <c r="S494" s="15">
        <f t="shared" si="22"/>
        <v>42596.03506944445</v>
      </c>
      <c r="T494" s="16">
        <f t="shared" si="23"/>
        <v>42656.03506944445</v>
      </c>
    </row>
    <row r="495" spans="1:20" ht="43.5" hidden="1" x14ac:dyDescent="0.35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161.26</v>
      </c>
      <c r="Q495" s="12" t="s">
        <v>8308</v>
      </c>
      <c r="R495" t="s">
        <v>8314</v>
      </c>
      <c r="S495" s="15">
        <f t="shared" si="22"/>
        <v>42114.726134259254</v>
      </c>
      <c r="T495" s="16">
        <f t="shared" si="23"/>
        <v>42144.726134259254</v>
      </c>
    </row>
    <row r="496" spans="1:20" ht="58" hidden="1" x14ac:dyDescent="0.35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41.78</v>
      </c>
      <c r="Q496" s="12" t="s">
        <v>8308</v>
      </c>
      <c r="R496" t="s">
        <v>8314</v>
      </c>
      <c r="S496" s="15">
        <f t="shared" si="22"/>
        <v>41799.830613425926</v>
      </c>
      <c r="T496" s="16">
        <f t="shared" si="23"/>
        <v>41823.125</v>
      </c>
    </row>
    <row r="497" spans="1:20" ht="43.5" hidden="1" x14ac:dyDescent="0.35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89.89</v>
      </c>
      <c r="Q497" s="12" t="s">
        <v>8308</v>
      </c>
      <c r="R497" t="s">
        <v>8314</v>
      </c>
      <c r="S497" s="15">
        <f t="shared" si="22"/>
        <v>42171.827604166669</v>
      </c>
      <c r="T497" s="16">
        <f t="shared" si="23"/>
        <v>42201.827604166669</v>
      </c>
    </row>
    <row r="498" spans="1:20" ht="29" hidden="1" x14ac:dyDescent="0.35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45.05</v>
      </c>
      <c r="Q498" s="12" t="s">
        <v>8308</v>
      </c>
      <c r="R498" t="s">
        <v>8314</v>
      </c>
      <c r="S498" s="15">
        <f t="shared" si="22"/>
        <v>41620.93141203704</v>
      </c>
      <c r="T498" s="16">
        <f t="shared" si="23"/>
        <v>41680.93141203704</v>
      </c>
    </row>
    <row r="499" spans="1:20" hidden="1" x14ac:dyDescent="0.35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42.86</v>
      </c>
      <c r="Q499" s="12" t="s">
        <v>8308</v>
      </c>
      <c r="R499" t="s">
        <v>8314</v>
      </c>
      <c r="S499" s="15">
        <f t="shared" si="22"/>
        <v>41945.037789351853</v>
      </c>
      <c r="T499" s="16">
        <f t="shared" si="23"/>
        <v>41998.208333333328</v>
      </c>
    </row>
    <row r="500" spans="1:20" ht="43.5" hidden="1" x14ac:dyDescent="0.35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54.08</v>
      </c>
      <c r="Q500" s="12" t="s">
        <v>8308</v>
      </c>
      <c r="R500" t="s">
        <v>8314</v>
      </c>
      <c r="S500" s="15">
        <f t="shared" si="22"/>
        <v>40858.762141203704</v>
      </c>
      <c r="T500" s="16">
        <f t="shared" si="23"/>
        <v>40900.762141203704</v>
      </c>
    </row>
    <row r="501" spans="1:20" ht="58" hidden="1" x14ac:dyDescent="0.35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103.22</v>
      </c>
      <c r="Q501" s="12" t="s">
        <v>8308</v>
      </c>
      <c r="R501" t="s">
        <v>8314</v>
      </c>
      <c r="S501" s="15">
        <f t="shared" si="22"/>
        <v>40043.895462962959</v>
      </c>
      <c r="T501" s="16">
        <f t="shared" si="23"/>
        <v>40098.874305555553</v>
      </c>
    </row>
    <row r="502" spans="1:20" ht="58" hidden="1" x14ac:dyDescent="0.35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40.4</v>
      </c>
      <c r="Q502" s="12" t="s">
        <v>8308</v>
      </c>
      <c r="R502" t="s">
        <v>8314</v>
      </c>
      <c r="S502" s="15">
        <f t="shared" si="22"/>
        <v>40247.886006944449</v>
      </c>
      <c r="T502" s="16">
        <f t="shared" si="23"/>
        <v>40306.927777777775</v>
      </c>
    </row>
    <row r="503" spans="1:20" ht="43.5" hidden="1" x14ac:dyDescent="0.35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116.86</v>
      </c>
      <c r="Q503" s="12" t="s">
        <v>8308</v>
      </c>
      <c r="R503" t="s">
        <v>8314</v>
      </c>
      <c r="S503" s="15">
        <f t="shared" si="22"/>
        <v>40703.234386574077</v>
      </c>
      <c r="T503" s="16">
        <f t="shared" si="23"/>
        <v>40733.234386574077</v>
      </c>
    </row>
    <row r="504" spans="1:20" ht="58" hidden="1" x14ac:dyDescent="0.35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115.51</v>
      </c>
      <c r="Q504" s="12" t="s">
        <v>8308</v>
      </c>
      <c r="R504" t="s">
        <v>8314</v>
      </c>
      <c r="S504" s="15">
        <f t="shared" si="22"/>
        <v>40956.553530092591</v>
      </c>
      <c r="T504" s="16">
        <f t="shared" si="23"/>
        <v>40986.511863425927</v>
      </c>
    </row>
    <row r="505" spans="1:20" ht="43.5" hidden="1" x14ac:dyDescent="0.35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104.31</v>
      </c>
      <c r="Q505" s="12" t="s">
        <v>8308</v>
      </c>
      <c r="R505" t="s">
        <v>8314</v>
      </c>
      <c r="S505" s="15">
        <f t="shared" si="22"/>
        <v>41991.526655092588</v>
      </c>
      <c r="T505" s="16">
        <f t="shared" si="23"/>
        <v>42021.526655092588</v>
      </c>
    </row>
    <row r="506" spans="1:20" ht="43.5" hidden="1" x14ac:dyDescent="0.35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69.77</v>
      </c>
      <c r="Q506" s="12" t="s">
        <v>8308</v>
      </c>
      <c r="R506" t="s">
        <v>8314</v>
      </c>
      <c r="S506" s="15">
        <f t="shared" si="22"/>
        <v>40949.98364583333</v>
      </c>
      <c r="T506" s="16">
        <f t="shared" si="23"/>
        <v>41009.941979166666</v>
      </c>
    </row>
    <row r="507" spans="1:20" ht="43.5" hidden="1" x14ac:dyDescent="0.35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43.02</v>
      </c>
      <c r="Q507" s="12" t="s">
        <v>8308</v>
      </c>
      <c r="R507" t="s">
        <v>8314</v>
      </c>
      <c r="S507" s="15">
        <f t="shared" si="22"/>
        <v>42318.098217592589</v>
      </c>
      <c r="T507" s="16">
        <f t="shared" si="23"/>
        <v>42363.098217592589</v>
      </c>
    </row>
    <row r="508" spans="1:20" ht="43.5" hidden="1" x14ac:dyDescent="0.35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58.54</v>
      </c>
      <c r="Q508" s="12" t="s">
        <v>8308</v>
      </c>
      <c r="R508" t="s">
        <v>8314</v>
      </c>
      <c r="S508" s="15">
        <f t="shared" si="22"/>
        <v>41466.552314814813</v>
      </c>
      <c r="T508" s="16">
        <f t="shared" si="23"/>
        <v>41496.552314814813</v>
      </c>
    </row>
    <row r="509" spans="1:20" ht="43.5" hidden="1" x14ac:dyDescent="0.35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ref="P509:P572" si="24">IFERROR(ROUND(E387/L387,2),0)</f>
        <v>111.8</v>
      </c>
      <c r="Q509" s="12" t="s">
        <v>8308</v>
      </c>
      <c r="R509" t="s">
        <v>8314</v>
      </c>
      <c r="S509" s="15">
        <f t="shared" si="22"/>
        <v>41156.958993055552</v>
      </c>
      <c r="T509" s="16">
        <f t="shared" si="23"/>
        <v>41201.958993055552</v>
      </c>
    </row>
    <row r="510" spans="1:20" ht="58" hidden="1" x14ac:dyDescent="0.35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4"/>
        <v>46.23</v>
      </c>
      <c r="Q510" s="12" t="s">
        <v>8308</v>
      </c>
      <c r="R510" t="s">
        <v>8314</v>
      </c>
      <c r="S510" s="15">
        <f t="shared" si="22"/>
        <v>40995.024317129632</v>
      </c>
      <c r="T510" s="16">
        <f t="shared" si="23"/>
        <v>41054.593055555553</v>
      </c>
    </row>
    <row r="511" spans="1:20" ht="43.5" hidden="1" x14ac:dyDescent="0.35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4"/>
        <v>144.69</v>
      </c>
      <c r="Q511" s="12" t="s">
        <v>8308</v>
      </c>
      <c r="R511" t="s">
        <v>8314</v>
      </c>
      <c r="S511" s="15">
        <f t="shared" si="22"/>
        <v>42153.631597222222</v>
      </c>
      <c r="T511" s="16">
        <f t="shared" si="23"/>
        <v>42183.631597222222</v>
      </c>
    </row>
    <row r="512" spans="1:20" ht="43.5" hidden="1" x14ac:dyDescent="0.35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4"/>
        <v>88.85</v>
      </c>
      <c r="Q512" s="12" t="s">
        <v>8308</v>
      </c>
      <c r="R512" t="s">
        <v>8314</v>
      </c>
      <c r="S512" s="15">
        <f t="shared" si="22"/>
        <v>42400.176377314812</v>
      </c>
      <c r="T512" s="16">
        <f t="shared" si="23"/>
        <v>42430.176377314812</v>
      </c>
    </row>
    <row r="513" spans="1:20" ht="43.5" hidden="1" x14ac:dyDescent="0.35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4"/>
        <v>81.75</v>
      </c>
      <c r="Q513" s="12" t="s">
        <v>8308</v>
      </c>
      <c r="R513" t="s">
        <v>8314</v>
      </c>
      <c r="S513" s="15">
        <f t="shared" si="22"/>
        <v>41340.303032407406</v>
      </c>
      <c r="T513" s="16">
        <f t="shared" si="23"/>
        <v>41370.261365740742</v>
      </c>
    </row>
    <row r="514" spans="1:20" ht="43.5" hidden="1" x14ac:dyDescent="0.35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4"/>
        <v>71.430000000000007</v>
      </c>
      <c r="Q514" s="12" t="s">
        <v>8308</v>
      </c>
      <c r="R514" t="s">
        <v>8314</v>
      </c>
      <c r="S514" s="15">
        <f t="shared" si="22"/>
        <v>42649.742210648154</v>
      </c>
      <c r="T514" s="16">
        <f t="shared" si="23"/>
        <v>42694.783877314811</v>
      </c>
    </row>
    <row r="515" spans="1:20" ht="29" hidden="1" x14ac:dyDescent="0.35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si="24"/>
        <v>104.26</v>
      </c>
      <c r="Q515" s="12" t="s">
        <v>8308</v>
      </c>
      <c r="R515" t="s">
        <v>8314</v>
      </c>
      <c r="S515" s="15">
        <f t="shared" ref="S515:S578" si="25">(((J515/60)/60)/24)+DATE(1970,1,1)</f>
        <v>42552.653993055559</v>
      </c>
      <c r="T515" s="16">
        <f t="shared" ref="T515:T578" si="26">(((I515/60)/60)/24)+DATE(1970,1,1)</f>
        <v>42597.291666666672</v>
      </c>
    </row>
    <row r="516" spans="1:20" ht="43.5" hidden="1" x14ac:dyDescent="0.35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90.62</v>
      </c>
      <c r="Q516" s="12" t="s">
        <v>8308</v>
      </c>
      <c r="R516" t="s">
        <v>8314</v>
      </c>
      <c r="S516" s="15">
        <f t="shared" si="25"/>
        <v>41830.613969907405</v>
      </c>
      <c r="T516" s="16">
        <f t="shared" si="26"/>
        <v>41860.613969907405</v>
      </c>
    </row>
    <row r="517" spans="1:20" ht="43.5" hidden="1" x14ac:dyDescent="0.35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157.33000000000001</v>
      </c>
      <c r="Q517" s="12" t="s">
        <v>8308</v>
      </c>
      <c r="R517" t="s">
        <v>8314</v>
      </c>
      <c r="S517" s="15">
        <f t="shared" si="25"/>
        <v>42327.490752314814</v>
      </c>
      <c r="T517" s="16">
        <f t="shared" si="26"/>
        <v>42367.490752314814</v>
      </c>
    </row>
    <row r="518" spans="1:20" ht="29" hidden="1" x14ac:dyDescent="0.35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105.18</v>
      </c>
      <c r="Q518" s="12" t="s">
        <v>8308</v>
      </c>
      <c r="R518" t="s">
        <v>8314</v>
      </c>
      <c r="S518" s="15">
        <f t="shared" si="25"/>
        <v>42091.778703703705</v>
      </c>
      <c r="T518" s="16">
        <f t="shared" si="26"/>
        <v>42151.778703703705</v>
      </c>
    </row>
    <row r="519" spans="1:20" ht="43.5" hidden="1" x14ac:dyDescent="0.35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58.72</v>
      </c>
      <c r="Q519" s="12" t="s">
        <v>8308</v>
      </c>
      <c r="R519" t="s">
        <v>8314</v>
      </c>
      <c r="S519" s="15">
        <f t="shared" si="25"/>
        <v>42738.615289351852</v>
      </c>
      <c r="T519" s="16">
        <f t="shared" si="26"/>
        <v>42768.615289351852</v>
      </c>
    </row>
    <row r="520" spans="1:20" ht="58" hidden="1" x14ac:dyDescent="0.35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81.63</v>
      </c>
      <c r="Q520" s="12" t="s">
        <v>8308</v>
      </c>
      <c r="R520" t="s">
        <v>8314</v>
      </c>
      <c r="S520" s="15">
        <f t="shared" si="25"/>
        <v>42223.616018518514</v>
      </c>
      <c r="T520" s="16">
        <f t="shared" si="26"/>
        <v>42253.615277777775</v>
      </c>
    </row>
    <row r="521" spans="1:20" ht="43.5" hidden="1" x14ac:dyDescent="0.35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56.46</v>
      </c>
      <c r="Q521" s="12" t="s">
        <v>8308</v>
      </c>
      <c r="R521" t="s">
        <v>8314</v>
      </c>
      <c r="S521" s="15">
        <f t="shared" si="25"/>
        <v>41218.391446759262</v>
      </c>
      <c r="T521" s="16">
        <f t="shared" si="26"/>
        <v>41248.391446759262</v>
      </c>
    </row>
    <row r="522" spans="1:20" ht="43.5" hidden="1" x14ac:dyDescent="0.35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140.1</v>
      </c>
      <c r="Q522" s="12" t="s">
        <v>8315</v>
      </c>
      <c r="R522" t="s">
        <v>8316</v>
      </c>
      <c r="S522" s="15">
        <f t="shared" si="25"/>
        <v>42318.702094907407</v>
      </c>
      <c r="T522" s="16">
        <f t="shared" si="26"/>
        <v>42348.702094907407</v>
      </c>
    </row>
    <row r="523" spans="1:20" ht="43.5" hidden="1" x14ac:dyDescent="0.35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224.85</v>
      </c>
      <c r="Q523" s="12" t="s">
        <v>8315</v>
      </c>
      <c r="R523" t="s">
        <v>8316</v>
      </c>
      <c r="S523" s="15">
        <f t="shared" si="25"/>
        <v>42646.092812499999</v>
      </c>
      <c r="T523" s="16">
        <f t="shared" si="26"/>
        <v>42675.207638888889</v>
      </c>
    </row>
    <row r="524" spans="1:20" ht="43.5" hidden="1" x14ac:dyDescent="0.35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181.13</v>
      </c>
      <c r="Q524" s="12" t="s">
        <v>8315</v>
      </c>
      <c r="R524" t="s">
        <v>8316</v>
      </c>
      <c r="S524" s="15">
        <f t="shared" si="25"/>
        <v>42430.040798611109</v>
      </c>
      <c r="T524" s="16">
        <f t="shared" si="26"/>
        <v>42449.999131944445</v>
      </c>
    </row>
    <row r="525" spans="1:20" ht="43.5" hidden="1" x14ac:dyDescent="0.35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711.04</v>
      </c>
      <c r="Q525" s="12" t="s">
        <v>8315</v>
      </c>
      <c r="R525" t="s">
        <v>8316</v>
      </c>
      <c r="S525" s="15">
        <f t="shared" si="25"/>
        <v>42238.13282407407</v>
      </c>
      <c r="T525" s="16">
        <f t="shared" si="26"/>
        <v>42268.13282407407</v>
      </c>
    </row>
    <row r="526" spans="1:20" ht="43.5" hidden="1" x14ac:dyDescent="0.35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65.88</v>
      </c>
      <c r="Q526" s="12" t="s">
        <v>8315</v>
      </c>
      <c r="R526" t="s">
        <v>8316</v>
      </c>
      <c r="S526" s="15">
        <f t="shared" si="25"/>
        <v>42492.717233796298</v>
      </c>
      <c r="T526" s="16">
        <f t="shared" si="26"/>
        <v>42522.717233796298</v>
      </c>
    </row>
    <row r="527" spans="1:20" ht="58" hidden="1" x14ac:dyDescent="0.35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75.19</v>
      </c>
      <c r="Q527" s="12" t="s">
        <v>8315</v>
      </c>
      <c r="R527" t="s">
        <v>8316</v>
      </c>
      <c r="S527" s="15">
        <f t="shared" si="25"/>
        <v>41850.400937500002</v>
      </c>
      <c r="T527" s="16">
        <f t="shared" si="26"/>
        <v>41895.400937500002</v>
      </c>
    </row>
    <row r="528" spans="1:20" ht="43.5" hidden="1" x14ac:dyDescent="0.35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133.13999999999999</v>
      </c>
      <c r="Q528" s="12" t="s">
        <v>8315</v>
      </c>
      <c r="R528" t="s">
        <v>8316</v>
      </c>
      <c r="S528" s="15">
        <f t="shared" si="25"/>
        <v>42192.591944444444</v>
      </c>
      <c r="T528" s="16">
        <f t="shared" si="26"/>
        <v>42223.708333333328</v>
      </c>
    </row>
    <row r="529" spans="1:20" ht="58" hidden="1" x14ac:dyDescent="0.35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55.2</v>
      </c>
      <c r="Q529" s="12" t="s">
        <v>8315</v>
      </c>
      <c r="R529" t="s">
        <v>8316</v>
      </c>
      <c r="S529" s="15">
        <f t="shared" si="25"/>
        <v>42753.205625000002</v>
      </c>
      <c r="T529" s="16">
        <f t="shared" si="26"/>
        <v>42783.670138888891</v>
      </c>
    </row>
    <row r="530" spans="1:20" ht="29" hidden="1" x14ac:dyDescent="0.35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86.16</v>
      </c>
      <c r="Q530" s="12" t="s">
        <v>8315</v>
      </c>
      <c r="R530" t="s">
        <v>8316</v>
      </c>
      <c r="S530" s="15">
        <f t="shared" si="25"/>
        <v>42155.920219907406</v>
      </c>
      <c r="T530" s="16">
        <f t="shared" si="26"/>
        <v>42176.888888888891</v>
      </c>
    </row>
    <row r="531" spans="1:20" ht="43.5" hidden="1" x14ac:dyDescent="0.35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92.32</v>
      </c>
      <c r="Q531" s="12" t="s">
        <v>8315</v>
      </c>
      <c r="R531" t="s">
        <v>8316</v>
      </c>
      <c r="S531" s="15">
        <f t="shared" si="25"/>
        <v>42725.031180555554</v>
      </c>
      <c r="T531" s="16">
        <f t="shared" si="26"/>
        <v>42746.208333333328</v>
      </c>
    </row>
    <row r="532" spans="1:20" ht="43.5" hidden="1" x14ac:dyDescent="0.35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160.16</v>
      </c>
      <c r="Q532" s="12" t="s">
        <v>8315</v>
      </c>
      <c r="R532" t="s">
        <v>8316</v>
      </c>
      <c r="S532" s="15">
        <f t="shared" si="25"/>
        <v>42157.591064814813</v>
      </c>
      <c r="T532" s="16">
        <f t="shared" si="26"/>
        <v>42179.083333333328</v>
      </c>
    </row>
    <row r="533" spans="1:20" ht="43.5" hidden="1" x14ac:dyDescent="0.35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45.6</v>
      </c>
      <c r="Q533" s="12" t="s">
        <v>8315</v>
      </c>
      <c r="R533" t="s">
        <v>8316</v>
      </c>
      <c r="S533" s="15">
        <f t="shared" si="25"/>
        <v>42676.065150462964</v>
      </c>
      <c r="T533" s="16">
        <f t="shared" si="26"/>
        <v>42721.290972222225</v>
      </c>
    </row>
    <row r="534" spans="1:20" ht="43.5" hidden="1" x14ac:dyDescent="0.35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183.29</v>
      </c>
      <c r="Q534" s="12" t="s">
        <v>8315</v>
      </c>
      <c r="R534" t="s">
        <v>8316</v>
      </c>
      <c r="S534" s="15">
        <f t="shared" si="25"/>
        <v>42473.007037037038</v>
      </c>
      <c r="T534" s="16">
        <f t="shared" si="26"/>
        <v>42503.007037037038</v>
      </c>
    </row>
    <row r="535" spans="1:20" ht="43.5" hidden="1" x14ac:dyDescent="0.35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125.79</v>
      </c>
      <c r="Q535" s="12" t="s">
        <v>8315</v>
      </c>
      <c r="R535" t="s">
        <v>8316</v>
      </c>
      <c r="S535" s="15">
        <f t="shared" si="25"/>
        <v>42482.43478009259</v>
      </c>
      <c r="T535" s="16">
        <f t="shared" si="26"/>
        <v>42506.43478009259</v>
      </c>
    </row>
    <row r="536" spans="1:20" ht="43.5" hidden="1" x14ac:dyDescent="0.35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57.65</v>
      </c>
      <c r="Q536" s="12" t="s">
        <v>8315</v>
      </c>
      <c r="R536" t="s">
        <v>8316</v>
      </c>
      <c r="S536" s="15">
        <f t="shared" si="25"/>
        <v>42270.810995370368</v>
      </c>
      <c r="T536" s="16">
        <f t="shared" si="26"/>
        <v>42309.958333333328</v>
      </c>
    </row>
    <row r="537" spans="1:20" ht="43.5" hidden="1" x14ac:dyDescent="0.35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78.66</v>
      </c>
      <c r="Q537" s="12" t="s">
        <v>8315</v>
      </c>
      <c r="R537" t="s">
        <v>8316</v>
      </c>
      <c r="S537" s="15">
        <f t="shared" si="25"/>
        <v>42711.545196759253</v>
      </c>
      <c r="T537" s="16">
        <f t="shared" si="26"/>
        <v>42741.545196759253</v>
      </c>
    </row>
    <row r="538" spans="1:20" ht="58" hidden="1" x14ac:dyDescent="0.35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91.48</v>
      </c>
      <c r="Q538" s="12" t="s">
        <v>8315</v>
      </c>
      <c r="R538" t="s">
        <v>8316</v>
      </c>
      <c r="S538" s="15">
        <f t="shared" si="25"/>
        <v>42179.344988425932</v>
      </c>
      <c r="T538" s="16">
        <f t="shared" si="26"/>
        <v>42219.75</v>
      </c>
    </row>
    <row r="539" spans="1:20" ht="43.5" hidden="1" x14ac:dyDescent="0.35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68.099999999999994</v>
      </c>
      <c r="Q539" s="12" t="s">
        <v>8315</v>
      </c>
      <c r="R539" t="s">
        <v>8316</v>
      </c>
      <c r="S539" s="15">
        <f t="shared" si="25"/>
        <v>42282.768414351856</v>
      </c>
      <c r="T539" s="16">
        <f t="shared" si="26"/>
        <v>42312.810081018513</v>
      </c>
    </row>
    <row r="540" spans="1:20" ht="43.5" hidden="1" x14ac:dyDescent="0.35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48.09</v>
      </c>
      <c r="Q540" s="12" t="s">
        <v>8315</v>
      </c>
      <c r="R540" t="s">
        <v>8316</v>
      </c>
      <c r="S540" s="15">
        <f t="shared" si="25"/>
        <v>42473.794710648144</v>
      </c>
      <c r="T540" s="16">
        <f t="shared" si="26"/>
        <v>42503.794710648144</v>
      </c>
    </row>
    <row r="541" spans="1:20" ht="43.5" hidden="1" x14ac:dyDescent="0.35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202.42</v>
      </c>
      <c r="Q541" s="12" t="s">
        <v>8315</v>
      </c>
      <c r="R541" t="s">
        <v>8316</v>
      </c>
      <c r="S541" s="15">
        <f t="shared" si="25"/>
        <v>42535.049849537041</v>
      </c>
      <c r="T541" s="16">
        <f t="shared" si="26"/>
        <v>42556.049849537041</v>
      </c>
    </row>
    <row r="542" spans="1:20" ht="58" hidden="1" x14ac:dyDescent="0.35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216.75</v>
      </c>
      <c r="Q542" s="12" t="s">
        <v>8317</v>
      </c>
      <c r="R542" t="s">
        <v>8318</v>
      </c>
      <c r="S542" s="15">
        <f t="shared" si="25"/>
        <v>42009.817199074074</v>
      </c>
      <c r="T542" s="16">
        <f t="shared" si="26"/>
        <v>42039.817199074074</v>
      </c>
    </row>
    <row r="543" spans="1:20" ht="43.5" hidden="1" x14ac:dyDescent="0.35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110.07</v>
      </c>
      <c r="Q543" s="12" t="s">
        <v>8317</v>
      </c>
      <c r="R543" t="s">
        <v>8318</v>
      </c>
      <c r="S543" s="15">
        <f t="shared" si="25"/>
        <v>42276.046689814815</v>
      </c>
      <c r="T543" s="16">
        <f t="shared" si="26"/>
        <v>42306.046689814815</v>
      </c>
    </row>
    <row r="544" spans="1:20" ht="43.5" hidden="1" x14ac:dyDescent="0.35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4.83</v>
      </c>
      <c r="Q544" s="12" t="s">
        <v>8317</v>
      </c>
      <c r="R544" t="s">
        <v>8318</v>
      </c>
      <c r="S544" s="15">
        <f t="shared" si="25"/>
        <v>42433.737453703703</v>
      </c>
      <c r="T544" s="16">
        <f t="shared" si="26"/>
        <v>42493.695787037039</v>
      </c>
    </row>
    <row r="545" spans="1:20" ht="43.5" hidden="1" x14ac:dyDescent="0.35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50.17</v>
      </c>
      <c r="Q545" s="12" t="s">
        <v>8317</v>
      </c>
      <c r="R545" t="s">
        <v>8318</v>
      </c>
      <c r="S545" s="15">
        <f t="shared" si="25"/>
        <v>41914.092152777775</v>
      </c>
      <c r="T545" s="16">
        <f t="shared" si="26"/>
        <v>41944.092152777775</v>
      </c>
    </row>
    <row r="546" spans="1:20" ht="43.5" hidden="1" x14ac:dyDescent="0.35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35.83</v>
      </c>
      <c r="Q546" s="12" t="s">
        <v>8317</v>
      </c>
      <c r="R546" t="s">
        <v>8318</v>
      </c>
      <c r="S546" s="15">
        <f t="shared" si="25"/>
        <v>42525.656944444447</v>
      </c>
      <c r="T546" s="16">
        <f t="shared" si="26"/>
        <v>42555.656944444447</v>
      </c>
    </row>
    <row r="547" spans="1:20" ht="58" hidden="1" x14ac:dyDescent="0.35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11.77</v>
      </c>
      <c r="Q547" s="12" t="s">
        <v>8317</v>
      </c>
      <c r="R547" t="s">
        <v>8318</v>
      </c>
      <c r="S547" s="15">
        <f t="shared" si="25"/>
        <v>42283.592465277776</v>
      </c>
      <c r="T547" s="16">
        <f t="shared" si="26"/>
        <v>42323.634131944447</v>
      </c>
    </row>
    <row r="548" spans="1:20" ht="43.5" hidden="1" x14ac:dyDescent="0.35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40.78</v>
      </c>
      <c r="Q548" s="12" t="s">
        <v>8317</v>
      </c>
      <c r="R548" t="s">
        <v>8318</v>
      </c>
      <c r="S548" s="15">
        <f t="shared" si="25"/>
        <v>42249.667997685188</v>
      </c>
      <c r="T548" s="16">
        <f t="shared" si="26"/>
        <v>42294.667997685188</v>
      </c>
    </row>
    <row r="549" spans="1:20" ht="58" hidden="1" x14ac:dyDescent="0.35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3</v>
      </c>
      <c r="Q549" s="12" t="s">
        <v>8317</v>
      </c>
      <c r="R549" t="s">
        <v>8318</v>
      </c>
      <c r="S549" s="15">
        <f t="shared" si="25"/>
        <v>42380.696342592593</v>
      </c>
      <c r="T549" s="16">
        <f t="shared" si="26"/>
        <v>42410.696342592593</v>
      </c>
    </row>
    <row r="550" spans="1:20" ht="43.5" hidden="1" x14ac:dyDescent="0.35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16.63</v>
      </c>
      <c r="Q550" s="12" t="s">
        <v>8317</v>
      </c>
      <c r="R550" t="s">
        <v>8318</v>
      </c>
      <c r="S550" s="15">
        <f t="shared" si="25"/>
        <v>42276.903333333335</v>
      </c>
      <c r="T550" s="16">
        <f t="shared" si="26"/>
        <v>42306.903333333335</v>
      </c>
    </row>
    <row r="551" spans="1:20" ht="58" hidden="1" x14ac:dyDescent="0.35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0</v>
      </c>
      <c r="Q551" s="12" t="s">
        <v>8317</v>
      </c>
      <c r="R551" t="s">
        <v>8318</v>
      </c>
      <c r="S551" s="15">
        <f t="shared" si="25"/>
        <v>42163.636828703704</v>
      </c>
      <c r="T551" s="16">
        <f t="shared" si="26"/>
        <v>42193.636828703704</v>
      </c>
    </row>
    <row r="552" spans="1:20" ht="43.5" hidden="1" x14ac:dyDescent="0.35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52</v>
      </c>
      <c r="Q552" s="12" t="s">
        <v>8317</v>
      </c>
      <c r="R552" t="s">
        <v>8318</v>
      </c>
      <c r="S552" s="15">
        <f t="shared" si="25"/>
        <v>42753.678761574076</v>
      </c>
      <c r="T552" s="16">
        <f t="shared" si="26"/>
        <v>42766.208333333328</v>
      </c>
    </row>
    <row r="553" spans="1:20" ht="43.5" hidden="1" x14ac:dyDescent="0.35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0</v>
      </c>
      <c r="Q553" s="12" t="s">
        <v>8317</v>
      </c>
      <c r="R553" t="s">
        <v>8318</v>
      </c>
      <c r="S553" s="15">
        <f t="shared" si="25"/>
        <v>42173.275740740741</v>
      </c>
      <c r="T553" s="16">
        <f t="shared" si="26"/>
        <v>42217.745138888888</v>
      </c>
    </row>
    <row r="554" spans="1:20" ht="43.5" hidden="1" x14ac:dyDescent="0.35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4.8</v>
      </c>
      <c r="Q554" s="12" t="s">
        <v>8317</v>
      </c>
      <c r="R554" t="s">
        <v>8318</v>
      </c>
      <c r="S554" s="15">
        <f t="shared" si="25"/>
        <v>42318.616851851853</v>
      </c>
      <c r="T554" s="16">
        <f t="shared" si="26"/>
        <v>42378.616851851853</v>
      </c>
    </row>
    <row r="555" spans="1:20" ht="43.5" hidden="1" x14ac:dyDescent="0.35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51.88</v>
      </c>
      <c r="Q555" s="12" t="s">
        <v>8317</v>
      </c>
      <c r="R555" t="s">
        <v>8318</v>
      </c>
      <c r="S555" s="15">
        <f t="shared" si="25"/>
        <v>41927.71980324074</v>
      </c>
      <c r="T555" s="16">
        <f t="shared" si="26"/>
        <v>41957.761469907404</v>
      </c>
    </row>
    <row r="556" spans="1:20" ht="43.5" hidden="1" x14ac:dyDescent="0.35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71.25</v>
      </c>
      <c r="Q556" s="12" t="s">
        <v>8317</v>
      </c>
      <c r="R556" t="s">
        <v>8318</v>
      </c>
      <c r="S556" s="15">
        <f t="shared" si="25"/>
        <v>41901.684861111113</v>
      </c>
      <c r="T556" s="16">
        <f t="shared" si="26"/>
        <v>41931.684861111113</v>
      </c>
    </row>
    <row r="557" spans="1:20" ht="43.5" hidden="1" x14ac:dyDescent="0.35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2" t="s">
        <v>8317</v>
      </c>
      <c r="R557" t="s">
        <v>8318</v>
      </c>
      <c r="S557" s="15">
        <f t="shared" si="25"/>
        <v>42503.353506944448</v>
      </c>
      <c r="T557" s="16">
        <f t="shared" si="26"/>
        <v>42533.353506944448</v>
      </c>
    </row>
    <row r="558" spans="1:20" ht="29" hidden="1" x14ac:dyDescent="0.35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62.5</v>
      </c>
      <c r="Q558" s="12" t="s">
        <v>8317</v>
      </c>
      <c r="R558" t="s">
        <v>8318</v>
      </c>
      <c r="S558" s="15">
        <f t="shared" si="25"/>
        <v>42345.860150462962</v>
      </c>
      <c r="T558" s="16">
        <f t="shared" si="26"/>
        <v>42375.860150462962</v>
      </c>
    </row>
    <row r="559" spans="1:20" ht="43.5" hidden="1" x14ac:dyDescent="0.35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1</v>
      </c>
      <c r="Q559" s="12" t="s">
        <v>8317</v>
      </c>
      <c r="R559" t="s">
        <v>8318</v>
      </c>
      <c r="S559" s="15">
        <f t="shared" si="25"/>
        <v>42676.942164351851</v>
      </c>
      <c r="T559" s="16">
        <f t="shared" si="26"/>
        <v>42706.983831018515</v>
      </c>
    </row>
    <row r="560" spans="1:20" ht="43.5" hidden="1" x14ac:dyDescent="0.35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2" t="s">
        <v>8317</v>
      </c>
      <c r="R560" t="s">
        <v>8318</v>
      </c>
      <c r="S560" s="15">
        <f t="shared" si="25"/>
        <v>42057.883159722223</v>
      </c>
      <c r="T560" s="16">
        <f t="shared" si="26"/>
        <v>42087.841493055559</v>
      </c>
    </row>
    <row r="561" spans="1:20" ht="58" hidden="1" x14ac:dyDescent="0.35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0</v>
      </c>
      <c r="Q561" s="12" t="s">
        <v>8317</v>
      </c>
      <c r="R561" t="s">
        <v>8318</v>
      </c>
      <c r="S561" s="15">
        <f t="shared" si="25"/>
        <v>42321.283101851848</v>
      </c>
      <c r="T561" s="16">
        <f t="shared" si="26"/>
        <v>42351.283101851848</v>
      </c>
    </row>
    <row r="562" spans="1:20" ht="43.5" hidden="1" x14ac:dyDescent="0.35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170.55</v>
      </c>
      <c r="Q562" s="12" t="s">
        <v>8317</v>
      </c>
      <c r="R562" t="s">
        <v>8318</v>
      </c>
      <c r="S562" s="15">
        <f t="shared" si="25"/>
        <v>41960.771354166667</v>
      </c>
      <c r="T562" s="16">
        <f t="shared" si="26"/>
        <v>41990.771354166667</v>
      </c>
    </row>
    <row r="563" spans="1:20" ht="43.5" hidden="1" x14ac:dyDescent="0.35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0</v>
      </c>
      <c r="Q563" s="12" t="s">
        <v>8317</v>
      </c>
      <c r="R563" t="s">
        <v>8318</v>
      </c>
      <c r="S563" s="15">
        <f t="shared" si="25"/>
        <v>42268.658715277779</v>
      </c>
      <c r="T563" s="16">
        <f t="shared" si="26"/>
        <v>42303.658715277779</v>
      </c>
    </row>
    <row r="564" spans="1:20" ht="43.5" hidden="1" x14ac:dyDescent="0.35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5</v>
      </c>
      <c r="Q564" s="12" t="s">
        <v>8317</v>
      </c>
      <c r="R564" t="s">
        <v>8318</v>
      </c>
      <c r="S564" s="15">
        <f t="shared" si="25"/>
        <v>42692.389062500006</v>
      </c>
      <c r="T564" s="16">
        <f t="shared" si="26"/>
        <v>42722.389062500006</v>
      </c>
    </row>
    <row r="565" spans="1:20" ht="43.5" hidden="1" x14ac:dyDescent="0.35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0</v>
      </c>
      <c r="Q565" s="12" t="s">
        <v>8317</v>
      </c>
      <c r="R565" t="s">
        <v>8318</v>
      </c>
      <c r="S565" s="15">
        <f t="shared" si="25"/>
        <v>42022.069988425923</v>
      </c>
      <c r="T565" s="16">
        <f t="shared" si="26"/>
        <v>42052.069988425923</v>
      </c>
    </row>
    <row r="566" spans="1:20" ht="58" hidden="1" x14ac:dyDescent="0.35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393.59</v>
      </c>
      <c r="Q566" s="12" t="s">
        <v>8317</v>
      </c>
      <c r="R566" t="s">
        <v>8318</v>
      </c>
      <c r="S566" s="15">
        <f t="shared" si="25"/>
        <v>42411.942997685182</v>
      </c>
      <c r="T566" s="16">
        <f t="shared" si="26"/>
        <v>42441.942997685182</v>
      </c>
    </row>
    <row r="567" spans="1:20" ht="43.5" hidden="1" x14ac:dyDescent="0.35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5</v>
      </c>
      <c r="Q567" s="12" t="s">
        <v>8317</v>
      </c>
      <c r="R567" t="s">
        <v>8318</v>
      </c>
      <c r="S567" s="15">
        <f t="shared" si="25"/>
        <v>42165.785289351858</v>
      </c>
      <c r="T567" s="16">
        <f t="shared" si="26"/>
        <v>42195.785289351858</v>
      </c>
    </row>
    <row r="568" spans="1:20" ht="43.5" hidden="1" x14ac:dyDescent="0.35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50</v>
      </c>
      <c r="Q568" s="12" t="s">
        <v>8317</v>
      </c>
      <c r="R568" t="s">
        <v>8318</v>
      </c>
      <c r="S568" s="15">
        <f t="shared" si="25"/>
        <v>42535.68440972222</v>
      </c>
      <c r="T568" s="16">
        <f t="shared" si="26"/>
        <v>42565.68440972222</v>
      </c>
    </row>
    <row r="569" spans="1:20" ht="43.5" hidden="1" x14ac:dyDescent="0.35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1</v>
      </c>
      <c r="Q569" s="12" t="s">
        <v>8317</v>
      </c>
      <c r="R569" t="s">
        <v>8318</v>
      </c>
      <c r="S569" s="15">
        <f t="shared" si="25"/>
        <v>41975.842523148152</v>
      </c>
      <c r="T569" s="16">
        <f t="shared" si="26"/>
        <v>42005.842523148152</v>
      </c>
    </row>
    <row r="570" spans="1:20" ht="58" hidden="1" x14ac:dyDescent="0.35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47.88</v>
      </c>
      <c r="Q570" s="12" t="s">
        <v>8317</v>
      </c>
      <c r="R570" t="s">
        <v>8318</v>
      </c>
      <c r="S570" s="15">
        <f t="shared" si="25"/>
        <v>42348.9215625</v>
      </c>
      <c r="T570" s="16">
        <f t="shared" si="26"/>
        <v>42385.458333333328</v>
      </c>
    </row>
    <row r="571" spans="1:20" ht="43.5" hidden="1" x14ac:dyDescent="0.35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5</v>
      </c>
      <c r="Q571" s="12" t="s">
        <v>8317</v>
      </c>
      <c r="R571" t="s">
        <v>8318</v>
      </c>
      <c r="S571" s="15">
        <f t="shared" si="25"/>
        <v>42340.847361111111</v>
      </c>
      <c r="T571" s="16">
        <f t="shared" si="26"/>
        <v>42370.847361111111</v>
      </c>
    </row>
    <row r="572" spans="1:20" ht="29" hidden="1" x14ac:dyDescent="0.35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20.5</v>
      </c>
      <c r="Q572" s="12" t="s">
        <v>8317</v>
      </c>
      <c r="R572" t="s">
        <v>8318</v>
      </c>
      <c r="S572" s="15">
        <f t="shared" si="25"/>
        <v>42388.798252314817</v>
      </c>
      <c r="T572" s="16">
        <f t="shared" si="26"/>
        <v>42418.798252314817</v>
      </c>
    </row>
    <row r="573" spans="1:20" ht="43.5" hidden="1" x14ac:dyDescent="0.35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ref="P573:P636" si="27">IFERROR(ROUND(E451/L451,2),0)</f>
        <v>9</v>
      </c>
      <c r="Q573" s="12" t="s">
        <v>8317</v>
      </c>
      <c r="R573" t="s">
        <v>8318</v>
      </c>
      <c r="S573" s="15">
        <f t="shared" si="25"/>
        <v>42192.816238425927</v>
      </c>
      <c r="T573" s="16">
        <f t="shared" si="26"/>
        <v>42212.165972222225</v>
      </c>
    </row>
    <row r="574" spans="1:20" ht="43.5" hidden="1" x14ac:dyDescent="0.35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7"/>
        <v>56.57</v>
      </c>
      <c r="Q574" s="12" t="s">
        <v>8317</v>
      </c>
      <c r="R574" t="s">
        <v>8318</v>
      </c>
      <c r="S574" s="15">
        <f t="shared" si="25"/>
        <v>42282.71629629629</v>
      </c>
      <c r="T574" s="16">
        <f t="shared" si="26"/>
        <v>42312.757962962962</v>
      </c>
    </row>
    <row r="575" spans="1:20" ht="58" hidden="1" x14ac:dyDescent="0.35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7"/>
        <v>0</v>
      </c>
      <c r="Q575" s="12" t="s">
        <v>8317</v>
      </c>
      <c r="R575" t="s">
        <v>8318</v>
      </c>
      <c r="S575" s="15">
        <f t="shared" si="25"/>
        <v>41963.050127314811</v>
      </c>
      <c r="T575" s="16">
        <f t="shared" si="26"/>
        <v>42022.05</v>
      </c>
    </row>
    <row r="576" spans="1:20" ht="43.5" hidden="1" x14ac:dyDescent="0.35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7"/>
        <v>40</v>
      </c>
      <c r="Q576" s="12" t="s">
        <v>8317</v>
      </c>
      <c r="R576" t="s">
        <v>8318</v>
      </c>
      <c r="S576" s="15">
        <f t="shared" si="25"/>
        <v>42632.443368055552</v>
      </c>
      <c r="T576" s="16">
        <f t="shared" si="26"/>
        <v>42662.443368055552</v>
      </c>
    </row>
    <row r="577" spans="1:20" ht="58" hidden="1" x14ac:dyDescent="0.35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7"/>
        <v>13</v>
      </c>
      <c r="Q577" s="12" t="s">
        <v>8317</v>
      </c>
      <c r="R577" t="s">
        <v>8318</v>
      </c>
      <c r="S577" s="15">
        <f t="shared" si="25"/>
        <v>42138.692627314813</v>
      </c>
      <c r="T577" s="16">
        <f t="shared" si="26"/>
        <v>42168.692627314813</v>
      </c>
    </row>
    <row r="578" spans="1:20" ht="43.5" hidden="1" x14ac:dyDescent="0.35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7"/>
        <v>16.399999999999999</v>
      </c>
      <c r="Q578" s="12" t="s">
        <v>8317</v>
      </c>
      <c r="R578" t="s">
        <v>8318</v>
      </c>
      <c r="S578" s="15">
        <f t="shared" si="25"/>
        <v>42031.471666666665</v>
      </c>
      <c r="T578" s="16">
        <f t="shared" si="26"/>
        <v>42091.43</v>
      </c>
    </row>
    <row r="579" spans="1:20" ht="43.5" hidden="1" x14ac:dyDescent="0.35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si="27"/>
        <v>22.5</v>
      </c>
      <c r="Q579" s="12" t="s">
        <v>8317</v>
      </c>
      <c r="R579" t="s">
        <v>8318</v>
      </c>
      <c r="S579" s="15">
        <f t="shared" ref="S579:S642" si="28">(((J579/60)/60)/24)+DATE(1970,1,1)</f>
        <v>42450.589143518519</v>
      </c>
      <c r="T579" s="16">
        <f t="shared" ref="T579:T642" si="29">(((I579/60)/60)/24)+DATE(1970,1,1)</f>
        <v>42510.589143518519</v>
      </c>
    </row>
    <row r="580" spans="1:20" ht="29" hidden="1" x14ac:dyDescent="0.35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20.329999999999998</v>
      </c>
      <c r="Q580" s="12" t="s">
        <v>8317</v>
      </c>
      <c r="R580" t="s">
        <v>8318</v>
      </c>
      <c r="S580" s="15">
        <f t="shared" si="28"/>
        <v>42230.578622685185</v>
      </c>
      <c r="T580" s="16">
        <f t="shared" si="29"/>
        <v>42254.578622685185</v>
      </c>
    </row>
    <row r="581" spans="1:20" ht="29" hidden="1" x14ac:dyDescent="0.35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0</v>
      </c>
      <c r="Q581" s="12" t="s">
        <v>8317</v>
      </c>
      <c r="R581" t="s">
        <v>8318</v>
      </c>
      <c r="S581" s="15">
        <f t="shared" si="28"/>
        <v>41968.852118055554</v>
      </c>
      <c r="T581" s="16">
        <f t="shared" si="29"/>
        <v>41998.852118055554</v>
      </c>
    </row>
    <row r="582" spans="1:20" ht="43.5" hidden="1" x14ac:dyDescent="0.35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16.760000000000002</v>
      </c>
      <c r="Q582" s="12" t="s">
        <v>8317</v>
      </c>
      <c r="R582" t="s">
        <v>8318</v>
      </c>
      <c r="S582" s="15">
        <f t="shared" si="28"/>
        <v>42605.908182870371</v>
      </c>
      <c r="T582" s="16">
        <f t="shared" si="29"/>
        <v>42635.908182870371</v>
      </c>
    </row>
    <row r="583" spans="1:20" ht="58" hidden="1" x14ac:dyDescent="0.35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25</v>
      </c>
      <c r="Q583" s="12" t="s">
        <v>8317</v>
      </c>
      <c r="R583" t="s">
        <v>8318</v>
      </c>
      <c r="S583" s="15">
        <f t="shared" si="28"/>
        <v>42188.012777777782</v>
      </c>
      <c r="T583" s="16">
        <f t="shared" si="29"/>
        <v>42218.012777777782</v>
      </c>
    </row>
    <row r="584" spans="1:20" ht="58" hidden="1" x14ac:dyDescent="0.35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12.5</v>
      </c>
      <c r="Q584" s="12" t="s">
        <v>8317</v>
      </c>
      <c r="R584" t="s">
        <v>8318</v>
      </c>
      <c r="S584" s="15">
        <f t="shared" si="28"/>
        <v>42055.739803240736</v>
      </c>
      <c r="T584" s="16">
        <f t="shared" si="29"/>
        <v>42078.75</v>
      </c>
    </row>
    <row r="585" spans="1:20" ht="43.5" hidden="1" x14ac:dyDescent="0.35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0</v>
      </c>
      <c r="Q585" s="12" t="s">
        <v>8317</v>
      </c>
      <c r="R585" t="s">
        <v>8318</v>
      </c>
      <c r="S585" s="15">
        <f t="shared" si="28"/>
        <v>42052.93850694444</v>
      </c>
      <c r="T585" s="16">
        <f t="shared" si="29"/>
        <v>42082.896840277783</v>
      </c>
    </row>
    <row r="586" spans="1:20" ht="43.5" hidden="1" x14ac:dyDescent="0.35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0</v>
      </c>
      <c r="Q586" s="12" t="s">
        <v>8317</v>
      </c>
      <c r="R586" t="s">
        <v>8318</v>
      </c>
      <c r="S586" s="15">
        <f t="shared" si="28"/>
        <v>42049.716620370367</v>
      </c>
      <c r="T586" s="16">
        <f t="shared" si="29"/>
        <v>42079.674953703703</v>
      </c>
    </row>
    <row r="587" spans="1:20" ht="43.5" hidden="1" x14ac:dyDescent="0.35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113.64</v>
      </c>
      <c r="Q587" s="12" t="s">
        <v>8317</v>
      </c>
      <c r="R587" t="s">
        <v>8318</v>
      </c>
      <c r="S587" s="15">
        <f t="shared" si="28"/>
        <v>42283.3909375</v>
      </c>
      <c r="T587" s="16">
        <f t="shared" si="29"/>
        <v>42339</v>
      </c>
    </row>
    <row r="588" spans="1:20" ht="43.5" hidden="1" x14ac:dyDescent="0.35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</v>
      </c>
      <c r="Q588" s="12" t="s">
        <v>8317</v>
      </c>
      <c r="R588" t="s">
        <v>8318</v>
      </c>
      <c r="S588" s="15">
        <f t="shared" si="28"/>
        <v>42020.854247685187</v>
      </c>
      <c r="T588" s="16">
        <f t="shared" si="29"/>
        <v>42050.854247685187</v>
      </c>
    </row>
    <row r="589" spans="1:20" ht="72.5" hidden="1" x14ac:dyDescent="0.35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17.25</v>
      </c>
      <c r="Q589" s="12" t="s">
        <v>8317</v>
      </c>
      <c r="R589" t="s">
        <v>8318</v>
      </c>
      <c r="S589" s="15">
        <f t="shared" si="28"/>
        <v>42080.757326388892</v>
      </c>
      <c r="T589" s="16">
        <f t="shared" si="29"/>
        <v>42110.757326388892</v>
      </c>
    </row>
    <row r="590" spans="1:20" ht="43.5" hidden="1" x14ac:dyDescent="0.35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15.2</v>
      </c>
      <c r="Q590" s="12" t="s">
        <v>8317</v>
      </c>
      <c r="R590" t="s">
        <v>8318</v>
      </c>
      <c r="S590" s="15">
        <f t="shared" si="28"/>
        <v>42631.769513888896</v>
      </c>
      <c r="T590" s="16">
        <f t="shared" si="29"/>
        <v>42691.811180555553</v>
      </c>
    </row>
    <row r="591" spans="1:20" hidden="1" x14ac:dyDescent="0.35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110.64</v>
      </c>
      <c r="Q591" s="12" t="s">
        <v>8317</v>
      </c>
      <c r="R591" t="s">
        <v>8318</v>
      </c>
      <c r="S591" s="15">
        <f t="shared" si="28"/>
        <v>42178.614571759259</v>
      </c>
      <c r="T591" s="16">
        <f t="shared" si="29"/>
        <v>42193.614571759259</v>
      </c>
    </row>
    <row r="592" spans="1:20" ht="58" hidden="1" x14ac:dyDescent="0.35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0</v>
      </c>
      <c r="Q592" s="12" t="s">
        <v>8317</v>
      </c>
      <c r="R592" t="s">
        <v>8318</v>
      </c>
      <c r="S592" s="15">
        <f t="shared" si="28"/>
        <v>42377.554756944446</v>
      </c>
      <c r="T592" s="16">
        <f t="shared" si="29"/>
        <v>42408.542361111111</v>
      </c>
    </row>
    <row r="593" spans="1:20" ht="43.5" hidden="1" x14ac:dyDescent="0.35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0</v>
      </c>
      <c r="Q593" s="12" t="s">
        <v>8317</v>
      </c>
      <c r="R593" t="s">
        <v>8318</v>
      </c>
      <c r="S593" s="15">
        <f t="shared" si="28"/>
        <v>42177.543171296296</v>
      </c>
      <c r="T593" s="16">
        <f t="shared" si="29"/>
        <v>42207.543171296296</v>
      </c>
    </row>
    <row r="594" spans="1:20" ht="58" hidden="1" x14ac:dyDescent="0.35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25.5</v>
      </c>
      <c r="Q594" s="12" t="s">
        <v>8317</v>
      </c>
      <c r="R594" t="s">
        <v>8318</v>
      </c>
      <c r="S594" s="15">
        <f t="shared" si="28"/>
        <v>41946.232175925928</v>
      </c>
      <c r="T594" s="16">
        <f t="shared" si="29"/>
        <v>41976.232175925921</v>
      </c>
    </row>
    <row r="595" spans="1:20" ht="58" hidden="1" x14ac:dyDescent="0.35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38.479999999999997</v>
      </c>
      <c r="Q595" s="12" t="s">
        <v>8317</v>
      </c>
      <c r="R595" t="s">
        <v>8318</v>
      </c>
      <c r="S595" s="15">
        <f t="shared" si="28"/>
        <v>42070.677604166667</v>
      </c>
      <c r="T595" s="16">
        <f t="shared" si="29"/>
        <v>42100.635937500003</v>
      </c>
    </row>
    <row r="596" spans="1:20" ht="29" hidden="1" x14ac:dyDescent="0.35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28.2</v>
      </c>
      <c r="Q596" s="12" t="s">
        <v>8317</v>
      </c>
      <c r="R596" t="s">
        <v>8318</v>
      </c>
      <c r="S596" s="15">
        <f t="shared" si="28"/>
        <v>42446.780162037037</v>
      </c>
      <c r="T596" s="16">
        <f t="shared" si="29"/>
        <v>42476.780162037037</v>
      </c>
    </row>
    <row r="597" spans="1:20" ht="43.5" hidden="1" x14ac:dyDescent="0.35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61.5</v>
      </c>
      <c r="Q597" s="12" t="s">
        <v>8317</v>
      </c>
      <c r="R597" t="s">
        <v>8318</v>
      </c>
      <c r="S597" s="15">
        <f t="shared" si="28"/>
        <v>42083.069884259254</v>
      </c>
      <c r="T597" s="16">
        <f t="shared" si="29"/>
        <v>42128.069884259254</v>
      </c>
    </row>
    <row r="598" spans="1:20" ht="43.5" hidden="1" x14ac:dyDescent="0.35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1</v>
      </c>
      <c r="Q598" s="12" t="s">
        <v>8317</v>
      </c>
      <c r="R598" t="s">
        <v>8318</v>
      </c>
      <c r="S598" s="15">
        <f t="shared" si="28"/>
        <v>42646.896898148145</v>
      </c>
      <c r="T598" s="16">
        <f t="shared" si="29"/>
        <v>42676.896898148145</v>
      </c>
    </row>
    <row r="599" spans="1:20" ht="43.5" hidden="1" x14ac:dyDescent="0.35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0</v>
      </c>
      <c r="Q599" s="12" t="s">
        <v>8317</v>
      </c>
      <c r="R599" t="s">
        <v>8318</v>
      </c>
      <c r="S599" s="15">
        <f t="shared" si="28"/>
        <v>42545.705266203702</v>
      </c>
      <c r="T599" s="16">
        <f t="shared" si="29"/>
        <v>42582.666666666672</v>
      </c>
    </row>
    <row r="600" spans="1:20" ht="29" hidden="1" x14ac:dyDescent="0.35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39.57</v>
      </c>
      <c r="Q600" s="12" t="s">
        <v>8317</v>
      </c>
      <c r="R600" t="s">
        <v>8318</v>
      </c>
      <c r="S600" s="15">
        <f t="shared" si="28"/>
        <v>41948.00209490741</v>
      </c>
      <c r="T600" s="16">
        <f t="shared" si="29"/>
        <v>41978.00209490741</v>
      </c>
    </row>
    <row r="601" spans="1:20" ht="58" hidden="1" x14ac:dyDescent="0.35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0</v>
      </c>
      <c r="Q601" s="12" t="s">
        <v>8317</v>
      </c>
      <c r="R601" t="s">
        <v>8318</v>
      </c>
      <c r="S601" s="15">
        <f t="shared" si="28"/>
        <v>42047.812523148154</v>
      </c>
      <c r="T601" s="16">
        <f t="shared" si="29"/>
        <v>42071.636111111111</v>
      </c>
    </row>
    <row r="602" spans="1:20" ht="29" hidden="1" x14ac:dyDescent="0.35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0</v>
      </c>
      <c r="Q602" s="12" t="s">
        <v>8317</v>
      </c>
      <c r="R602" t="s">
        <v>8318</v>
      </c>
      <c r="S602" s="15">
        <f t="shared" si="28"/>
        <v>42073.798171296294</v>
      </c>
      <c r="T602" s="16">
        <f t="shared" si="29"/>
        <v>42133.798171296294</v>
      </c>
    </row>
    <row r="603" spans="1:20" ht="43.5" hidden="1" x14ac:dyDescent="0.35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88.8</v>
      </c>
      <c r="Q603" s="12" t="s">
        <v>8317</v>
      </c>
      <c r="R603" t="s">
        <v>8318</v>
      </c>
      <c r="S603" s="15">
        <f t="shared" si="28"/>
        <v>41969.858090277776</v>
      </c>
      <c r="T603" s="16">
        <f t="shared" si="29"/>
        <v>41999.858090277776</v>
      </c>
    </row>
    <row r="604" spans="1:20" ht="43.5" hidden="1" x14ac:dyDescent="0.35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55.46</v>
      </c>
      <c r="Q604" s="12" t="s">
        <v>8317</v>
      </c>
      <c r="R604" t="s">
        <v>8318</v>
      </c>
      <c r="S604" s="15">
        <f t="shared" si="28"/>
        <v>42143.79415509259</v>
      </c>
      <c r="T604" s="16">
        <f t="shared" si="29"/>
        <v>42173.79415509259</v>
      </c>
    </row>
    <row r="605" spans="1:20" ht="43.5" hidden="1" x14ac:dyDescent="0.35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87.14</v>
      </c>
      <c r="Q605" s="12" t="s">
        <v>8317</v>
      </c>
      <c r="R605" t="s">
        <v>8318</v>
      </c>
      <c r="S605" s="15">
        <f t="shared" si="28"/>
        <v>41835.639155092591</v>
      </c>
      <c r="T605" s="16">
        <f t="shared" si="29"/>
        <v>41865.639155092591</v>
      </c>
    </row>
    <row r="606" spans="1:20" ht="43.5" hidden="1" x14ac:dyDescent="0.35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10</v>
      </c>
      <c r="Q606" s="12" t="s">
        <v>8317</v>
      </c>
      <c r="R606" t="s">
        <v>8318</v>
      </c>
      <c r="S606" s="15">
        <f t="shared" si="28"/>
        <v>41849.035370370373</v>
      </c>
      <c r="T606" s="16">
        <f t="shared" si="29"/>
        <v>41879.035370370373</v>
      </c>
    </row>
    <row r="607" spans="1:20" ht="29" hidden="1" x14ac:dyDescent="0.35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51.22</v>
      </c>
      <c r="Q607" s="12" t="s">
        <v>8317</v>
      </c>
      <c r="R607" t="s">
        <v>8318</v>
      </c>
      <c r="S607" s="15">
        <f t="shared" si="28"/>
        <v>42194.357731481476</v>
      </c>
      <c r="T607" s="16">
        <f t="shared" si="29"/>
        <v>42239.357731481476</v>
      </c>
    </row>
    <row r="608" spans="1:20" ht="58" hidden="1" x14ac:dyDescent="0.35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13.55</v>
      </c>
      <c r="Q608" s="12" t="s">
        <v>8317</v>
      </c>
      <c r="R608" t="s">
        <v>8318</v>
      </c>
      <c r="S608" s="15">
        <f t="shared" si="28"/>
        <v>42102.650567129633</v>
      </c>
      <c r="T608" s="16">
        <f t="shared" si="29"/>
        <v>42148.625</v>
      </c>
    </row>
    <row r="609" spans="1:20" ht="43.5" hidden="1" x14ac:dyDescent="0.35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66.52</v>
      </c>
      <c r="Q609" s="12" t="s">
        <v>8317</v>
      </c>
      <c r="R609" t="s">
        <v>8318</v>
      </c>
      <c r="S609" s="15">
        <f t="shared" si="28"/>
        <v>42300.825648148151</v>
      </c>
      <c r="T609" s="16">
        <f t="shared" si="29"/>
        <v>42330.867314814815</v>
      </c>
    </row>
    <row r="610" spans="1:20" ht="43.5" hidden="1" x14ac:dyDescent="0.35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50</v>
      </c>
      <c r="Q610" s="12" t="s">
        <v>8317</v>
      </c>
      <c r="R610" t="s">
        <v>8318</v>
      </c>
      <c r="S610" s="15">
        <f t="shared" si="28"/>
        <v>42140.921064814815</v>
      </c>
      <c r="T610" s="16">
        <f t="shared" si="29"/>
        <v>42170.921064814815</v>
      </c>
    </row>
    <row r="611" spans="1:20" ht="43.5" hidden="1" x14ac:dyDescent="0.35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0</v>
      </c>
      <c r="Q611" s="12" t="s">
        <v>8317</v>
      </c>
      <c r="R611" t="s">
        <v>8318</v>
      </c>
      <c r="S611" s="15">
        <f t="shared" si="28"/>
        <v>42307.034074074079</v>
      </c>
      <c r="T611" s="16">
        <f t="shared" si="29"/>
        <v>42337.075740740736</v>
      </c>
    </row>
    <row r="612" spans="1:20" ht="43.5" hidden="1" x14ac:dyDescent="0.35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2" t="s">
        <v>8317</v>
      </c>
      <c r="R612" t="s">
        <v>8318</v>
      </c>
      <c r="S612" s="15">
        <f t="shared" si="28"/>
        <v>42086.83085648148</v>
      </c>
      <c r="T612" s="16">
        <f t="shared" si="29"/>
        <v>42116.83085648148</v>
      </c>
    </row>
    <row r="613" spans="1:20" ht="43.5" hidden="1" x14ac:dyDescent="0.35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71.67</v>
      </c>
      <c r="Q613" s="12" t="s">
        <v>8317</v>
      </c>
      <c r="R613" t="s">
        <v>8318</v>
      </c>
      <c r="S613" s="15">
        <f t="shared" si="28"/>
        <v>42328.560613425929</v>
      </c>
      <c r="T613" s="16">
        <f t="shared" si="29"/>
        <v>42388.560613425929</v>
      </c>
    </row>
    <row r="614" spans="1:20" ht="29" hidden="1" x14ac:dyDescent="0.35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2" t="s">
        <v>8317</v>
      </c>
      <c r="R614" t="s">
        <v>8318</v>
      </c>
      <c r="S614" s="15">
        <f t="shared" si="28"/>
        <v>42585.031782407401</v>
      </c>
      <c r="T614" s="16">
        <f t="shared" si="29"/>
        <v>42615.031782407401</v>
      </c>
    </row>
    <row r="615" spans="1:20" ht="43.5" hidden="1" x14ac:dyDescent="0.35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0</v>
      </c>
      <c r="Q615" s="12" t="s">
        <v>8317</v>
      </c>
      <c r="R615" t="s">
        <v>8318</v>
      </c>
      <c r="S615" s="15">
        <f t="shared" si="28"/>
        <v>42247.496759259258</v>
      </c>
      <c r="T615" s="16">
        <f t="shared" si="29"/>
        <v>42278.207638888889</v>
      </c>
    </row>
    <row r="616" spans="1:20" ht="43.5" hidden="1" x14ac:dyDescent="0.35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2" t="s">
        <v>8317</v>
      </c>
      <c r="R616" t="s">
        <v>8318</v>
      </c>
      <c r="S616" s="15">
        <f t="shared" si="28"/>
        <v>42515.061805555553</v>
      </c>
      <c r="T616" s="16">
        <f t="shared" si="29"/>
        <v>42545.061805555553</v>
      </c>
    </row>
    <row r="617" spans="1:20" ht="43.5" hidden="1" x14ac:dyDescent="0.35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2" t="s">
        <v>8317</v>
      </c>
      <c r="R617" t="s">
        <v>8318</v>
      </c>
      <c r="S617" s="15">
        <f t="shared" si="28"/>
        <v>42242.122210648144</v>
      </c>
      <c r="T617" s="16">
        <f t="shared" si="29"/>
        <v>42272.122210648144</v>
      </c>
    </row>
    <row r="618" spans="1:20" ht="43.5" hidden="1" x14ac:dyDescent="0.35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10.33</v>
      </c>
      <c r="Q618" s="12" t="s">
        <v>8317</v>
      </c>
      <c r="R618" t="s">
        <v>8318</v>
      </c>
      <c r="S618" s="15">
        <f t="shared" si="28"/>
        <v>42761.376238425932</v>
      </c>
      <c r="T618" s="16">
        <f t="shared" si="29"/>
        <v>42791.376238425932</v>
      </c>
    </row>
    <row r="619" spans="1:20" ht="58" hidden="1" x14ac:dyDescent="0.35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0</v>
      </c>
      <c r="Q619" s="12" t="s">
        <v>8317</v>
      </c>
      <c r="R619" t="s">
        <v>8318</v>
      </c>
      <c r="S619" s="15">
        <f t="shared" si="28"/>
        <v>42087.343090277776</v>
      </c>
      <c r="T619" s="16">
        <f t="shared" si="29"/>
        <v>42132.343090277776</v>
      </c>
    </row>
    <row r="620" spans="1:20" ht="43.5" hidden="1" x14ac:dyDescent="0.35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1</v>
      </c>
      <c r="Q620" s="12" t="s">
        <v>8317</v>
      </c>
      <c r="R620" t="s">
        <v>8318</v>
      </c>
      <c r="S620" s="15">
        <f t="shared" si="28"/>
        <v>42317.810219907406</v>
      </c>
      <c r="T620" s="16">
        <f t="shared" si="29"/>
        <v>42347.810219907406</v>
      </c>
    </row>
    <row r="621" spans="1:20" ht="29" hidden="1" x14ac:dyDescent="0.35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10</v>
      </c>
      <c r="Q621" s="12" t="s">
        <v>8317</v>
      </c>
      <c r="R621" t="s">
        <v>8318</v>
      </c>
      <c r="S621" s="15">
        <f t="shared" si="28"/>
        <v>41908.650347222225</v>
      </c>
      <c r="T621" s="16">
        <f t="shared" si="29"/>
        <v>41968.692013888889</v>
      </c>
    </row>
    <row r="622" spans="1:20" ht="43.5" hidden="1" x14ac:dyDescent="0.35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136.09</v>
      </c>
      <c r="Q622" s="12" t="s">
        <v>8317</v>
      </c>
      <c r="R622" t="s">
        <v>8318</v>
      </c>
      <c r="S622" s="15">
        <f t="shared" si="28"/>
        <v>41831.716874999998</v>
      </c>
      <c r="T622" s="16">
        <f t="shared" si="29"/>
        <v>41876.716874999998</v>
      </c>
    </row>
    <row r="623" spans="1:20" ht="43.5" hidden="1" x14ac:dyDescent="0.35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73.459999999999994</v>
      </c>
      <c r="Q623" s="12" t="s">
        <v>8317</v>
      </c>
      <c r="R623" t="s">
        <v>8318</v>
      </c>
      <c r="S623" s="15">
        <f t="shared" si="28"/>
        <v>42528.987696759257</v>
      </c>
      <c r="T623" s="16">
        <f t="shared" si="29"/>
        <v>42558.987696759257</v>
      </c>
    </row>
    <row r="624" spans="1:20" ht="43.5" hidden="1" x14ac:dyDescent="0.35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53.75</v>
      </c>
      <c r="Q624" s="12" t="s">
        <v>8317</v>
      </c>
      <c r="R624" t="s">
        <v>8318</v>
      </c>
      <c r="S624" s="15">
        <f t="shared" si="28"/>
        <v>42532.774745370371</v>
      </c>
      <c r="T624" s="16">
        <f t="shared" si="29"/>
        <v>42552.774745370371</v>
      </c>
    </row>
    <row r="625" spans="1:20" ht="58" hidden="1" x14ac:dyDescent="0.35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2" t="s">
        <v>8317</v>
      </c>
      <c r="R625" t="s">
        <v>8318</v>
      </c>
      <c r="S625" s="15">
        <f t="shared" si="28"/>
        <v>42122.009224537032</v>
      </c>
      <c r="T625" s="16">
        <f t="shared" si="29"/>
        <v>42152.009224537032</v>
      </c>
    </row>
    <row r="626" spans="1:20" ht="43.5" hidden="1" x14ac:dyDescent="0.35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57.5</v>
      </c>
      <c r="Q626" s="12" t="s">
        <v>8317</v>
      </c>
      <c r="R626" t="s">
        <v>8318</v>
      </c>
      <c r="S626" s="15">
        <f t="shared" si="28"/>
        <v>42108.988900462966</v>
      </c>
      <c r="T626" s="16">
        <f t="shared" si="29"/>
        <v>42138.988900462966</v>
      </c>
    </row>
    <row r="627" spans="1:20" ht="43.5" hidden="1" x14ac:dyDescent="0.35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12.67</v>
      </c>
      <c r="Q627" s="12" t="s">
        <v>8317</v>
      </c>
      <c r="R627" t="s">
        <v>8318</v>
      </c>
      <c r="S627" s="15">
        <f t="shared" si="28"/>
        <v>42790.895567129628</v>
      </c>
      <c r="T627" s="16">
        <f t="shared" si="29"/>
        <v>42820.853900462964</v>
      </c>
    </row>
    <row r="628" spans="1:20" ht="43.5" hidden="1" x14ac:dyDescent="0.35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67</v>
      </c>
      <c r="Q628" s="12" t="s">
        <v>8317</v>
      </c>
      <c r="R628" t="s">
        <v>8318</v>
      </c>
      <c r="S628" s="15">
        <f t="shared" si="28"/>
        <v>42198.559479166666</v>
      </c>
      <c r="T628" s="16">
        <f t="shared" si="29"/>
        <v>42231.556944444441</v>
      </c>
    </row>
    <row r="629" spans="1:20" ht="43.5" hidden="1" x14ac:dyDescent="0.35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3.71</v>
      </c>
      <c r="Q629" s="12" t="s">
        <v>8317</v>
      </c>
      <c r="R629" t="s">
        <v>8318</v>
      </c>
      <c r="S629" s="15">
        <f t="shared" si="28"/>
        <v>42384.306840277779</v>
      </c>
      <c r="T629" s="16">
        <f t="shared" si="29"/>
        <v>42443.958333333328</v>
      </c>
    </row>
    <row r="630" spans="1:20" ht="43.5" hidden="1" x14ac:dyDescent="0.35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250</v>
      </c>
      <c r="Q630" s="12" t="s">
        <v>8317</v>
      </c>
      <c r="R630" t="s">
        <v>8318</v>
      </c>
      <c r="S630" s="15">
        <f t="shared" si="28"/>
        <v>41803.692789351851</v>
      </c>
      <c r="T630" s="16">
        <f t="shared" si="29"/>
        <v>41833.692789351851</v>
      </c>
    </row>
    <row r="631" spans="1:20" ht="43.5" hidden="1" x14ac:dyDescent="0.35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64</v>
      </c>
      <c r="Q631" s="12" t="s">
        <v>8317</v>
      </c>
      <c r="R631" t="s">
        <v>8318</v>
      </c>
      <c r="S631" s="15">
        <f t="shared" si="28"/>
        <v>42474.637824074074</v>
      </c>
      <c r="T631" s="16">
        <f t="shared" si="29"/>
        <v>42504.637824074074</v>
      </c>
    </row>
    <row r="632" spans="1:20" ht="58" hidden="1" x14ac:dyDescent="0.35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133.33000000000001</v>
      </c>
      <c r="Q632" s="12" t="s">
        <v>8317</v>
      </c>
      <c r="R632" t="s">
        <v>8318</v>
      </c>
      <c r="S632" s="15">
        <f t="shared" si="28"/>
        <v>42223.619456018518</v>
      </c>
      <c r="T632" s="16">
        <f t="shared" si="29"/>
        <v>42253.215277777781</v>
      </c>
    </row>
    <row r="633" spans="1:20" ht="29" hidden="1" x14ac:dyDescent="0.35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10</v>
      </c>
      <c r="Q633" s="12" t="s">
        <v>8317</v>
      </c>
      <c r="R633" t="s">
        <v>8318</v>
      </c>
      <c r="S633" s="15">
        <f t="shared" si="28"/>
        <v>42489.772326388891</v>
      </c>
      <c r="T633" s="16">
        <f t="shared" si="29"/>
        <v>42518.772326388891</v>
      </c>
    </row>
    <row r="634" spans="1:20" ht="43.5" hidden="1" x14ac:dyDescent="0.35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2" t="s">
        <v>8317</v>
      </c>
      <c r="R634" t="s">
        <v>8318</v>
      </c>
      <c r="S634" s="15">
        <f t="shared" si="28"/>
        <v>42303.659317129626</v>
      </c>
      <c r="T634" s="16">
        <f t="shared" si="29"/>
        <v>42333.700983796298</v>
      </c>
    </row>
    <row r="635" spans="1:20" ht="43.5" hidden="1" x14ac:dyDescent="0.35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30</v>
      </c>
      <c r="Q635" s="12" t="s">
        <v>8317</v>
      </c>
      <c r="R635" t="s">
        <v>8318</v>
      </c>
      <c r="S635" s="15">
        <f t="shared" si="28"/>
        <v>42507.29932870371</v>
      </c>
      <c r="T635" s="16">
        <f t="shared" si="29"/>
        <v>42538.958333333328</v>
      </c>
    </row>
    <row r="636" spans="1:20" ht="29" hidden="1" x14ac:dyDescent="0.35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5.5</v>
      </c>
      <c r="Q636" s="12" t="s">
        <v>8317</v>
      </c>
      <c r="R636" t="s">
        <v>8318</v>
      </c>
      <c r="S636" s="15">
        <f t="shared" si="28"/>
        <v>42031.928576388891</v>
      </c>
      <c r="T636" s="16">
        <f t="shared" si="29"/>
        <v>42061.928576388891</v>
      </c>
    </row>
    <row r="637" spans="1:20" ht="29" hidden="1" x14ac:dyDescent="0.35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ref="P637:P700" si="30">IFERROR(ROUND(E515/L515,2),0)</f>
        <v>102.38</v>
      </c>
      <c r="Q637" s="12" t="s">
        <v>8317</v>
      </c>
      <c r="R637" t="s">
        <v>8318</v>
      </c>
      <c r="S637" s="15">
        <f t="shared" si="28"/>
        <v>42076.092152777783</v>
      </c>
      <c r="T637" s="16">
        <f t="shared" si="29"/>
        <v>42106.092152777783</v>
      </c>
    </row>
    <row r="638" spans="1:20" ht="43.5" hidden="1" x14ac:dyDescent="0.35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30"/>
        <v>16.670000000000002</v>
      </c>
      <c r="Q638" s="12" t="s">
        <v>8317</v>
      </c>
      <c r="R638" t="s">
        <v>8318</v>
      </c>
      <c r="S638" s="15">
        <f t="shared" si="28"/>
        <v>42131.455439814818</v>
      </c>
      <c r="T638" s="16">
        <f t="shared" si="29"/>
        <v>42161.44930555555</v>
      </c>
    </row>
    <row r="639" spans="1:20" ht="43.5" hidden="1" x14ac:dyDescent="0.35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30"/>
        <v>725.03</v>
      </c>
      <c r="Q639" s="12" t="s">
        <v>8317</v>
      </c>
      <c r="R639" t="s">
        <v>8318</v>
      </c>
      <c r="S639" s="15">
        <f t="shared" si="28"/>
        <v>42762.962013888886</v>
      </c>
      <c r="T639" s="16">
        <f t="shared" si="29"/>
        <v>42791.961111111115</v>
      </c>
    </row>
    <row r="640" spans="1:20" hidden="1" x14ac:dyDescent="0.35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30"/>
        <v>0</v>
      </c>
      <c r="Q640" s="12" t="s">
        <v>8317</v>
      </c>
      <c r="R640" t="s">
        <v>8318</v>
      </c>
      <c r="S640" s="15">
        <f t="shared" si="28"/>
        <v>42759.593310185184</v>
      </c>
      <c r="T640" s="16">
        <f t="shared" si="29"/>
        <v>42819.55164351852</v>
      </c>
    </row>
    <row r="641" spans="1:20" ht="29" hidden="1" x14ac:dyDescent="0.35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30"/>
        <v>68.33</v>
      </c>
      <c r="Q641" s="12" t="s">
        <v>8317</v>
      </c>
      <c r="R641" t="s">
        <v>8318</v>
      </c>
      <c r="S641" s="15">
        <f t="shared" si="28"/>
        <v>41865.583275462966</v>
      </c>
      <c r="T641" s="16">
        <f t="shared" si="29"/>
        <v>41925.583275462966</v>
      </c>
    </row>
    <row r="642" spans="1:20" ht="43.5" hidden="1" x14ac:dyDescent="0.35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30"/>
        <v>0</v>
      </c>
      <c r="Q642" s="12" t="s">
        <v>8317</v>
      </c>
      <c r="R642" t="s">
        <v>8319</v>
      </c>
      <c r="S642" s="15">
        <f t="shared" si="28"/>
        <v>42683.420312500006</v>
      </c>
      <c r="T642" s="16">
        <f t="shared" si="29"/>
        <v>42698.958333333328</v>
      </c>
    </row>
    <row r="643" spans="1:20" ht="43.5" hidden="1" x14ac:dyDescent="0.35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si="30"/>
        <v>39.229999999999997</v>
      </c>
      <c r="Q643" s="12" t="s">
        <v>8317</v>
      </c>
      <c r="R643" t="s">
        <v>8319</v>
      </c>
      <c r="S643" s="15">
        <f t="shared" ref="S643:S706" si="31">(((J643/60)/60)/24)+DATE(1970,1,1)</f>
        <v>42199.57</v>
      </c>
      <c r="T643" s="16">
        <f t="shared" ref="T643:T706" si="32">(((I643/60)/60)/24)+DATE(1970,1,1)</f>
        <v>42229.57</v>
      </c>
    </row>
    <row r="644" spans="1:20" ht="43.5" hidden="1" x14ac:dyDescent="0.35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150.15</v>
      </c>
      <c r="Q644" s="12" t="s">
        <v>8317</v>
      </c>
      <c r="R644" t="s">
        <v>8319</v>
      </c>
      <c r="S644" s="15">
        <f t="shared" si="31"/>
        <v>42199.651319444441</v>
      </c>
      <c r="T644" s="16">
        <f t="shared" si="32"/>
        <v>42235.651319444441</v>
      </c>
    </row>
    <row r="645" spans="1:20" ht="43.5" hidden="1" x14ac:dyDescent="0.35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93.43</v>
      </c>
      <c r="Q645" s="12" t="s">
        <v>8317</v>
      </c>
      <c r="R645" t="s">
        <v>8319</v>
      </c>
      <c r="S645" s="15">
        <f t="shared" si="31"/>
        <v>42100.642071759255</v>
      </c>
      <c r="T645" s="16">
        <f t="shared" si="32"/>
        <v>42155.642071759255</v>
      </c>
    </row>
    <row r="646" spans="1:20" ht="43.5" hidden="1" x14ac:dyDescent="0.35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110.97</v>
      </c>
      <c r="Q646" s="12" t="s">
        <v>8317</v>
      </c>
      <c r="R646" t="s">
        <v>8319</v>
      </c>
      <c r="S646" s="15">
        <f t="shared" si="31"/>
        <v>41898.665960648148</v>
      </c>
      <c r="T646" s="16">
        <f t="shared" si="32"/>
        <v>41941.041666666664</v>
      </c>
    </row>
    <row r="647" spans="1:20" ht="29" hidden="1" x14ac:dyDescent="0.35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71.790000000000006</v>
      </c>
      <c r="Q647" s="12" t="s">
        <v>8317</v>
      </c>
      <c r="R647" t="s">
        <v>8319</v>
      </c>
      <c r="S647" s="15">
        <f t="shared" si="31"/>
        <v>42564.026319444441</v>
      </c>
      <c r="T647" s="16">
        <f t="shared" si="32"/>
        <v>42594.026319444441</v>
      </c>
    </row>
    <row r="648" spans="1:20" ht="43.5" hidden="1" x14ac:dyDescent="0.35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29.26</v>
      </c>
      <c r="Q648" s="12" t="s">
        <v>8317</v>
      </c>
      <c r="R648" t="s">
        <v>8319</v>
      </c>
      <c r="S648" s="15">
        <f t="shared" si="31"/>
        <v>41832.852627314816</v>
      </c>
      <c r="T648" s="16">
        <f t="shared" si="32"/>
        <v>41862.852627314816</v>
      </c>
    </row>
    <row r="649" spans="1:20" ht="43.5" hidden="1" x14ac:dyDescent="0.35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1000</v>
      </c>
      <c r="Q649" s="12" t="s">
        <v>8317</v>
      </c>
      <c r="R649" t="s">
        <v>8319</v>
      </c>
      <c r="S649" s="15">
        <f t="shared" si="31"/>
        <v>42416.767928240741</v>
      </c>
      <c r="T649" s="16">
        <f t="shared" si="32"/>
        <v>42446.726261574076</v>
      </c>
    </row>
    <row r="650" spans="1:20" ht="29" hidden="1" x14ac:dyDescent="0.35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74.349999999999994</v>
      </c>
      <c r="Q650" s="12" t="s">
        <v>8317</v>
      </c>
      <c r="R650" t="s">
        <v>8319</v>
      </c>
      <c r="S650" s="15">
        <f t="shared" si="31"/>
        <v>41891.693379629629</v>
      </c>
      <c r="T650" s="16">
        <f t="shared" si="32"/>
        <v>41926.693379629629</v>
      </c>
    </row>
    <row r="651" spans="1:20" ht="43.5" hidden="1" x14ac:dyDescent="0.35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63.83</v>
      </c>
      <c r="Q651" s="12" t="s">
        <v>8317</v>
      </c>
      <c r="R651" t="s">
        <v>8319</v>
      </c>
      <c r="S651" s="15">
        <f t="shared" si="31"/>
        <v>41877.912187499998</v>
      </c>
      <c r="T651" s="16">
        <f t="shared" si="32"/>
        <v>41898.912187499998</v>
      </c>
    </row>
    <row r="652" spans="1:20" ht="43.5" hidden="1" x14ac:dyDescent="0.35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44.33</v>
      </c>
      <c r="Q652" s="12" t="s">
        <v>8317</v>
      </c>
      <c r="R652" t="s">
        <v>8319</v>
      </c>
      <c r="S652" s="15">
        <f t="shared" si="31"/>
        <v>41932.036851851852</v>
      </c>
      <c r="T652" s="16">
        <f t="shared" si="32"/>
        <v>41992.078518518523</v>
      </c>
    </row>
    <row r="653" spans="1:20" ht="43.5" hidden="1" x14ac:dyDescent="0.35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86.94</v>
      </c>
      <c r="Q653" s="12" t="s">
        <v>8317</v>
      </c>
      <c r="R653" t="s">
        <v>8319</v>
      </c>
      <c r="S653" s="15">
        <f t="shared" si="31"/>
        <v>41956.017488425925</v>
      </c>
      <c r="T653" s="16">
        <f t="shared" si="32"/>
        <v>41986.017488425925</v>
      </c>
    </row>
    <row r="654" spans="1:20" ht="58" hidden="1" x14ac:dyDescent="0.35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126.55</v>
      </c>
      <c r="Q654" s="12" t="s">
        <v>8317</v>
      </c>
      <c r="R654" t="s">
        <v>8319</v>
      </c>
      <c r="S654" s="15">
        <f t="shared" si="31"/>
        <v>42675.690393518518</v>
      </c>
      <c r="T654" s="16">
        <f t="shared" si="32"/>
        <v>42705.732060185182</v>
      </c>
    </row>
    <row r="655" spans="1:20" ht="58" hidden="1" x14ac:dyDescent="0.35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129.03</v>
      </c>
      <c r="Q655" s="12" t="s">
        <v>8317</v>
      </c>
      <c r="R655" t="s">
        <v>8319</v>
      </c>
      <c r="S655" s="15">
        <f t="shared" si="31"/>
        <v>42199.618518518517</v>
      </c>
      <c r="T655" s="16">
        <f t="shared" si="32"/>
        <v>42236.618518518517</v>
      </c>
    </row>
    <row r="656" spans="1:20" ht="43.5" hidden="1" x14ac:dyDescent="0.35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71.239999999999995</v>
      </c>
      <c r="Q656" s="12" t="s">
        <v>8317</v>
      </c>
      <c r="R656" t="s">
        <v>8319</v>
      </c>
      <c r="S656" s="15">
        <f t="shared" si="31"/>
        <v>42163.957326388889</v>
      </c>
      <c r="T656" s="16">
        <f t="shared" si="32"/>
        <v>42193.957326388889</v>
      </c>
    </row>
    <row r="657" spans="1:20" ht="43.5" hidden="1" x14ac:dyDescent="0.35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117.88</v>
      </c>
      <c r="Q657" s="12" t="s">
        <v>8317</v>
      </c>
      <c r="R657" t="s">
        <v>8319</v>
      </c>
      <c r="S657" s="15">
        <f t="shared" si="31"/>
        <v>42045.957314814819</v>
      </c>
      <c r="T657" s="16">
        <f t="shared" si="32"/>
        <v>42075.915648148148</v>
      </c>
    </row>
    <row r="658" spans="1:20" ht="43.5" hidden="1" x14ac:dyDescent="0.35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327.08</v>
      </c>
      <c r="Q658" s="12" t="s">
        <v>8317</v>
      </c>
      <c r="R658" t="s">
        <v>8319</v>
      </c>
      <c r="S658" s="15">
        <f t="shared" si="31"/>
        <v>42417.804618055554</v>
      </c>
      <c r="T658" s="16">
        <f t="shared" si="32"/>
        <v>42477.762951388882</v>
      </c>
    </row>
    <row r="659" spans="1:20" ht="43.5" hidden="1" x14ac:dyDescent="0.35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34.75</v>
      </c>
      <c r="Q659" s="12" t="s">
        <v>8317</v>
      </c>
      <c r="R659" t="s">
        <v>8319</v>
      </c>
      <c r="S659" s="15">
        <f t="shared" si="31"/>
        <v>42331.84574074074</v>
      </c>
      <c r="T659" s="16">
        <f t="shared" si="32"/>
        <v>42361.84574074074</v>
      </c>
    </row>
    <row r="660" spans="1:20" ht="43.5" hidden="1" x14ac:dyDescent="0.35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100.06</v>
      </c>
      <c r="Q660" s="12" t="s">
        <v>8317</v>
      </c>
      <c r="R660" t="s">
        <v>8319</v>
      </c>
      <c r="S660" s="15">
        <f t="shared" si="31"/>
        <v>42179.160752314812</v>
      </c>
      <c r="T660" s="16">
        <f t="shared" si="32"/>
        <v>42211.75</v>
      </c>
    </row>
    <row r="661" spans="1:20" hidden="1" x14ac:dyDescent="0.35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40.85</v>
      </c>
      <c r="Q661" s="12" t="s">
        <v>8317</v>
      </c>
      <c r="R661" t="s">
        <v>8319</v>
      </c>
      <c r="S661" s="15">
        <f t="shared" si="31"/>
        <v>42209.593692129631</v>
      </c>
      <c r="T661" s="16">
        <f t="shared" si="32"/>
        <v>42239.593692129631</v>
      </c>
    </row>
    <row r="662" spans="1:20" ht="58" hidden="1" x14ac:dyDescent="0.35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252.02</v>
      </c>
      <c r="Q662" s="12" t="s">
        <v>8317</v>
      </c>
      <c r="R662" t="s">
        <v>8319</v>
      </c>
      <c r="S662" s="15">
        <f t="shared" si="31"/>
        <v>41922.741655092592</v>
      </c>
      <c r="T662" s="16">
        <f t="shared" si="32"/>
        <v>41952.783321759263</v>
      </c>
    </row>
    <row r="663" spans="1:20" ht="43.5" hidden="1" x14ac:dyDescent="0.35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25.16</v>
      </c>
      <c r="Q663" s="12" t="s">
        <v>8317</v>
      </c>
      <c r="R663" t="s">
        <v>8319</v>
      </c>
      <c r="S663" s="15">
        <f t="shared" si="31"/>
        <v>42636.645358796297</v>
      </c>
      <c r="T663" s="16">
        <f t="shared" si="32"/>
        <v>42666.645358796297</v>
      </c>
    </row>
    <row r="664" spans="1:20" ht="43.5" hidden="1" x14ac:dyDescent="0.35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1</v>
      </c>
      <c r="Q664" s="12" t="s">
        <v>8317</v>
      </c>
      <c r="R664" t="s">
        <v>8319</v>
      </c>
      <c r="S664" s="15">
        <f t="shared" si="31"/>
        <v>41990.438043981485</v>
      </c>
      <c r="T664" s="16">
        <f t="shared" si="32"/>
        <v>42020.438043981485</v>
      </c>
    </row>
    <row r="665" spans="1:20" ht="58" hidden="1" x14ac:dyDescent="0.35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25</v>
      </c>
      <c r="Q665" s="12" t="s">
        <v>8317</v>
      </c>
      <c r="R665" t="s">
        <v>8319</v>
      </c>
      <c r="S665" s="15">
        <f t="shared" si="31"/>
        <v>42173.843240740738</v>
      </c>
      <c r="T665" s="16">
        <f t="shared" si="32"/>
        <v>42203.843240740738</v>
      </c>
    </row>
    <row r="666" spans="1:20" ht="43.5" hidden="1" x14ac:dyDescent="0.35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1</v>
      </c>
      <c r="Q666" s="12" t="s">
        <v>8317</v>
      </c>
      <c r="R666" t="s">
        <v>8319</v>
      </c>
      <c r="S666" s="15">
        <f t="shared" si="31"/>
        <v>42077.666377314818</v>
      </c>
      <c r="T666" s="16">
        <f t="shared" si="32"/>
        <v>42107.666377314818</v>
      </c>
    </row>
    <row r="667" spans="1:20" ht="58" hidden="1" x14ac:dyDescent="0.35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35</v>
      </c>
      <c r="Q667" s="12" t="s">
        <v>8317</v>
      </c>
      <c r="R667" t="s">
        <v>8319</v>
      </c>
      <c r="S667" s="15">
        <f t="shared" si="31"/>
        <v>42688.711354166662</v>
      </c>
      <c r="T667" s="16">
        <f t="shared" si="32"/>
        <v>42748.711354166662</v>
      </c>
    </row>
    <row r="668" spans="1:20" ht="43.5" hidden="1" x14ac:dyDescent="0.35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3</v>
      </c>
      <c r="Q668" s="12" t="s">
        <v>8317</v>
      </c>
      <c r="R668" t="s">
        <v>8319</v>
      </c>
      <c r="S668" s="15">
        <f t="shared" si="31"/>
        <v>41838.832152777781</v>
      </c>
      <c r="T668" s="16">
        <f t="shared" si="32"/>
        <v>41868.832152777781</v>
      </c>
    </row>
    <row r="669" spans="1:20" ht="58" hidden="1" x14ac:dyDescent="0.35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402.71</v>
      </c>
      <c r="Q669" s="12" t="s">
        <v>8317</v>
      </c>
      <c r="R669" t="s">
        <v>8319</v>
      </c>
      <c r="S669" s="15">
        <f t="shared" si="31"/>
        <v>42632.373414351852</v>
      </c>
      <c r="T669" s="16">
        <f t="shared" si="32"/>
        <v>42672.373414351852</v>
      </c>
    </row>
    <row r="670" spans="1:20" ht="43.5" hidden="1" x14ac:dyDescent="0.35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26</v>
      </c>
      <c r="Q670" s="12" t="s">
        <v>8317</v>
      </c>
      <c r="R670" t="s">
        <v>8319</v>
      </c>
      <c r="S670" s="15">
        <f t="shared" si="31"/>
        <v>42090.831273148149</v>
      </c>
      <c r="T670" s="16">
        <f t="shared" si="32"/>
        <v>42135.831273148149</v>
      </c>
    </row>
    <row r="671" spans="1:20" ht="58" hidden="1" x14ac:dyDescent="0.35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0</v>
      </c>
      <c r="Q671" s="12" t="s">
        <v>8317</v>
      </c>
      <c r="R671" t="s">
        <v>8319</v>
      </c>
      <c r="S671" s="15">
        <f t="shared" si="31"/>
        <v>42527.625671296293</v>
      </c>
      <c r="T671" s="16">
        <f t="shared" si="32"/>
        <v>42557.625671296293</v>
      </c>
    </row>
    <row r="672" spans="1:20" ht="58" hidden="1" x14ac:dyDescent="0.35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9</v>
      </c>
      <c r="Q672" s="12" t="s">
        <v>8317</v>
      </c>
      <c r="R672" t="s">
        <v>8319</v>
      </c>
      <c r="S672" s="15">
        <f t="shared" si="31"/>
        <v>42506.709722222222</v>
      </c>
      <c r="T672" s="16">
        <f t="shared" si="32"/>
        <v>42540.340277777781</v>
      </c>
    </row>
    <row r="673" spans="1:20" ht="58" hidden="1" x14ac:dyDescent="0.35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8.5</v>
      </c>
      <c r="Q673" s="12" t="s">
        <v>8317</v>
      </c>
      <c r="R673" t="s">
        <v>8319</v>
      </c>
      <c r="S673" s="15">
        <f t="shared" si="31"/>
        <v>41984.692731481482</v>
      </c>
      <c r="T673" s="16">
        <f t="shared" si="32"/>
        <v>42018.166666666672</v>
      </c>
    </row>
    <row r="674" spans="1:20" ht="43.5" hidden="1" x14ac:dyDescent="0.35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8.75</v>
      </c>
      <c r="Q674" s="12" t="s">
        <v>8317</v>
      </c>
      <c r="R674" t="s">
        <v>8319</v>
      </c>
      <c r="S674" s="15">
        <f t="shared" si="31"/>
        <v>41974.219490740739</v>
      </c>
      <c r="T674" s="16">
        <f t="shared" si="32"/>
        <v>42005.207638888889</v>
      </c>
    </row>
    <row r="675" spans="1:20" ht="58" hidden="1" x14ac:dyDescent="0.35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135.04</v>
      </c>
      <c r="Q675" s="12" t="s">
        <v>8317</v>
      </c>
      <c r="R675" t="s">
        <v>8319</v>
      </c>
      <c r="S675" s="15">
        <f t="shared" si="31"/>
        <v>41838.840474537035</v>
      </c>
      <c r="T675" s="16">
        <f t="shared" si="32"/>
        <v>41883.840474537035</v>
      </c>
    </row>
    <row r="676" spans="1:20" ht="29" hidden="1" x14ac:dyDescent="0.35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0</v>
      </c>
      <c r="Q676" s="12" t="s">
        <v>8317</v>
      </c>
      <c r="R676" t="s">
        <v>8319</v>
      </c>
      <c r="S676" s="15">
        <f t="shared" si="31"/>
        <v>41803.116053240738</v>
      </c>
      <c r="T676" s="16">
        <f t="shared" si="32"/>
        <v>41863.116053240738</v>
      </c>
    </row>
    <row r="677" spans="1:20" ht="43.5" hidden="1" x14ac:dyDescent="0.35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20.5</v>
      </c>
      <c r="Q677" s="12" t="s">
        <v>8317</v>
      </c>
      <c r="R677" t="s">
        <v>8319</v>
      </c>
      <c r="S677" s="15">
        <f t="shared" si="31"/>
        <v>41975.930601851855</v>
      </c>
      <c r="T677" s="16">
        <f t="shared" si="32"/>
        <v>42005.290972222225</v>
      </c>
    </row>
    <row r="678" spans="1:20" ht="58" hidden="1" x14ac:dyDescent="0.35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64.36</v>
      </c>
      <c r="Q678" s="12" t="s">
        <v>8317</v>
      </c>
      <c r="R678" t="s">
        <v>8319</v>
      </c>
      <c r="S678" s="15">
        <f t="shared" si="31"/>
        <v>42012.768298611118</v>
      </c>
      <c r="T678" s="16">
        <f t="shared" si="32"/>
        <v>42042.768298611118</v>
      </c>
    </row>
    <row r="679" spans="1:20" ht="72.5" hidden="1" x14ac:dyDescent="0.35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0</v>
      </c>
      <c r="Q679" s="12" t="s">
        <v>8317</v>
      </c>
      <c r="R679" t="s">
        <v>8319</v>
      </c>
      <c r="S679" s="15">
        <f t="shared" si="31"/>
        <v>42504.403877314813</v>
      </c>
      <c r="T679" s="16">
        <f t="shared" si="32"/>
        <v>42549.403877314813</v>
      </c>
    </row>
    <row r="680" spans="1:20" ht="43.5" hidden="1" x14ac:dyDescent="0.35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200</v>
      </c>
      <c r="Q680" s="12" t="s">
        <v>8317</v>
      </c>
      <c r="R680" t="s">
        <v>8319</v>
      </c>
      <c r="S680" s="15">
        <f t="shared" si="31"/>
        <v>42481.376597222217</v>
      </c>
      <c r="T680" s="16">
        <f t="shared" si="32"/>
        <v>42511.376597222217</v>
      </c>
    </row>
    <row r="681" spans="1:20" ht="43.5" hidden="1" x14ac:dyDescent="0.35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68.3</v>
      </c>
      <c r="Q681" s="12" t="s">
        <v>8317</v>
      </c>
      <c r="R681" t="s">
        <v>8319</v>
      </c>
      <c r="S681" s="15">
        <f t="shared" si="31"/>
        <v>42556.695706018523</v>
      </c>
      <c r="T681" s="16">
        <f t="shared" si="32"/>
        <v>42616.695706018523</v>
      </c>
    </row>
    <row r="682" spans="1:20" ht="58" hidden="1" x14ac:dyDescent="0.35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0</v>
      </c>
      <c r="Q682" s="12" t="s">
        <v>8317</v>
      </c>
      <c r="R682" t="s">
        <v>8319</v>
      </c>
      <c r="S682" s="15">
        <f t="shared" si="31"/>
        <v>41864.501516203702</v>
      </c>
      <c r="T682" s="16">
        <f t="shared" si="32"/>
        <v>41899.501516203702</v>
      </c>
    </row>
    <row r="683" spans="1:20" ht="43.5" hidden="1" x14ac:dyDescent="0.35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50</v>
      </c>
      <c r="Q683" s="12" t="s">
        <v>8317</v>
      </c>
      <c r="R683" t="s">
        <v>8319</v>
      </c>
      <c r="S683" s="15">
        <f t="shared" si="31"/>
        <v>42639.805601851855</v>
      </c>
      <c r="T683" s="16">
        <f t="shared" si="32"/>
        <v>42669.805601851855</v>
      </c>
    </row>
    <row r="684" spans="1:20" ht="43.5" hidden="1" x14ac:dyDescent="0.35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4</v>
      </c>
      <c r="Q684" s="12" t="s">
        <v>8317</v>
      </c>
      <c r="R684" t="s">
        <v>8319</v>
      </c>
      <c r="S684" s="15">
        <f t="shared" si="31"/>
        <v>42778.765300925923</v>
      </c>
      <c r="T684" s="16">
        <f t="shared" si="32"/>
        <v>42808.723634259266</v>
      </c>
    </row>
    <row r="685" spans="1:20" ht="43.5" hidden="1" x14ac:dyDescent="0.35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27.5</v>
      </c>
      <c r="Q685" s="12" t="s">
        <v>8317</v>
      </c>
      <c r="R685" t="s">
        <v>8319</v>
      </c>
      <c r="S685" s="15">
        <f t="shared" si="31"/>
        <v>42634.900046296301</v>
      </c>
      <c r="T685" s="16">
        <f t="shared" si="32"/>
        <v>42674.900046296301</v>
      </c>
    </row>
    <row r="686" spans="1:20" ht="29" hidden="1" x14ac:dyDescent="0.35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0</v>
      </c>
      <c r="Q686" s="12" t="s">
        <v>8317</v>
      </c>
      <c r="R686" t="s">
        <v>8319</v>
      </c>
      <c r="S686" s="15">
        <f t="shared" si="31"/>
        <v>41809.473275462966</v>
      </c>
      <c r="T686" s="16">
        <f t="shared" si="32"/>
        <v>41845.125</v>
      </c>
    </row>
    <row r="687" spans="1:20" ht="43.5" hidden="1" x14ac:dyDescent="0.35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34</v>
      </c>
      <c r="Q687" s="12" t="s">
        <v>8317</v>
      </c>
      <c r="R687" t="s">
        <v>8319</v>
      </c>
      <c r="S687" s="15">
        <f t="shared" si="31"/>
        <v>41971.866574074069</v>
      </c>
      <c r="T687" s="16">
        <f t="shared" si="32"/>
        <v>42016.866574074069</v>
      </c>
    </row>
    <row r="688" spans="1:20" ht="58" hidden="1" x14ac:dyDescent="0.35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1</v>
      </c>
      <c r="Q688" s="12" t="s">
        <v>8317</v>
      </c>
      <c r="R688" t="s">
        <v>8319</v>
      </c>
      <c r="S688" s="15">
        <f t="shared" si="31"/>
        <v>42189.673263888893</v>
      </c>
      <c r="T688" s="16">
        <f t="shared" si="32"/>
        <v>42219.673263888893</v>
      </c>
    </row>
    <row r="689" spans="1:20" ht="43.5" hidden="1" x14ac:dyDescent="0.35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0</v>
      </c>
      <c r="Q689" s="12" t="s">
        <v>8317</v>
      </c>
      <c r="R689" t="s">
        <v>8319</v>
      </c>
      <c r="S689" s="15">
        <f t="shared" si="31"/>
        <v>42711.750613425931</v>
      </c>
      <c r="T689" s="16">
        <f t="shared" si="32"/>
        <v>42771.750613425931</v>
      </c>
    </row>
    <row r="690" spans="1:20" ht="58" hidden="1" x14ac:dyDescent="0.35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1</v>
      </c>
      <c r="Q690" s="12" t="s">
        <v>8317</v>
      </c>
      <c r="R690" t="s">
        <v>8319</v>
      </c>
      <c r="S690" s="15">
        <f t="shared" si="31"/>
        <v>42262.104780092588</v>
      </c>
      <c r="T690" s="16">
        <f t="shared" si="32"/>
        <v>42292.104780092588</v>
      </c>
    </row>
    <row r="691" spans="1:20" ht="58" hidden="1" x14ac:dyDescent="0.35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0</v>
      </c>
      <c r="Q691" s="12" t="s">
        <v>8317</v>
      </c>
      <c r="R691" t="s">
        <v>8319</v>
      </c>
      <c r="S691" s="15">
        <f t="shared" si="31"/>
        <v>42675.66778935185</v>
      </c>
      <c r="T691" s="16">
        <f t="shared" si="32"/>
        <v>42712.207638888889</v>
      </c>
    </row>
    <row r="692" spans="1:20" ht="29" hidden="1" x14ac:dyDescent="0.35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49</v>
      </c>
      <c r="Q692" s="12" t="s">
        <v>8317</v>
      </c>
      <c r="R692" t="s">
        <v>8319</v>
      </c>
      <c r="S692" s="15">
        <f t="shared" si="31"/>
        <v>42579.634733796294</v>
      </c>
      <c r="T692" s="16">
        <f t="shared" si="32"/>
        <v>42622.25</v>
      </c>
    </row>
    <row r="693" spans="1:20" ht="43.5" hidden="1" x14ac:dyDescent="0.35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20</v>
      </c>
      <c r="Q693" s="12" t="s">
        <v>8317</v>
      </c>
      <c r="R693" t="s">
        <v>8319</v>
      </c>
      <c r="S693" s="15">
        <f t="shared" si="31"/>
        <v>42158.028310185182</v>
      </c>
      <c r="T693" s="16">
        <f t="shared" si="32"/>
        <v>42186.028310185182</v>
      </c>
    </row>
    <row r="694" spans="1:20" ht="43.5" hidden="1" x14ac:dyDescent="0.35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142</v>
      </c>
      <c r="Q694" s="12" t="s">
        <v>8317</v>
      </c>
      <c r="R694" t="s">
        <v>8319</v>
      </c>
      <c r="S694" s="15">
        <f t="shared" si="31"/>
        <v>42696.37572916667</v>
      </c>
      <c r="T694" s="16">
        <f t="shared" si="32"/>
        <v>42726.37572916667</v>
      </c>
    </row>
    <row r="695" spans="1:20" ht="43.5" hidden="1" x14ac:dyDescent="0.35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53</v>
      </c>
      <c r="Q695" s="12" t="s">
        <v>8317</v>
      </c>
      <c r="R695" t="s">
        <v>8319</v>
      </c>
      <c r="S695" s="15">
        <f t="shared" si="31"/>
        <v>42094.808182870373</v>
      </c>
      <c r="T695" s="16">
        <f t="shared" si="32"/>
        <v>42124.808182870373</v>
      </c>
    </row>
    <row r="696" spans="1:20" ht="43.5" hidden="1" x14ac:dyDescent="0.35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0</v>
      </c>
      <c r="Q696" s="12" t="s">
        <v>8317</v>
      </c>
      <c r="R696" t="s">
        <v>8319</v>
      </c>
      <c r="S696" s="15">
        <f t="shared" si="31"/>
        <v>42737.663877314815</v>
      </c>
      <c r="T696" s="16">
        <f t="shared" si="32"/>
        <v>42767.663877314815</v>
      </c>
    </row>
    <row r="697" spans="1:20" ht="58" hidden="1" x14ac:dyDescent="0.35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38.44</v>
      </c>
      <c r="Q697" s="12" t="s">
        <v>8317</v>
      </c>
      <c r="R697" t="s">
        <v>8319</v>
      </c>
      <c r="S697" s="15">
        <f t="shared" si="31"/>
        <v>41913.521064814813</v>
      </c>
      <c r="T697" s="16">
        <f t="shared" si="32"/>
        <v>41943.521064814813</v>
      </c>
    </row>
    <row r="698" spans="1:20" ht="29" hidden="1" x14ac:dyDescent="0.35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20</v>
      </c>
      <c r="Q698" s="12" t="s">
        <v>8317</v>
      </c>
      <c r="R698" t="s">
        <v>8319</v>
      </c>
      <c r="S698" s="15">
        <f t="shared" si="31"/>
        <v>41815.927106481482</v>
      </c>
      <c r="T698" s="16">
        <f t="shared" si="32"/>
        <v>41845.927106481482</v>
      </c>
    </row>
    <row r="699" spans="1:20" ht="43.5" hidden="1" x14ac:dyDescent="0.35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64.75</v>
      </c>
      <c r="Q699" s="12" t="s">
        <v>8317</v>
      </c>
      <c r="R699" t="s">
        <v>8319</v>
      </c>
      <c r="S699" s="15">
        <f t="shared" si="31"/>
        <v>42388.523020833338</v>
      </c>
      <c r="T699" s="16">
        <f t="shared" si="32"/>
        <v>42403.523020833338</v>
      </c>
    </row>
    <row r="700" spans="1:20" ht="43.5" hidden="1" x14ac:dyDescent="0.35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1</v>
      </c>
      <c r="Q700" s="12" t="s">
        <v>8317</v>
      </c>
      <c r="R700" t="s">
        <v>8319</v>
      </c>
      <c r="S700" s="15">
        <f t="shared" si="31"/>
        <v>41866.931076388886</v>
      </c>
      <c r="T700" s="16">
        <f t="shared" si="32"/>
        <v>41900.083333333336</v>
      </c>
    </row>
    <row r="701" spans="1:20" ht="43.5" hidden="1" x14ac:dyDescent="0.35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ref="P701:P764" si="33">IFERROR(ROUND(E579/L579,2),0)</f>
        <v>10</v>
      </c>
      <c r="Q701" s="12" t="s">
        <v>8317</v>
      </c>
      <c r="R701" t="s">
        <v>8319</v>
      </c>
      <c r="S701" s="15">
        <f t="shared" si="31"/>
        <v>41563.485509259262</v>
      </c>
      <c r="T701" s="16">
        <f t="shared" si="32"/>
        <v>41600.666666666664</v>
      </c>
    </row>
    <row r="702" spans="1:20" ht="58" hidden="1" x14ac:dyDescent="0.35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3"/>
        <v>2</v>
      </c>
      <c r="Q702" s="12" t="s">
        <v>8317</v>
      </c>
      <c r="R702" t="s">
        <v>8319</v>
      </c>
      <c r="S702" s="15">
        <f t="shared" si="31"/>
        <v>42715.688437500001</v>
      </c>
      <c r="T702" s="16">
        <f t="shared" si="32"/>
        <v>42745.688437500001</v>
      </c>
    </row>
    <row r="703" spans="1:20" ht="43.5" hidden="1" x14ac:dyDescent="0.35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3"/>
        <v>35</v>
      </c>
      <c r="Q703" s="12" t="s">
        <v>8317</v>
      </c>
      <c r="R703" t="s">
        <v>8319</v>
      </c>
      <c r="S703" s="15">
        <f t="shared" si="31"/>
        <v>41813.662962962961</v>
      </c>
      <c r="T703" s="16">
        <f t="shared" si="32"/>
        <v>41843.662962962961</v>
      </c>
    </row>
    <row r="704" spans="1:20" ht="43.5" hidden="1" x14ac:dyDescent="0.35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3"/>
        <v>1</v>
      </c>
      <c r="Q704" s="12" t="s">
        <v>8317</v>
      </c>
      <c r="R704" t="s">
        <v>8319</v>
      </c>
      <c r="S704" s="15">
        <f t="shared" si="31"/>
        <v>42668.726701388892</v>
      </c>
      <c r="T704" s="16">
        <f t="shared" si="32"/>
        <v>42698.768368055549</v>
      </c>
    </row>
    <row r="705" spans="1:20" ht="43.5" hidden="1" x14ac:dyDescent="0.35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3"/>
        <v>0</v>
      </c>
      <c r="Q705" s="12" t="s">
        <v>8317</v>
      </c>
      <c r="R705" t="s">
        <v>8319</v>
      </c>
      <c r="S705" s="15">
        <f t="shared" si="31"/>
        <v>42711.950798611113</v>
      </c>
      <c r="T705" s="16">
        <f t="shared" si="32"/>
        <v>42766.98055555555</v>
      </c>
    </row>
    <row r="706" spans="1:20" ht="43.5" hidden="1" x14ac:dyDescent="0.35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3"/>
        <v>0</v>
      </c>
      <c r="Q706" s="12" t="s">
        <v>8317</v>
      </c>
      <c r="R706" t="s">
        <v>8319</v>
      </c>
      <c r="S706" s="15">
        <f t="shared" si="31"/>
        <v>42726.192916666667</v>
      </c>
      <c r="T706" s="16">
        <f t="shared" si="32"/>
        <v>42786.192916666667</v>
      </c>
    </row>
    <row r="707" spans="1:20" ht="29" hidden="1" x14ac:dyDescent="0.35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si="33"/>
        <v>1</v>
      </c>
      <c r="Q707" s="12" t="s">
        <v>8317</v>
      </c>
      <c r="R707" t="s">
        <v>8319</v>
      </c>
      <c r="S707" s="15">
        <f t="shared" ref="S707:S770" si="34">(((J707/60)/60)/24)+DATE(1970,1,1)</f>
        <v>42726.491643518515</v>
      </c>
      <c r="T707" s="16">
        <f t="shared" ref="T707:T770" si="35">(((I707/60)/60)/24)+DATE(1970,1,1)</f>
        <v>42756.491643518515</v>
      </c>
    </row>
    <row r="708" spans="1:20" ht="43.5" hidden="1" x14ac:dyDescent="0.35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5</v>
      </c>
      <c r="Q708" s="12" t="s">
        <v>8317</v>
      </c>
      <c r="R708" t="s">
        <v>8319</v>
      </c>
      <c r="S708" s="15">
        <f t="shared" si="34"/>
        <v>42676.995173611111</v>
      </c>
      <c r="T708" s="16">
        <f t="shared" si="35"/>
        <v>42718.777083333334</v>
      </c>
    </row>
    <row r="709" spans="1:20" ht="43.5" hidden="1" x14ac:dyDescent="0.35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0</v>
      </c>
      <c r="Q709" s="12" t="s">
        <v>8317</v>
      </c>
      <c r="R709" t="s">
        <v>8319</v>
      </c>
      <c r="S709" s="15">
        <f t="shared" si="34"/>
        <v>42696.663506944446</v>
      </c>
      <c r="T709" s="16">
        <f t="shared" si="35"/>
        <v>42736.663506944446</v>
      </c>
    </row>
    <row r="710" spans="1:20" ht="43.5" hidden="1" x14ac:dyDescent="0.35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14</v>
      </c>
      <c r="Q710" s="12" t="s">
        <v>8317</v>
      </c>
      <c r="R710" t="s">
        <v>8319</v>
      </c>
      <c r="S710" s="15">
        <f t="shared" si="34"/>
        <v>41835.581018518518</v>
      </c>
      <c r="T710" s="16">
        <f t="shared" si="35"/>
        <v>41895.581018518518</v>
      </c>
    </row>
    <row r="711" spans="1:20" ht="29" hidden="1" x14ac:dyDescent="0.35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389.29</v>
      </c>
      <c r="Q711" s="12" t="s">
        <v>8317</v>
      </c>
      <c r="R711" t="s">
        <v>8319</v>
      </c>
      <c r="S711" s="15">
        <f t="shared" si="34"/>
        <v>41948.041192129633</v>
      </c>
      <c r="T711" s="16">
        <f t="shared" si="35"/>
        <v>41978.041192129633</v>
      </c>
    </row>
    <row r="712" spans="1:20" ht="29" hidden="1" x14ac:dyDescent="0.35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150.5</v>
      </c>
      <c r="Q712" s="12" t="s">
        <v>8317</v>
      </c>
      <c r="R712" t="s">
        <v>8319</v>
      </c>
      <c r="S712" s="15">
        <f t="shared" si="34"/>
        <v>41837.984976851854</v>
      </c>
      <c r="T712" s="16">
        <f t="shared" si="35"/>
        <v>41871.030555555553</v>
      </c>
    </row>
    <row r="713" spans="1:20" ht="58" hidden="1" x14ac:dyDescent="0.35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1</v>
      </c>
      <c r="Q713" s="12" t="s">
        <v>8317</v>
      </c>
      <c r="R713" t="s">
        <v>8319</v>
      </c>
      <c r="S713" s="15">
        <f t="shared" si="34"/>
        <v>42678.459120370375</v>
      </c>
      <c r="T713" s="16">
        <f t="shared" si="35"/>
        <v>42718.500787037032</v>
      </c>
    </row>
    <row r="714" spans="1:20" ht="58" hidden="1" x14ac:dyDescent="0.35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24.78</v>
      </c>
      <c r="Q714" s="12" t="s">
        <v>8317</v>
      </c>
      <c r="R714" t="s">
        <v>8319</v>
      </c>
      <c r="S714" s="15">
        <f t="shared" si="34"/>
        <v>42384.680925925932</v>
      </c>
      <c r="T714" s="16">
        <f t="shared" si="35"/>
        <v>42414.680925925932</v>
      </c>
    </row>
    <row r="715" spans="1:20" ht="43.5" hidden="1" x14ac:dyDescent="0.35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30.5</v>
      </c>
      <c r="Q715" s="12" t="s">
        <v>8317</v>
      </c>
      <c r="R715" t="s">
        <v>8319</v>
      </c>
      <c r="S715" s="15">
        <f t="shared" si="34"/>
        <v>42496.529305555552</v>
      </c>
      <c r="T715" s="16">
        <f t="shared" si="35"/>
        <v>42526.529305555552</v>
      </c>
    </row>
    <row r="716" spans="1:20" ht="43.5" hidden="1" x14ac:dyDescent="0.35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250</v>
      </c>
      <c r="Q716" s="12" t="s">
        <v>8317</v>
      </c>
      <c r="R716" t="s">
        <v>8319</v>
      </c>
      <c r="S716" s="15">
        <f t="shared" si="34"/>
        <v>42734.787986111114</v>
      </c>
      <c r="T716" s="16">
        <f t="shared" si="35"/>
        <v>42794.787986111114</v>
      </c>
    </row>
    <row r="717" spans="1:20" ht="58" hidden="1" x14ac:dyDescent="0.35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16.43</v>
      </c>
      <c r="Q717" s="12" t="s">
        <v>8317</v>
      </c>
      <c r="R717" t="s">
        <v>8319</v>
      </c>
      <c r="S717" s="15">
        <f t="shared" si="34"/>
        <v>42273.090740740736</v>
      </c>
      <c r="T717" s="16">
        <f t="shared" si="35"/>
        <v>42313.132407407407</v>
      </c>
    </row>
    <row r="718" spans="1:20" ht="43.5" hidden="1" x14ac:dyDescent="0.35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13</v>
      </c>
      <c r="Q718" s="12" t="s">
        <v>8317</v>
      </c>
      <c r="R718" t="s">
        <v>8319</v>
      </c>
      <c r="S718" s="15">
        <f t="shared" si="34"/>
        <v>41940.658645833333</v>
      </c>
      <c r="T718" s="16">
        <f t="shared" si="35"/>
        <v>41974</v>
      </c>
    </row>
    <row r="719" spans="1:20" hidden="1" x14ac:dyDescent="0.35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53.25</v>
      </c>
      <c r="Q719" s="12" t="s">
        <v>8317</v>
      </c>
      <c r="R719" t="s">
        <v>8319</v>
      </c>
      <c r="S719" s="15">
        <f t="shared" si="34"/>
        <v>41857.854189814818</v>
      </c>
      <c r="T719" s="16">
        <f t="shared" si="35"/>
        <v>41887.854189814818</v>
      </c>
    </row>
    <row r="720" spans="1:20" ht="43.5" hidden="1" x14ac:dyDescent="0.35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3</v>
      </c>
      <c r="Q720" s="12" t="s">
        <v>8317</v>
      </c>
      <c r="R720" t="s">
        <v>8319</v>
      </c>
      <c r="S720" s="15">
        <f t="shared" si="34"/>
        <v>42752.845451388886</v>
      </c>
      <c r="T720" s="16">
        <f t="shared" si="35"/>
        <v>42784.249305555553</v>
      </c>
    </row>
    <row r="721" spans="1:20" ht="43.5" hidden="1" x14ac:dyDescent="0.35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10</v>
      </c>
      <c r="Q721" s="12" t="s">
        <v>8317</v>
      </c>
      <c r="R721" t="s">
        <v>8319</v>
      </c>
      <c r="S721" s="15">
        <f t="shared" si="34"/>
        <v>42409.040231481486</v>
      </c>
      <c r="T721" s="16">
        <f t="shared" si="35"/>
        <v>42423.040231481486</v>
      </c>
    </row>
    <row r="722" spans="1:20" ht="43.5" hidden="1" x14ac:dyDescent="0.35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121.43</v>
      </c>
      <c r="Q722" s="12" t="s">
        <v>8320</v>
      </c>
      <c r="R722" t="s">
        <v>8321</v>
      </c>
      <c r="S722" s="15">
        <f t="shared" si="34"/>
        <v>40909.649201388893</v>
      </c>
      <c r="T722" s="16">
        <f t="shared" si="35"/>
        <v>40937.649201388893</v>
      </c>
    </row>
    <row r="723" spans="1:20" ht="58" hidden="1" x14ac:dyDescent="0.35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15.5</v>
      </c>
      <c r="Q723" s="12" t="s">
        <v>8320</v>
      </c>
      <c r="R723" t="s">
        <v>8321</v>
      </c>
      <c r="S723" s="15">
        <f t="shared" si="34"/>
        <v>41807.571840277778</v>
      </c>
      <c r="T723" s="16">
        <f t="shared" si="35"/>
        <v>41852.571840277778</v>
      </c>
    </row>
    <row r="724" spans="1:20" ht="43.5" hidden="1" x14ac:dyDescent="0.35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100</v>
      </c>
      <c r="Q724" s="12" t="s">
        <v>8320</v>
      </c>
      <c r="R724" t="s">
        <v>8321</v>
      </c>
      <c r="S724" s="15">
        <f t="shared" si="34"/>
        <v>40977.805300925924</v>
      </c>
      <c r="T724" s="16">
        <f t="shared" si="35"/>
        <v>41007.76363425926</v>
      </c>
    </row>
    <row r="725" spans="1:20" ht="29" hidden="1" x14ac:dyDescent="0.35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23.33</v>
      </c>
      <c r="Q725" s="12" t="s">
        <v>8320</v>
      </c>
      <c r="R725" t="s">
        <v>8321</v>
      </c>
      <c r="S725" s="15">
        <f t="shared" si="34"/>
        <v>42184.816539351858</v>
      </c>
      <c r="T725" s="16">
        <f t="shared" si="35"/>
        <v>42215.165972222225</v>
      </c>
    </row>
    <row r="726" spans="1:20" ht="58" hidden="1" x14ac:dyDescent="0.35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0</v>
      </c>
      <c r="Q726" s="12" t="s">
        <v>8320</v>
      </c>
      <c r="R726" t="s">
        <v>8321</v>
      </c>
      <c r="S726" s="15">
        <f t="shared" si="34"/>
        <v>40694.638460648144</v>
      </c>
      <c r="T726" s="16">
        <f t="shared" si="35"/>
        <v>40724.638460648144</v>
      </c>
    </row>
    <row r="727" spans="1:20" ht="43.5" hidden="1" x14ac:dyDescent="0.35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45.39</v>
      </c>
      <c r="Q727" s="12" t="s">
        <v>8320</v>
      </c>
      <c r="R727" t="s">
        <v>8321</v>
      </c>
      <c r="S727" s="15">
        <f t="shared" si="34"/>
        <v>42321.626296296294</v>
      </c>
      <c r="T727" s="16">
        <f t="shared" si="35"/>
        <v>42351.626296296294</v>
      </c>
    </row>
    <row r="728" spans="1:20" ht="43.5" hidden="1" x14ac:dyDescent="0.35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0</v>
      </c>
      <c r="Q728" s="12" t="s">
        <v>8320</v>
      </c>
      <c r="R728" t="s">
        <v>8321</v>
      </c>
      <c r="S728" s="15">
        <f t="shared" si="34"/>
        <v>41346.042673611111</v>
      </c>
      <c r="T728" s="16">
        <f t="shared" si="35"/>
        <v>41376.042673611111</v>
      </c>
    </row>
    <row r="729" spans="1:20" ht="58" hidden="1" x14ac:dyDescent="0.35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16.38</v>
      </c>
      <c r="Q729" s="12" t="s">
        <v>8320</v>
      </c>
      <c r="R729" t="s">
        <v>8321</v>
      </c>
      <c r="S729" s="15">
        <f t="shared" si="34"/>
        <v>41247.020243055551</v>
      </c>
      <c r="T729" s="16">
        <f t="shared" si="35"/>
        <v>41288.888888888891</v>
      </c>
    </row>
    <row r="730" spans="1:20" ht="43.5" hidden="1" x14ac:dyDescent="0.35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10</v>
      </c>
      <c r="Q730" s="12" t="s">
        <v>8320</v>
      </c>
      <c r="R730" t="s">
        <v>8321</v>
      </c>
      <c r="S730" s="15">
        <f t="shared" si="34"/>
        <v>40731.837465277778</v>
      </c>
      <c r="T730" s="16">
        <f t="shared" si="35"/>
        <v>40776.837465277778</v>
      </c>
    </row>
    <row r="731" spans="1:20" ht="43.5" hidden="1" x14ac:dyDescent="0.35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0</v>
      </c>
      <c r="Q731" s="12" t="s">
        <v>8320</v>
      </c>
      <c r="R731" t="s">
        <v>8321</v>
      </c>
      <c r="S731" s="15">
        <f t="shared" si="34"/>
        <v>41111.185891203706</v>
      </c>
      <c r="T731" s="16">
        <f t="shared" si="35"/>
        <v>41171.185891203706</v>
      </c>
    </row>
    <row r="732" spans="1:20" ht="29" hidden="1" x14ac:dyDescent="0.35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292.2</v>
      </c>
      <c r="Q732" s="12" t="s">
        <v>8320</v>
      </c>
      <c r="R732" t="s">
        <v>8321</v>
      </c>
      <c r="S732" s="15">
        <f t="shared" si="34"/>
        <v>40854.745266203703</v>
      </c>
      <c r="T732" s="16">
        <f t="shared" si="35"/>
        <v>40884.745266203703</v>
      </c>
    </row>
    <row r="733" spans="1:20" ht="43.5" hidden="1" x14ac:dyDescent="0.35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5</v>
      </c>
      <c r="Q733" s="12" t="s">
        <v>8320</v>
      </c>
      <c r="R733" t="s">
        <v>8321</v>
      </c>
      <c r="S733" s="15">
        <f t="shared" si="34"/>
        <v>40879.795682870368</v>
      </c>
      <c r="T733" s="16">
        <f t="shared" si="35"/>
        <v>40930.25</v>
      </c>
    </row>
    <row r="734" spans="1:20" ht="43.5" hidden="1" x14ac:dyDescent="0.35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0</v>
      </c>
      <c r="Q734" s="12" t="s">
        <v>8320</v>
      </c>
      <c r="R734" t="s">
        <v>8321</v>
      </c>
      <c r="S734" s="15">
        <f t="shared" si="34"/>
        <v>41486.424317129626</v>
      </c>
      <c r="T734" s="16">
        <f t="shared" si="35"/>
        <v>41546.424317129626</v>
      </c>
    </row>
    <row r="735" spans="1:20" ht="58" hidden="1" x14ac:dyDescent="0.35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0</v>
      </c>
      <c r="Q735" s="12" t="s">
        <v>8320</v>
      </c>
      <c r="R735" t="s">
        <v>8321</v>
      </c>
      <c r="S735" s="15">
        <f t="shared" si="34"/>
        <v>41598.420046296298</v>
      </c>
      <c r="T735" s="16">
        <f t="shared" si="35"/>
        <v>41628.420046296298</v>
      </c>
    </row>
    <row r="736" spans="1:20" ht="43.5" hidden="1" x14ac:dyDescent="0.35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0</v>
      </c>
      <c r="Q736" s="12" t="s">
        <v>8320</v>
      </c>
      <c r="R736" t="s">
        <v>8321</v>
      </c>
      <c r="S736" s="15">
        <f t="shared" si="34"/>
        <v>42102.164583333331</v>
      </c>
      <c r="T736" s="16">
        <f t="shared" si="35"/>
        <v>42133.208333333328</v>
      </c>
    </row>
    <row r="737" spans="1:20" ht="43.5" hidden="1" x14ac:dyDescent="0.35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105.93</v>
      </c>
      <c r="Q737" s="12" t="s">
        <v>8320</v>
      </c>
      <c r="R737" t="s">
        <v>8321</v>
      </c>
      <c r="S737" s="15">
        <f t="shared" si="34"/>
        <v>41946.029467592591</v>
      </c>
      <c r="T737" s="16">
        <f t="shared" si="35"/>
        <v>41977.027083333334</v>
      </c>
    </row>
    <row r="738" spans="1:20" ht="43.5" hidden="1" x14ac:dyDescent="0.35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0</v>
      </c>
      <c r="Q738" s="12" t="s">
        <v>8320</v>
      </c>
      <c r="R738" t="s">
        <v>8321</v>
      </c>
      <c r="S738" s="15">
        <f t="shared" si="34"/>
        <v>41579.734259259261</v>
      </c>
      <c r="T738" s="16">
        <f t="shared" si="35"/>
        <v>41599.207638888889</v>
      </c>
    </row>
    <row r="739" spans="1:20" ht="43.5" hidden="1" x14ac:dyDescent="0.35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0</v>
      </c>
      <c r="Q739" s="12" t="s">
        <v>8320</v>
      </c>
      <c r="R739" t="s">
        <v>8321</v>
      </c>
      <c r="S739" s="15">
        <f t="shared" si="34"/>
        <v>41667.275312500002</v>
      </c>
      <c r="T739" s="16">
        <f t="shared" si="35"/>
        <v>41684.833333333336</v>
      </c>
    </row>
    <row r="740" spans="1:20" ht="29" hidden="1" x14ac:dyDescent="0.35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0</v>
      </c>
      <c r="Q740" s="12" t="s">
        <v>8320</v>
      </c>
      <c r="R740" t="s">
        <v>8321</v>
      </c>
      <c r="S740" s="15">
        <f t="shared" si="34"/>
        <v>41943.604097222218</v>
      </c>
      <c r="T740" s="16">
        <f t="shared" si="35"/>
        <v>41974.207638888889</v>
      </c>
    </row>
    <row r="741" spans="1:20" ht="43.5" hidden="1" x14ac:dyDescent="0.35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20</v>
      </c>
      <c r="Q741" s="12" t="s">
        <v>8320</v>
      </c>
      <c r="R741" t="s">
        <v>8321</v>
      </c>
      <c r="S741" s="15">
        <f t="shared" si="34"/>
        <v>41829.502650462964</v>
      </c>
      <c r="T741" s="16">
        <f t="shared" si="35"/>
        <v>41862.502650462964</v>
      </c>
    </row>
    <row r="742" spans="1:20" ht="58" hidden="1" x14ac:dyDescent="0.35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0</v>
      </c>
      <c r="Q742" s="12" t="s">
        <v>8320</v>
      </c>
      <c r="R742" t="s">
        <v>8321</v>
      </c>
      <c r="S742" s="15">
        <f t="shared" si="34"/>
        <v>42162.146782407406</v>
      </c>
      <c r="T742" s="16">
        <f t="shared" si="35"/>
        <v>42176.146782407406</v>
      </c>
    </row>
    <row r="743" spans="1:20" ht="29" hidden="1" x14ac:dyDescent="0.35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</v>
      </c>
      <c r="Q743" s="12" t="s">
        <v>8320</v>
      </c>
      <c r="R743" t="s">
        <v>8321</v>
      </c>
      <c r="S743" s="15">
        <f t="shared" si="34"/>
        <v>41401.648217592592</v>
      </c>
      <c r="T743" s="16">
        <f t="shared" si="35"/>
        <v>41436.648217592592</v>
      </c>
    </row>
    <row r="744" spans="1:20" ht="58" hidden="1" x14ac:dyDescent="0.35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300</v>
      </c>
      <c r="Q744" s="12" t="s">
        <v>8320</v>
      </c>
      <c r="R744" t="s">
        <v>8321</v>
      </c>
      <c r="S744" s="15">
        <f t="shared" si="34"/>
        <v>41689.917962962965</v>
      </c>
      <c r="T744" s="16">
        <f t="shared" si="35"/>
        <v>41719.876296296294</v>
      </c>
    </row>
    <row r="745" spans="1:20" ht="43.5" hidden="1" x14ac:dyDescent="0.35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87</v>
      </c>
      <c r="Q745" s="12" t="s">
        <v>8320</v>
      </c>
      <c r="R745" t="s">
        <v>8321</v>
      </c>
      <c r="S745" s="15">
        <f t="shared" si="34"/>
        <v>40990.709317129629</v>
      </c>
      <c r="T745" s="16">
        <f t="shared" si="35"/>
        <v>41015.875</v>
      </c>
    </row>
    <row r="746" spans="1:20" ht="43.5" hidden="1" x14ac:dyDescent="0.35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37.89</v>
      </c>
      <c r="Q746" s="12" t="s">
        <v>8320</v>
      </c>
      <c r="R746" t="s">
        <v>8321</v>
      </c>
      <c r="S746" s="15">
        <f t="shared" si="34"/>
        <v>41226.95721064815</v>
      </c>
      <c r="T746" s="16">
        <f t="shared" si="35"/>
        <v>41256.95721064815</v>
      </c>
    </row>
    <row r="747" spans="1:20" ht="58" hidden="1" x14ac:dyDescent="0.35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0</v>
      </c>
      <c r="Q747" s="12" t="s">
        <v>8320</v>
      </c>
      <c r="R747" t="s">
        <v>8321</v>
      </c>
      <c r="S747" s="15">
        <f t="shared" si="34"/>
        <v>41367.572280092594</v>
      </c>
      <c r="T747" s="16">
        <f t="shared" si="35"/>
        <v>41397.572280092594</v>
      </c>
    </row>
    <row r="748" spans="1:20" ht="29" hidden="1" x14ac:dyDescent="0.35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0</v>
      </c>
      <c r="Q748" s="12" t="s">
        <v>8320</v>
      </c>
      <c r="R748" t="s">
        <v>8321</v>
      </c>
      <c r="S748" s="15">
        <f t="shared" si="34"/>
        <v>41157.042928240742</v>
      </c>
      <c r="T748" s="16">
        <f t="shared" si="35"/>
        <v>41175.165972222225</v>
      </c>
    </row>
    <row r="749" spans="1:20" ht="43.5" hidden="1" x14ac:dyDescent="0.35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0</v>
      </c>
      <c r="Q749" s="12" t="s">
        <v>8320</v>
      </c>
      <c r="R749" t="s">
        <v>8321</v>
      </c>
      <c r="S749" s="15">
        <f t="shared" si="34"/>
        <v>41988.548831018517</v>
      </c>
      <c r="T749" s="16">
        <f t="shared" si="35"/>
        <v>42019.454166666663</v>
      </c>
    </row>
    <row r="750" spans="1:20" ht="43.5" hidden="1" x14ac:dyDescent="0.35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111.41</v>
      </c>
      <c r="Q750" s="12" t="s">
        <v>8320</v>
      </c>
      <c r="R750" t="s">
        <v>8321</v>
      </c>
      <c r="S750" s="15">
        <f t="shared" si="34"/>
        <v>41831.846828703703</v>
      </c>
      <c r="T750" s="16">
        <f t="shared" si="35"/>
        <v>41861.846828703703</v>
      </c>
    </row>
    <row r="751" spans="1:20" ht="43.5" hidden="1" x14ac:dyDescent="0.35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90</v>
      </c>
      <c r="Q751" s="12" t="s">
        <v>8320</v>
      </c>
      <c r="R751" t="s">
        <v>8321</v>
      </c>
      <c r="S751" s="15">
        <f t="shared" si="34"/>
        <v>42733.94131944445</v>
      </c>
      <c r="T751" s="16">
        <f t="shared" si="35"/>
        <v>42763.94131944445</v>
      </c>
    </row>
    <row r="752" spans="1:20" ht="43.5" hidden="1" x14ac:dyDescent="0.35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0</v>
      </c>
      <c r="Q752" s="12" t="s">
        <v>8320</v>
      </c>
      <c r="R752" t="s">
        <v>8321</v>
      </c>
      <c r="S752" s="15">
        <f t="shared" si="34"/>
        <v>41299.878148148149</v>
      </c>
      <c r="T752" s="16">
        <f t="shared" si="35"/>
        <v>41329.878148148149</v>
      </c>
    </row>
    <row r="753" spans="1:20" ht="43.5" hidden="1" x14ac:dyDescent="0.35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116.67</v>
      </c>
      <c r="Q753" s="12" t="s">
        <v>8320</v>
      </c>
      <c r="R753" t="s">
        <v>8321</v>
      </c>
      <c r="S753" s="15">
        <f t="shared" si="34"/>
        <v>40713.630497685182</v>
      </c>
      <c r="T753" s="16">
        <f t="shared" si="35"/>
        <v>40759.630497685182</v>
      </c>
    </row>
    <row r="754" spans="1:20" ht="58" hidden="1" x14ac:dyDescent="0.35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10</v>
      </c>
      <c r="Q754" s="12" t="s">
        <v>8320</v>
      </c>
      <c r="R754" t="s">
        <v>8321</v>
      </c>
      <c r="S754" s="15">
        <f t="shared" si="34"/>
        <v>42639.421493055561</v>
      </c>
      <c r="T754" s="16">
        <f t="shared" si="35"/>
        <v>42659.458333333328</v>
      </c>
    </row>
    <row r="755" spans="1:20" ht="43.5" hidden="1" x14ac:dyDescent="0.35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76.67</v>
      </c>
      <c r="Q755" s="12" t="s">
        <v>8320</v>
      </c>
      <c r="R755" t="s">
        <v>8321</v>
      </c>
      <c r="S755" s="15">
        <f t="shared" si="34"/>
        <v>42019.590173611112</v>
      </c>
      <c r="T755" s="16">
        <f t="shared" si="35"/>
        <v>42049.590173611112</v>
      </c>
    </row>
    <row r="756" spans="1:20" ht="58" hidden="1" x14ac:dyDescent="0.35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0</v>
      </c>
      <c r="Q756" s="12" t="s">
        <v>8320</v>
      </c>
      <c r="R756" t="s">
        <v>8321</v>
      </c>
      <c r="S756" s="15">
        <f t="shared" si="34"/>
        <v>41249.749085648145</v>
      </c>
      <c r="T756" s="16">
        <f t="shared" si="35"/>
        <v>41279.749085648145</v>
      </c>
    </row>
    <row r="757" spans="1:20" ht="43.5" hidden="1" x14ac:dyDescent="0.35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49.8</v>
      </c>
      <c r="Q757" s="12" t="s">
        <v>8320</v>
      </c>
      <c r="R757" t="s">
        <v>8321</v>
      </c>
      <c r="S757" s="15">
        <f t="shared" si="34"/>
        <v>41383.605057870373</v>
      </c>
      <c r="T757" s="16">
        <f t="shared" si="35"/>
        <v>41414.02847222222</v>
      </c>
    </row>
    <row r="758" spans="1:20" ht="43.5" hidden="1" x14ac:dyDescent="0.35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1</v>
      </c>
      <c r="Q758" s="12" t="s">
        <v>8320</v>
      </c>
      <c r="R758" t="s">
        <v>8321</v>
      </c>
      <c r="S758" s="15">
        <f t="shared" si="34"/>
        <v>40590.766886574071</v>
      </c>
      <c r="T758" s="16">
        <f t="shared" si="35"/>
        <v>40651.725219907406</v>
      </c>
    </row>
    <row r="759" spans="1:20" ht="43.5" hidden="1" x14ac:dyDescent="0.35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2</v>
      </c>
      <c r="Q759" s="12" t="s">
        <v>8320</v>
      </c>
      <c r="R759" t="s">
        <v>8321</v>
      </c>
      <c r="S759" s="15">
        <f t="shared" si="34"/>
        <v>41235.054560185185</v>
      </c>
      <c r="T759" s="16">
        <f t="shared" si="35"/>
        <v>41249.054560185185</v>
      </c>
    </row>
    <row r="760" spans="1:20" ht="29" hidden="1" x14ac:dyDescent="0.35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4</v>
      </c>
      <c r="Q760" s="12" t="s">
        <v>8320</v>
      </c>
      <c r="R760" t="s">
        <v>8321</v>
      </c>
      <c r="S760" s="15">
        <f t="shared" si="34"/>
        <v>40429.836435185185</v>
      </c>
      <c r="T760" s="16">
        <f t="shared" si="35"/>
        <v>40459.836435185185</v>
      </c>
    </row>
    <row r="761" spans="1:20" ht="43.5" hidden="1" x14ac:dyDescent="0.35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0</v>
      </c>
      <c r="Q761" s="12" t="s">
        <v>8320</v>
      </c>
      <c r="R761" t="s">
        <v>8321</v>
      </c>
      <c r="S761" s="15">
        <f t="shared" si="34"/>
        <v>41789.330312500002</v>
      </c>
      <c r="T761" s="16">
        <f t="shared" si="35"/>
        <v>41829.330312500002</v>
      </c>
    </row>
    <row r="762" spans="1:20" ht="43.5" hidden="1" x14ac:dyDescent="0.35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3</v>
      </c>
      <c r="Q762" s="12" t="s">
        <v>8320</v>
      </c>
      <c r="R762" t="s">
        <v>8322</v>
      </c>
      <c r="S762" s="15">
        <f t="shared" si="34"/>
        <v>42670.764039351852</v>
      </c>
      <c r="T762" s="16">
        <f t="shared" si="35"/>
        <v>42700.805706018517</v>
      </c>
    </row>
    <row r="763" spans="1:20" ht="43.5" hidden="1" x14ac:dyDescent="0.35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1</v>
      </c>
      <c r="Q763" s="12" t="s">
        <v>8320</v>
      </c>
      <c r="R763" t="s">
        <v>8322</v>
      </c>
      <c r="S763" s="15">
        <f t="shared" si="34"/>
        <v>41642.751458333332</v>
      </c>
      <c r="T763" s="16">
        <f t="shared" si="35"/>
        <v>41672.751458333332</v>
      </c>
    </row>
    <row r="764" spans="1:20" ht="43.5" hidden="1" x14ac:dyDescent="0.35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50.5</v>
      </c>
      <c r="Q764" s="12" t="s">
        <v>8320</v>
      </c>
      <c r="R764" t="s">
        <v>8322</v>
      </c>
      <c r="S764" s="15">
        <f t="shared" si="34"/>
        <v>42690.858449074076</v>
      </c>
      <c r="T764" s="16">
        <f t="shared" si="35"/>
        <v>42708.25</v>
      </c>
    </row>
    <row r="765" spans="1:20" ht="43.5" hidden="1" x14ac:dyDescent="0.35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ref="P765:P828" si="36">IFERROR(ROUND(E643/L643,2),0)</f>
        <v>151.32</v>
      </c>
      <c r="Q765" s="12" t="s">
        <v>8320</v>
      </c>
      <c r="R765" t="s">
        <v>8322</v>
      </c>
      <c r="S765" s="15">
        <f t="shared" si="34"/>
        <v>41471.446851851848</v>
      </c>
      <c r="T765" s="16">
        <f t="shared" si="35"/>
        <v>41501.446851851848</v>
      </c>
    </row>
    <row r="766" spans="1:20" ht="43.5" hidden="1" x14ac:dyDescent="0.35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6"/>
        <v>134.36000000000001</v>
      </c>
      <c r="Q766" s="12" t="s">
        <v>8320</v>
      </c>
      <c r="R766" t="s">
        <v>8322</v>
      </c>
      <c r="S766" s="15">
        <f t="shared" si="34"/>
        <v>42227.173159722224</v>
      </c>
      <c r="T766" s="16">
        <f t="shared" si="35"/>
        <v>42257.173159722224</v>
      </c>
    </row>
    <row r="767" spans="1:20" ht="43.5" hidden="1" x14ac:dyDescent="0.35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6"/>
        <v>174.03</v>
      </c>
      <c r="Q767" s="12" t="s">
        <v>8320</v>
      </c>
      <c r="R767" t="s">
        <v>8322</v>
      </c>
      <c r="S767" s="15">
        <f t="shared" si="34"/>
        <v>41901.542638888888</v>
      </c>
      <c r="T767" s="16">
        <f t="shared" si="35"/>
        <v>41931.542638888888</v>
      </c>
    </row>
    <row r="768" spans="1:20" ht="43.5" hidden="1" x14ac:dyDescent="0.35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6"/>
        <v>73.489999999999995</v>
      </c>
      <c r="Q768" s="12" t="s">
        <v>8320</v>
      </c>
      <c r="R768" t="s">
        <v>8322</v>
      </c>
      <c r="S768" s="15">
        <f t="shared" si="34"/>
        <v>42021.783368055556</v>
      </c>
      <c r="T768" s="16">
        <f t="shared" si="35"/>
        <v>42051.783368055556</v>
      </c>
    </row>
    <row r="769" spans="1:20" ht="72.5" hidden="1" x14ac:dyDescent="0.35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6"/>
        <v>23.52</v>
      </c>
      <c r="Q769" s="12" t="s">
        <v>8320</v>
      </c>
      <c r="R769" t="s">
        <v>8322</v>
      </c>
      <c r="S769" s="15">
        <f t="shared" si="34"/>
        <v>42115.143634259264</v>
      </c>
      <c r="T769" s="16">
        <f t="shared" si="35"/>
        <v>42145.143634259264</v>
      </c>
    </row>
    <row r="770" spans="1:20" ht="43.5" hidden="1" x14ac:dyDescent="0.35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6"/>
        <v>39.07</v>
      </c>
      <c r="Q770" s="12" t="s">
        <v>8320</v>
      </c>
      <c r="R770" t="s">
        <v>8322</v>
      </c>
      <c r="S770" s="15">
        <f t="shared" si="34"/>
        <v>41594.207060185188</v>
      </c>
      <c r="T770" s="16">
        <f t="shared" si="35"/>
        <v>41624.207060185188</v>
      </c>
    </row>
    <row r="771" spans="1:20" ht="58" hidden="1" x14ac:dyDescent="0.35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si="36"/>
        <v>125.94</v>
      </c>
      <c r="Q771" s="12" t="s">
        <v>8320</v>
      </c>
      <c r="R771" t="s">
        <v>8322</v>
      </c>
      <c r="S771" s="15">
        <f t="shared" ref="S771:S834" si="37">(((J771/60)/60)/24)+DATE(1970,1,1)</f>
        <v>41604.996458333335</v>
      </c>
      <c r="T771" s="16">
        <f t="shared" ref="T771:T834" si="38">(((I771/60)/60)/24)+DATE(1970,1,1)</f>
        <v>41634.996458333335</v>
      </c>
    </row>
    <row r="772" spans="1:20" ht="43.5" hidden="1" x14ac:dyDescent="0.35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1644</v>
      </c>
      <c r="Q772" s="12" t="s">
        <v>8320</v>
      </c>
      <c r="R772" t="s">
        <v>8322</v>
      </c>
      <c r="S772" s="15">
        <f t="shared" si="37"/>
        <v>41289.999641203707</v>
      </c>
      <c r="T772" s="16">
        <f t="shared" si="38"/>
        <v>41329.999641203707</v>
      </c>
    </row>
    <row r="773" spans="1:20" ht="43.5" hidden="1" x14ac:dyDescent="0.35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42.67</v>
      </c>
      <c r="Q773" s="12" t="s">
        <v>8320</v>
      </c>
      <c r="R773" t="s">
        <v>8322</v>
      </c>
      <c r="S773" s="15">
        <f t="shared" si="37"/>
        <v>42349.824097222227</v>
      </c>
      <c r="T773" s="16">
        <f t="shared" si="38"/>
        <v>42399.824097222227</v>
      </c>
    </row>
    <row r="774" spans="1:20" ht="58" hidden="1" x14ac:dyDescent="0.35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35.130000000000003</v>
      </c>
      <c r="Q774" s="12" t="s">
        <v>8320</v>
      </c>
      <c r="R774" t="s">
        <v>8322</v>
      </c>
      <c r="S774" s="15">
        <f t="shared" si="37"/>
        <v>40068.056932870371</v>
      </c>
      <c r="T774" s="16">
        <f t="shared" si="38"/>
        <v>40118.165972222225</v>
      </c>
    </row>
    <row r="775" spans="1:20" ht="43.5" hidden="1" x14ac:dyDescent="0.35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239.35</v>
      </c>
      <c r="Q775" s="12" t="s">
        <v>8320</v>
      </c>
      <c r="R775" t="s">
        <v>8322</v>
      </c>
      <c r="S775" s="15">
        <f t="shared" si="37"/>
        <v>42100.735937499994</v>
      </c>
      <c r="T775" s="16">
        <f t="shared" si="38"/>
        <v>42134.959027777775</v>
      </c>
    </row>
    <row r="776" spans="1:20" ht="43.5" hidden="1" x14ac:dyDescent="0.35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107.64</v>
      </c>
      <c r="Q776" s="12" t="s">
        <v>8320</v>
      </c>
      <c r="R776" t="s">
        <v>8322</v>
      </c>
      <c r="S776" s="15">
        <f t="shared" si="37"/>
        <v>41663.780300925922</v>
      </c>
      <c r="T776" s="16">
        <f t="shared" si="38"/>
        <v>41693.780300925922</v>
      </c>
    </row>
    <row r="777" spans="1:20" ht="43.5" hidden="1" x14ac:dyDescent="0.35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95.83</v>
      </c>
      <c r="Q777" s="12" t="s">
        <v>8320</v>
      </c>
      <c r="R777" t="s">
        <v>8322</v>
      </c>
      <c r="S777" s="15">
        <f t="shared" si="37"/>
        <v>40863.060127314813</v>
      </c>
      <c r="T777" s="16">
        <f t="shared" si="38"/>
        <v>40893.060127314813</v>
      </c>
    </row>
    <row r="778" spans="1:20" ht="43.5" hidden="1" x14ac:dyDescent="0.35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31.66</v>
      </c>
      <c r="Q778" s="12" t="s">
        <v>8320</v>
      </c>
      <c r="R778" t="s">
        <v>8322</v>
      </c>
      <c r="S778" s="15">
        <f t="shared" si="37"/>
        <v>42250.685706018514</v>
      </c>
      <c r="T778" s="16">
        <f t="shared" si="38"/>
        <v>42288.208333333328</v>
      </c>
    </row>
    <row r="779" spans="1:20" ht="58" hidden="1" x14ac:dyDescent="0.35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42.89</v>
      </c>
      <c r="Q779" s="12" t="s">
        <v>8320</v>
      </c>
      <c r="R779" t="s">
        <v>8322</v>
      </c>
      <c r="S779" s="15">
        <f t="shared" si="37"/>
        <v>41456.981215277774</v>
      </c>
      <c r="T779" s="16">
        <f t="shared" si="38"/>
        <v>41486.981215277774</v>
      </c>
    </row>
    <row r="780" spans="1:20" ht="43.5" hidden="1" x14ac:dyDescent="0.35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122.74</v>
      </c>
      <c r="Q780" s="12" t="s">
        <v>8320</v>
      </c>
      <c r="R780" t="s">
        <v>8322</v>
      </c>
      <c r="S780" s="15">
        <f t="shared" si="37"/>
        <v>41729.702314814815</v>
      </c>
      <c r="T780" s="16">
        <f t="shared" si="38"/>
        <v>41759.702314814815</v>
      </c>
    </row>
    <row r="781" spans="1:20" ht="58" hidden="1" x14ac:dyDescent="0.35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190.45</v>
      </c>
      <c r="Q781" s="12" t="s">
        <v>8320</v>
      </c>
      <c r="R781" t="s">
        <v>8322</v>
      </c>
      <c r="S781" s="15">
        <f t="shared" si="37"/>
        <v>40436.68408564815</v>
      </c>
      <c r="T781" s="16">
        <f t="shared" si="38"/>
        <v>40466.166666666664</v>
      </c>
    </row>
    <row r="782" spans="1:20" ht="43.5" hidden="1" x14ac:dyDescent="0.35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109.34</v>
      </c>
      <c r="Q782" s="12" t="s">
        <v>8323</v>
      </c>
      <c r="R782" t="s">
        <v>8324</v>
      </c>
      <c r="S782" s="15">
        <f t="shared" si="37"/>
        <v>40636.673900462964</v>
      </c>
      <c r="T782" s="16">
        <f t="shared" si="38"/>
        <v>40666.673900462964</v>
      </c>
    </row>
    <row r="783" spans="1:20" ht="43.5" hidden="1" x14ac:dyDescent="0.35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143.66999999999999</v>
      </c>
      <c r="Q783" s="12" t="s">
        <v>8323</v>
      </c>
      <c r="R783" t="s">
        <v>8324</v>
      </c>
      <c r="S783" s="15">
        <f t="shared" si="37"/>
        <v>41403.000856481485</v>
      </c>
      <c r="T783" s="16">
        <f t="shared" si="38"/>
        <v>41433.000856481485</v>
      </c>
    </row>
    <row r="784" spans="1:20" ht="43.5" hidden="1" x14ac:dyDescent="0.35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84.94</v>
      </c>
      <c r="Q784" s="12" t="s">
        <v>8323</v>
      </c>
      <c r="R784" t="s">
        <v>8324</v>
      </c>
      <c r="S784" s="15">
        <f t="shared" si="37"/>
        <v>41116.758125</v>
      </c>
      <c r="T784" s="16">
        <f t="shared" si="38"/>
        <v>41146.758125</v>
      </c>
    </row>
    <row r="785" spans="1:20" ht="43.5" hidden="1" x14ac:dyDescent="0.35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10.56</v>
      </c>
      <c r="Q785" s="12" t="s">
        <v>8323</v>
      </c>
      <c r="R785" t="s">
        <v>8324</v>
      </c>
      <c r="S785" s="15">
        <f t="shared" si="37"/>
        <v>40987.773715277777</v>
      </c>
      <c r="T785" s="16">
        <f t="shared" si="38"/>
        <v>41026.916666666664</v>
      </c>
    </row>
    <row r="786" spans="1:20" ht="43.5" hidden="1" x14ac:dyDescent="0.35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39</v>
      </c>
      <c r="Q786" s="12" t="s">
        <v>8323</v>
      </c>
      <c r="R786" t="s">
        <v>8324</v>
      </c>
      <c r="S786" s="15">
        <f t="shared" si="37"/>
        <v>41675.149525462963</v>
      </c>
      <c r="T786" s="16">
        <f t="shared" si="38"/>
        <v>41715.107858796298</v>
      </c>
    </row>
    <row r="787" spans="1:20" ht="58" hidden="1" x14ac:dyDescent="0.35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100</v>
      </c>
      <c r="Q787" s="12" t="s">
        <v>8323</v>
      </c>
      <c r="R787" t="s">
        <v>8324</v>
      </c>
      <c r="S787" s="15">
        <f t="shared" si="37"/>
        <v>41303.593923611108</v>
      </c>
      <c r="T787" s="16">
        <f t="shared" si="38"/>
        <v>41333.593923611108</v>
      </c>
    </row>
    <row r="788" spans="1:20" ht="43.5" hidden="1" x14ac:dyDescent="0.35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31.17</v>
      </c>
      <c r="Q788" s="12" t="s">
        <v>8323</v>
      </c>
      <c r="R788" t="s">
        <v>8324</v>
      </c>
      <c r="S788" s="15">
        <f t="shared" si="37"/>
        <v>40983.055949074071</v>
      </c>
      <c r="T788" s="16">
        <f t="shared" si="38"/>
        <v>41040.657638888886</v>
      </c>
    </row>
    <row r="789" spans="1:20" ht="43.5" hidden="1" x14ac:dyDescent="0.35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155.33000000000001</v>
      </c>
      <c r="Q789" s="12" t="s">
        <v>8323</v>
      </c>
      <c r="R789" t="s">
        <v>8324</v>
      </c>
      <c r="S789" s="15">
        <f t="shared" si="37"/>
        <v>41549.627615740741</v>
      </c>
      <c r="T789" s="16">
        <f t="shared" si="38"/>
        <v>41579.627615740741</v>
      </c>
    </row>
    <row r="790" spans="1:20" ht="43.5" hidden="1" x14ac:dyDescent="0.35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2</v>
      </c>
      <c r="Q790" s="12" t="s">
        <v>8323</v>
      </c>
      <c r="R790" t="s">
        <v>8324</v>
      </c>
      <c r="S790" s="15">
        <f t="shared" si="37"/>
        <v>41059.006805555553</v>
      </c>
      <c r="T790" s="16">
        <f t="shared" si="38"/>
        <v>41097.165972222225</v>
      </c>
    </row>
    <row r="791" spans="1:20" ht="43.5" hidden="1" x14ac:dyDescent="0.35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178.93</v>
      </c>
      <c r="Q791" s="12" t="s">
        <v>8323</v>
      </c>
      <c r="R791" t="s">
        <v>8324</v>
      </c>
      <c r="S791" s="15">
        <f t="shared" si="37"/>
        <v>41277.186111111114</v>
      </c>
      <c r="T791" s="16">
        <f t="shared" si="38"/>
        <v>41295.332638888889</v>
      </c>
    </row>
    <row r="792" spans="1:20" ht="43.5" hidden="1" x14ac:dyDescent="0.35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27.36</v>
      </c>
      <c r="Q792" s="12" t="s">
        <v>8323</v>
      </c>
      <c r="R792" t="s">
        <v>8324</v>
      </c>
      <c r="S792" s="15">
        <f t="shared" si="37"/>
        <v>41276.047905092593</v>
      </c>
      <c r="T792" s="16">
        <f t="shared" si="38"/>
        <v>41306.047905092593</v>
      </c>
    </row>
    <row r="793" spans="1:20" ht="43.5" hidden="1" x14ac:dyDescent="0.35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1536.25</v>
      </c>
      <c r="Q793" s="12" t="s">
        <v>8323</v>
      </c>
      <c r="R793" t="s">
        <v>8324</v>
      </c>
      <c r="S793" s="15">
        <f t="shared" si="37"/>
        <v>41557.780624999999</v>
      </c>
      <c r="T793" s="16">
        <f t="shared" si="38"/>
        <v>41591.249305555553</v>
      </c>
    </row>
    <row r="794" spans="1:20" ht="29" hidden="1" x14ac:dyDescent="0.35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85</v>
      </c>
      <c r="Q794" s="12" t="s">
        <v>8323</v>
      </c>
      <c r="R794" t="s">
        <v>8324</v>
      </c>
      <c r="S794" s="15">
        <f t="shared" si="37"/>
        <v>41555.873645833337</v>
      </c>
      <c r="T794" s="16">
        <f t="shared" si="38"/>
        <v>41585.915312500001</v>
      </c>
    </row>
    <row r="795" spans="1:20" ht="43.5" hidden="1" x14ac:dyDescent="0.35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788.53</v>
      </c>
      <c r="Q795" s="12" t="s">
        <v>8323</v>
      </c>
      <c r="R795" t="s">
        <v>8324</v>
      </c>
      <c r="S795" s="15">
        <f t="shared" si="37"/>
        <v>41442.741249999999</v>
      </c>
      <c r="T795" s="16">
        <f t="shared" si="38"/>
        <v>41458.207638888889</v>
      </c>
    </row>
    <row r="796" spans="1:20" ht="43.5" hidden="1" x14ac:dyDescent="0.35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50.3</v>
      </c>
      <c r="Q796" s="12" t="s">
        <v>8323</v>
      </c>
      <c r="R796" t="s">
        <v>8324</v>
      </c>
      <c r="S796" s="15">
        <f t="shared" si="37"/>
        <v>40736.115011574075</v>
      </c>
      <c r="T796" s="16">
        <f t="shared" si="38"/>
        <v>40791.712500000001</v>
      </c>
    </row>
    <row r="797" spans="1:20" ht="43.5" hidden="1" x14ac:dyDescent="0.35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68.33</v>
      </c>
      <c r="Q797" s="12" t="s">
        <v>8323</v>
      </c>
      <c r="R797" t="s">
        <v>8324</v>
      </c>
      <c r="S797" s="15">
        <f t="shared" si="37"/>
        <v>40963.613032407404</v>
      </c>
      <c r="T797" s="16">
        <f t="shared" si="38"/>
        <v>41006.207638888889</v>
      </c>
    </row>
    <row r="798" spans="1:20" ht="58" hidden="1" x14ac:dyDescent="0.35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7.5</v>
      </c>
      <c r="Q798" s="12" t="s">
        <v>8323</v>
      </c>
      <c r="R798" t="s">
        <v>8324</v>
      </c>
      <c r="S798" s="15">
        <f t="shared" si="37"/>
        <v>41502.882928240739</v>
      </c>
      <c r="T798" s="16">
        <f t="shared" si="38"/>
        <v>41532.881944444445</v>
      </c>
    </row>
    <row r="799" spans="1:20" ht="43.5" hidden="1" x14ac:dyDescent="0.35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34.270000000000003</v>
      </c>
      <c r="Q799" s="12" t="s">
        <v>8323</v>
      </c>
      <c r="R799" t="s">
        <v>8324</v>
      </c>
      <c r="S799" s="15">
        <f t="shared" si="37"/>
        <v>40996.994074074071</v>
      </c>
      <c r="T799" s="16">
        <f t="shared" si="38"/>
        <v>41028.166666666664</v>
      </c>
    </row>
    <row r="800" spans="1:20" ht="43.5" hidden="1" x14ac:dyDescent="0.35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61.29</v>
      </c>
      <c r="Q800" s="12" t="s">
        <v>8323</v>
      </c>
      <c r="R800" t="s">
        <v>8324</v>
      </c>
      <c r="S800" s="15">
        <f t="shared" si="37"/>
        <v>41882.590127314819</v>
      </c>
      <c r="T800" s="16">
        <f t="shared" si="38"/>
        <v>41912.590127314819</v>
      </c>
    </row>
    <row r="801" spans="1:20" ht="58" hidden="1" x14ac:dyDescent="0.35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133.25</v>
      </c>
      <c r="Q801" s="12" t="s">
        <v>8323</v>
      </c>
      <c r="R801" t="s">
        <v>8324</v>
      </c>
      <c r="S801" s="15">
        <f t="shared" si="37"/>
        <v>40996.667199074072</v>
      </c>
      <c r="T801" s="16">
        <f t="shared" si="38"/>
        <v>41026.667199074072</v>
      </c>
    </row>
    <row r="802" spans="1:20" ht="43.5" hidden="1" x14ac:dyDescent="0.35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65.180000000000007</v>
      </c>
      <c r="Q802" s="12" t="s">
        <v>8323</v>
      </c>
      <c r="R802" t="s">
        <v>8324</v>
      </c>
      <c r="S802" s="15">
        <f t="shared" si="37"/>
        <v>41863.433495370373</v>
      </c>
      <c r="T802" s="16">
        <f t="shared" si="38"/>
        <v>41893.433495370373</v>
      </c>
    </row>
    <row r="803" spans="1:20" ht="43.5" hidden="1" x14ac:dyDescent="0.35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93.9</v>
      </c>
      <c r="Q803" s="12" t="s">
        <v>8323</v>
      </c>
      <c r="R803" t="s">
        <v>8324</v>
      </c>
      <c r="S803" s="15">
        <f t="shared" si="37"/>
        <v>40695.795370370368</v>
      </c>
      <c r="T803" s="16">
        <f t="shared" si="38"/>
        <v>40725.795370370368</v>
      </c>
    </row>
    <row r="804" spans="1:20" ht="58" hidden="1" x14ac:dyDescent="0.35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150.65</v>
      </c>
      <c r="Q804" s="12" t="s">
        <v>8323</v>
      </c>
      <c r="R804" t="s">
        <v>8324</v>
      </c>
      <c r="S804" s="15">
        <f t="shared" si="37"/>
        <v>41123.022268518522</v>
      </c>
      <c r="T804" s="16">
        <f t="shared" si="38"/>
        <v>41169.170138888891</v>
      </c>
    </row>
    <row r="805" spans="1:20" ht="43.5" hidden="1" x14ac:dyDescent="0.35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1</v>
      </c>
      <c r="Q805" s="12" t="s">
        <v>8323</v>
      </c>
      <c r="R805" t="s">
        <v>8324</v>
      </c>
      <c r="S805" s="15">
        <f t="shared" si="37"/>
        <v>40665.949976851851</v>
      </c>
      <c r="T805" s="16">
        <f t="shared" si="38"/>
        <v>40692.041666666664</v>
      </c>
    </row>
    <row r="806" spans="1:20" ht="43.5" hidden="1" x14ac:dyDescent="0.35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13.25</v>
      </c>
      <c r="Q806" s="12" t="s">
        <v>8323</v>
      </c>
      <c r="R806" t="s">
        <v>8324</v>
      </c>
      <c r="S806" s="15">
        <f t="shared" si="37"/>
        <v>40730.105625000004</v>
      </c>
      <c r="T806" s="16">
        <f t="shared" si="38"/>
        <v>40747.165972222225</v>
      </c>
    </row>
    <row r="807" spans="1:20" ht="43.5" hidden="1" x14ac:dyDescent="0.35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99.33</v>
      </c>
      <c r="Q807" s="12" t="s">
        <v>8323</v>
      </c>
      <c r="R807" t="s">
        <v>8324</v>
      </c>
      <c r="S807" s="15">
        <f t="shared" si="37"/>
        <v>40690.823055555556</v>
      </c>
      <c r="T807" s="16">
        <f t="shared" si="38"/>
        <v>40740.958333333336</v>
      </c>
    </row>
    <row r="808" spans="1:20" hidden="1" x14ac:dyDescent="0.35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177.39</v>
      </c>
      <c r="Q808" s="12" t="s">
        <v>8323</v>
      </c>
      <c r="R808" t="s">
        <v>8324</v>
      </c>
      <c r="S808" s="15">
        <f t="shared" si="37"/>
        <v>40763.691423611112</v>
      </c>
      <c r="T808" s="16">
        <f t="shared" si="38"/>
        <v>40793.691423611112</v>
      </c>
    </row>
    <row r="809" spans="1:20" ht="29" hidden="1" x14ac:dyDescent="0.35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55.3</v>
      </c>
      <c r="Q809" s="12" t="s">
        <v>8323</v>
      </c>
      <c r="R809" t="s">
        <v>8324</v>
      </c>
      <c r="S809" s="15">
        <f t="shared" si="37"/>
        <v>42759.628599537042</v>
      </c>
      <c r="T809" s="16">
        <f t="shared" si="38"/>
        <v>42795.083333333328</v>
      </c>
    </row>
    <row r="810" spans="1:20" ht="43.5" hidden="1" x14ac:dyDescent="0.35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0</v>
      </c>
      <c r="Q810" s="12" t="s">
        <v>8323</v>
      </c>
      <c r="R810" t="s">
        <v>8324</v>
      </c>
      <c r="S810" s="15">
        <f t="shared" si="37"/>
        <v>41962.100532407407</v>
      </c>
      <c r="T810" s="16">
        <f t="shared" si="38"/>
        <v>41995.207638888889</v>
      </c>
    </row>
    <row r="811" spans="1:20" ht="43.5" hidden="1" x14ac:dyDescent="0.35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591.66999999999996</v>
      </c>
      <c r="Q811" s="12" t="s">
        <v>8323</v>
      </c>
      <c r="R811" t="s">
        <v>8324</v>
      </c>
      <c r="S811" s="15">
        <f t="shared" si="37"/>
        <v>41628.833680555559</v>
      </c>
      <c r="T811" s="16">
        <f t="shared" si="38"/>
        <v>41658.833680555559</v>
      </c>
    </row>
    <row r="812" spans="1:20" ht="43.5" hidden="1" x14ac:dyDescent="0.35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405.5</v>
      </c>
      <c r="Q812" s="12" t="s">
        <v>8323</v>
      </c>
      <c r="R812" t="s">
        <v>8324</v>
      </c>
      <c r="S812" s="15">
        <f t="shared" si="37"/>
        <v>41123.056273148148</v>
      </c>
      <c r="T812" s="16">
        <f t="shared" si="38"/>
        <v>41153.056273148148</v>
      </c>
    </row>
    <row r="813" spans="1:20" ht="29" hidden="1" x14ac:dyDescent="0.35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343.15</v>
      </c>
      <c r="Q813" s="12" t="s">
        <v>8323</v>
      </c>
      <c r="R813" t="s">
        <v>8324</v>
      </c>
      <c r="S813" s="15">
        <f t="shared" si="37"/>
        <v>41443.643541666665</v>
      </c>
      <c r="T813" s="16">
        <f t="shared" si="38"/>
        <v>41465.702777777777</v>
      </c>
    </row>
    <row r="814" spans="1:20" ht="43.5" hidden="1" x14ac:dyDescent="0.35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72.59</v>
      </c>
      <c r="Q814" s="12" t="s">
        <v>8323</v>
      </c>
      <c r="R814" t="s">
        <v>8324</v>
      </c>
      <c r="S814" s="15">
        <f t="shared" si="37"/>
        <v>41282.017962962964</v>
      </c>
      <c r="T814" s="16">
        <f t="shared" si="38"/>
        <v>41334.581944444442</v>
      </c>
    </row>
    <row r="815" spans="1:20" ht="29" hidden="1" x14ac:dyDescent="0.35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26</v>
      </c>
      <c r="Q815" s="12" t="s">
        <v>8323</v>
      </c>
      <c r="R815" t="s">
        <v>8324</v>
      </c>
      <c r="S815" s="15">
        <f t="shared" si="37"/>
        <v>41080.960243055553</v>
      </c>
      <c r="T815" s="16">
        <f t="shared" si="38"/>
        <v>41110.960243055553</v>
      </c>
    </row>
    <row r="816" spans="1:20" ht="43.5" hidden="1" x14ac:dyDescent="0.35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6.5</v>
      </c>
      <c r="Q816" s="12" t="s">
        <v>8323</v>
      </c>
      <c r="R816" t="s">
        <v>8324</v>
      </c>
      <c r="S816" s="15">
        <f t="shared" si="37"/>
        <v>40679.743067129632</v>
      </c>
      <c r="T816" s="16">
        <f t="shared" si="38"/>
        <v>40694.75277777778</v>
      </c>
    </row>
    <row r="817" spans="1:20" ht="29" hidden="1" x14ac:dyDescent="0.35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119.39</v>
      </c>
      <c r="Q817" s="12" t="s">
        <v>8323</v>
      </c>
      <c r="R817" t="s">
        <v>8324</v>
      </c>
      <c r="S817" s="15">
        <f t="shared" si="37"/>
        <v>41914.917858796296</v>
      </c>
      <c r="T817" s="16">
        <f t="shared" si="38"/>
        <v>41944.917858796296</v>
      </c>
    </row>
    <row r="818" spans="1:20" ht="29" hidden="1" x14ac:dyDescent="0.35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84.29</v>
      </c>
      <c r="Q818" s="12" t="s">
        <v>8323</v>
      </c>
      <c r="R818" t="s">
        <v>8324</v>
      </c>
      <c r="S818" s="15">
        <f t="shared" si="37"/>
        <v>41341.870868055557</v>
      </c>
      <c r="T818" s="16">
        <f t="shared" si="38"/>
        <v>41373.270833333336</v>
      </c>
    </row>
    <row r="819" spans="1:20" ht="43.5" hidden="1" x14ac:dyDescent="0.35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90.86</v>
      </c>
      <c r="Q819" s="12" t="s">
        <v>8323</v>
      </c>
      <c r="R819" t="s">
        <v>8324</v>
      </c>
      <c r="S819" s="15">
        <f t="shared" si="37"/>
        <v>40925.599664351852</v>
      </c>
      <c r="T819" s="16">
        <f t="shared" si="38"/>
        <v>40979.207638888889</v>
      </c>
    </row>
    <row r="820" spans="1:20" ht="43.5" hidden="1" x14ac:dyDescent="0.35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1</v>
      </c>
      <c r="Q820" s="12" t="s">
        <v>8323</v>
      </c>
      <c r="R820" t="s">
        <v>8324</v>
      </c>
      <c r="S820" s="15">
        <f t="shared" si="37"/>
        <v>41120.882881944446</v>
      </c>
      <c r="T820" s="16">
        <f t="shared" si="38"/>
        <v>41128.709027777775</v>
      </c>
    </row>
    <row r="821" spans="1:20" ht="29" hidden="1" x14ac:dyDescent="0.35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20.34</v>
      </c>
      <c r="Q821" s="12" t="s">
        <v>8323</v>
      </c>
      <c r="R821" t="s">
        <v>8324</v>
      </c>
      <c r="S821" s="15">
        <f t="shared" si="37"/>
        <v>41619.998310185183</v>
      </c>
      <c r="T821" s="16">
        <f t="shared" si="38"/>
        <v>41629.197222222225</v>
      </c>
    </row>
    <row r="822" spans="1:20" ht="43.5" hidden="1" x14ac:dyDescent="0.35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530.69000000000005</v>
      </c>
      <c r="Q822" s="12" t="s">
        <v>8323</v>
      </c>
      <c r="R822" t="s">
        <v>8324</v>
      </c>
      <c r="S822" s="15">
        <f t="shared" si="37"/>
        <v>41768.841921296298</v>
      </c>
      <c r="T822" s="16">
        <f t="shared" si="38"/>
        <v>41799.208333333336</v>
      </c>
    </row>
    <row r="823" spans="1:20" ht="43.5" hidden="1" x14ac:dyDescent="0.35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120.39</v>
      </c>
      <c r="Q823" s="12" t="s">
        <v>8323</v>
      </c>
      <c r="R823" t="s">
        <v>8324</v>
      </c>
      <c r="S823" s="15">
        <f t="shared" si="37"/>
        <v>42093.922048611115</v>
      </c>
      <c r="T823" s="16">
        <f t="shared" si="38"/>
        <v>42128.167361111111</v>
      </c>
    </row>
    <row r="824" spans="1:20" ht="43.5" hidden="1" x14ac:dyDescent="0.35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13</v>
      </c>
      <c r="Q824" s="12" t="s">
        <v>8323</v>
      </c>
      <c r="R824" t="s">
        <v>8324</v>
      </c>
      <c r="S824" s="15">
        <f t="shared" si="37"/>
        <v>41157.947337962964</v>
      </c>
      <c r="T824" s="16">
        <f t="shared" si="38"/>
        <v>41187.947337962964</v>
      </c>
    </row>
    <row r="825" spans="1:20" ht="43.5" hidden="1" x14ac:dyDescent="0.35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291.33</v>
      </c>
      <c r="Q825" s="12" t="s">
        <v>8323</v>
      </c>
      <c r="R825" t="s">
        <v>8324</v>
      </c>
      <c r="S825" s="15">
        <f t="shared" si="37"/>
        <v>42055.972824074073</v>
      </c>
      <c r="T825" s="16">
        <f t="shared" si="38"/>
        <v>42085.931157407409</v>
      </c>
    </row>
    <row r="826" spans="1:20" ht="58" hidden="1" x14ac:dyDescent="0.35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124.92</v>
      </c>
      <c r="Q826" s="12" t="s">
        <v>8323</v>
      </c>
      <c r="R826" t="s">
        <v>8324</v>
      </c>
      <c r="S826" s="15">
        <f t="shared" si="37"/>
        <v>40250.242106481484</v>
      </c>
      <c r="T826" s="16">
        <f t="shared" si="38"/>
        <v>40286.290972222225</v>
      </c>
    </row>
    <row r="827" spans="1:20" ht="29" hidden="1" x14ac:dyDescent="0.35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119.57</v>
      </c>
      <c r="Q827" s="12" t="s">
        <v>8323</v>
      </c>
      <c r="R827" t="s">
        <v>8324</v>
      </c>
      <c r="S827" s="15">
        <f t="shared" si="37"/>
        <v>41186.306527777779</v>
      </c>
      <c r="T827" s="16">
        <f t="shared" si="38"/>
        <v>41211.306527777779</v>
      </c>
    </row>
    <row r="828" spans="1:20" ht="43.5" hidden="1" x14ac:dyDescent="0.35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120.25</v>
      </c>
      <c r="Q828" s="12" t="s">
        <v>8323</v>
      </c>
      <c r="R828" t="s">
        <v>8324</v>
      </c>
      <c r="S828" s="15">
        <f t="shared" si="37"/>
        <v>40973.038541666669</v>
      </c>
      <c r="T828" s="16">
        <f t="shared" si="38"/>
        <v>40993.996874999997</v>
      </c>
    </row>
    <row r="829" spans="1:20" ht="58" hidden="1" x14ac:dyDescent="0.35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ref="P829:P892" si="39">IFERROR(ROUND(E707/L707,2),0)</f>
        <v>195.4</v>
      </c>
      <c r="Q829" s="12" t="s">
        <v>8323</v>
      </c>
      <c r="R829" t="s">
        <v>8324</v>
      </c>
      <c r="S829" s="15">
        <f t="shared" si="37"/>
        <v>40927.473460648151</v>
      </c>
      <c r="T829" s="16">
        <f t="shared" si="38"/>
        <v>40953.825694444444</v>
      </c>
    </row>
    <row r="830" spans="1:20" ht="58" hidden="1" x14ac:dyDescent="0.35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9"/>
        <v>0</v>
      </c>
      <c r="Q830" s="12" t="s">
        <v>8323</v>
      </c>
      <c r="R830" t="s">
        <v>8324</v>
      </c>
      <c r="S830" s="15">
        <f t="shared" si="37"/>
        <v>41073.050717592596</v>
      </c>
      <c r="T830" s="16">
        <f t="shared" si="38"/>
        <v>41085.683333333334</v>
      </c>
    </row>
    <row r="831" spans="1:20" ht="58" hidden="1" x14ac:dyDescent="0.35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9"/>
        <v>117.7</v>
      </c>
      <c r="Q831" s="12" t="s">
        <v>8323</v>
      </c>
      <c r="R831" t="s">
        <v>8324</v>
      </c>
      <c r="S831" s="15">
        <f t="shared" si="37"/>
        <v>42504.801388888889</v>
      </c>
      <c r="T831" s="16">
        <f t="shared" si="38"/>
        <v>42564.801388888889</v>
      </c>
    </row>
    <row r="832" spans="1:20" ht="43.5" hidden="1" x14ac:dyDescent="0.35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9"/>
        <v>23.95</v>
      </c>
      <c r="Q832" s="12" t="s">
        <v>8323</v>
      </c>
      <c r="R832" t="s">
        <v>8324</v>
      </c>
      <c r="S832" s="15">
        <f t="shared" si="37"/>
        <v>41325.525752314818</v>
      </c>
      <c r="T832" s="16">
        <f t="shared" si="38"/>
        <v>41355.484085648146</v>
      </c>
    </row>
    <row r="833" spans="1:20" ht="43.5" hidden="1" x14ac:dyDescent="0.35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9"/>
        <v>30.5</v>
      </c>
      <c r="Q833" s="12" t="s">
        <v>8323</v>
      </c>
      <c r="R833" t="s">
        <v>8324</v>
      </c>
      <c r="S833" s="15">
        <f t="shared" si="37"/>
        <v>40996.646921296298</v>
      </c>
      <c r="T833" s="16">
        <f t="shared" si="38"/>
        <v>41026.646921296298</v>
      </c>
    </row>
    <row r="834" spans="1:20" ht="43.5" hidden="1" x14ac:dyDescent="0.35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9"/>
        <v>0</v>
      </c>
      <c r="Q834" s="12" t="s">
        <v>8323</v>
      </c>
      <c r="R834" t="s">
        <v>8324</v>
      </c>
      <c r="S834" s="15">
        <f t="shared" si="37"/>
        <v>40869.675173611111</v>
      </c>
      <c r="T834" s="16">
        <f t="shared" si="38"/>
        <v>40929.342361111114</v>
      </c>
    </row>
    <row r="835" spans="1:20" hidden="1" x14ac:dyDescent="0.35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si="39"/>
        <v>99.97</v>
      </c>
      <c r="Q835" s="12" t="s">
        <v>8323</v>
      </c>
      <c r="R835" t="s">
        <v>8324</v>
      </c>
      <c r="S835" s="15">
        <f t="shared" ref="S835:S898" si="40">(((J835/60)/60)/24)+DATE(1970,1,1)</f>
        <v>41718.878182870372</v>
      </c>
      <c r="T835" s="16">
        <f t="shared" ref="T835:T898" si="41">(((I835/60)/60)/24)+DATE(1970,1,1)</f>
        <v>41748.878182870372</v>
      </c>
    </row>
    <row r="836" spans="1:20" ht="58" hidden="1" x14ac:dyDescent="0.35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26.25</v>
      </c>
      <c r="Q836" s="12" t="s">
        <v>8323</v>
      </c>
      <c r="R836" t="s">
        <v>8324</v>
      </c>
      <c r="S836" s="15">
        <f t="shared" si="40"/>
        <v>41422.822824074072</v>
      </c>
      <c r="T836" s="16">
        <f t="shared" si="41"/>
        <v>41456.165972222225</v>
      </c>
    </row>
    <row r="837" spans="1:20" ht="43.5" hidden="1" x14ac:dyDescent="0.35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199</v>
      </c>
      <c r="Q837" s="12" t="s">
        <v>8323</v>
      </c>
      <c r="R837" t="s">
        <v>8324</v>
      </c>
      <c r="S837" s="15">
        <f t="shared" si="40"/>
        <v>41005.45784722222</v>
      </c>
      <c r="T837" s="16">
        <f t="shared" si="41"/>
        <v>41048.125</v>
      </c>
    </row>
    <row r="838" spans="1:20" hidden="1" x14ac:dyDescent="0.35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80.319999999999993</v>
      </c>
      <c r="Q838" s="12" t="s">
        <v>8323</v>
      </c>
      <c r="R838" t="s">
        <v>8324</v>
      </c>
      <c r="S838" s="15">
        <f t="shared" si="40"/>
        <v>41524.056921296295</v>
      </c>
      <c r="T838" s="16">
        <f t="shared" si="41"/>
        <v>41554.056921296295</v>
      </c>
    </row>
    <row r="839" spans="1:20" ht="43.5" hidden="1" x14ac:dyDescent="0.35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115.75</v>
      </c>
      <c r="Q839" s="12" t="s">
        <v>8323</v>
      </c>
      <c r="R839" t="s">
        <v>8324</v>
      </c>
      <c r="S839" s="15">
        <f t="shared" si="40"/>
        <v>41730.998402777775</v>
      </c>
      <c r="T839" s="16">
        <f t="shared" si="41"/>
        <v>41760.998402777775</v>
      </c>
    </row>
    <row r="840" spans="1:20" ht="43.5" hidden="1" x14ac:dyDescent="0.35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44.69</v>
      </c>
      <c r="Q840" s="12" t="s">
        <v>8323</v>
      </c>
      <c r="R840" t="s">
        <v>8324</v>
      </c>
      <c r="S840" s="15">
        <f t="shared" si="40"/>
        <v>40895.897974537038</v>
      </c>
      <c r="T840" s="16">
        <f t="shared" si="41"/>
        <v>40925.897974537038</v>
      </c>
    </row>
    <row r="841" spans="1:20" ht="43.5" hidden="1" x14ac:dyDescent="0.35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76.25</v>
      </c>
      <c r="Q841" s="12" t="s">
        <v>8323</v>
      </c>
      <c r="R841" t="s">
        <v>8324</v>
      </c>
      <c r="S841" s="15">
        <f t="shared" si="40"/>
        <v>41144.763379629629</v>
      </c>
      <c r="T841" s="16">
        <f t="shared" si="41"/>
        <v>41174.763379629629</v>
      </c>
    </row>
    <row r="842" spans="1:20" ht="43.5" hidden="1" x14ac:dyDescent="0.35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22.5</v>
      </c>
      <c r="Q842" s="12" t="s">
        <v>8323</v>
      </c>
      <c r="R842" t="s">
        <v>8325</v>
      </c>
      <c r="S842" s="15">
        <f t="shared" si="40"/>
        <v>42607.226701388892</v>
      </c>
      <c r="T842" s="16">
        <f t="shared" si="41"/>
        <v>42637.226701388892</v>
      </c>
    </row>
    <row r="843" spans="1:20" ht="58" hidden="1" x14ac:dyDescent="0.35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19.399999999999999</v>
      </c>
      <c r="Q843" s="12" t="s">
        <v>8323</v>
      </c>
      <c r="R843" t="s">
        <v>8325</v>
      </c>
      <c r="S843" s="15">
        <f t="shared" si="40"/>
        <v>41923.838692129626</v>
      </c>
      <c r="T843" s="16">
        <f t="shared" si="41"/>
        <v>41953.88035879629</v>
      </c>
    </row>
    <row r="844" spans="1:20" ht="43.5" hidden="1" x14ac:dyDescent="0.35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66.709999999999994</v>
      </c>
      <c r="Q844" s="12" t="s">
        <v>8323</v>
      </c>
      <c r="R844" t="s">
        <v>8325</v>
      </c>
      <c r="S844" s="15">
        <f t="shared" si="40"/>
        <v>41526.592395833337</v>
      </c>
      <c r="T844" s="16">
        <f t="shared" si="41"/>
        <v>41561.165972222225</v>
      </c>
    </row>
    <row r="845" spans="1:20" ht="43.5" hidden="1" x14ac:dyDescent="0.35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84.14</v>
      </c>
      <c r="Q845" s="12" t="s">
        <v>8323</v>
      </c>
      <c r="R845" t="s">
        <v>8325</v>
      </c>
      <c r="S845" s="15">
        <f t="shared" si="40"/>
        <v>42695.257870370369</v>
      </c>
      <c r="T845" s="16">
        <f t="shared" si="41"/>
        <v>42712.333333333328</v>
      </c>
    </row>
    <row r="846" spans="1:20" ht="58" hidden="1" x14ac:dyDescent="0.35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215.73</v>
      </c>
      <c r="Q846" s="12" t="s">
        <v>8323</v>
      </c>
      <c r="R846" t="s">
        <v>8325</v>
      </c>
      <c r="S846" s="15">
        <f t="shared" si="40"/>
        <v>41905.684629629628</v>
      </c>
      <c r="T846" s="16">
        <f t="shared" si="41"/>
        <v>41944.207638888889</v>
      </c>
    </row>
    <row r="847" spans="1:20" ht="43.5" hidden="1" x14ac:dyDescent="0.35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54.69</v>
      </c>
      <c r="Q847" s="12" t="s">
        <v>8323</v>
      </c>
      <c r="R847" t="s">
        <v>8325</v>
      </c>
      <c r="S847" s="15">
        <f t="shared" si="40"/>
        <v>42578.205972222218</v>
      </c>
      <c r="T847" s="16">
        <f t="shared" si="41"/>
        <v>42618.165972222225</v>
      </c>
    </row>
    <row r="848" spans="1:20" ht="43.5" hidden="1" x14ac:dyDescent="0.35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51.63</v>
      </c>
      <c r="Q848" s="12" t="s">
        <v>8323</v>
      </c>
      <c r="R848" t="s">
        <v>8325</v>
      </c>
      <c r="S848" s="15">
        <f t="shared" si="40"/>
        <v>41694.391840277778</v>
      </c>
      <c r="T848" s="16">
        <f t="shared" si="41"/>
        <v>41708.583333333336</v>
      </c>
    </row>
    <row r="849" spans="1:20" ht="29" hidden="1" x14ac:dyDescent="0.35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143.36000000000001</v>
      </c>
      <c r="Q849" s="12" t="s">
        <v>8323</v>
      </c>
      <c r="R849" t="s">
        <v>8325</v>
      </c>
      <c r="S849" s="15">
        <f t="shared" si="40"/>
        <v>42165.79833333334</v>
      </c>
      <c r="T849" s="16">
        <f t="shared" si="41"/>
        <v>42195.79833333334</v>
      </c>
    </row>
    <row r="850" spans="1:20" ht="43.5" hidden="1" x14ac:dyDescent="0.35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72.430000000000007</v>
      </c>
      <c r="Q850" s="12" t="s">
        <v>8323</v>
      </c>
      <c r="R850" t="s">
        <v>8325</v>
      </c>
      <c r="S850" s="15">
        <f t="shared" si="40"/>
        <v>42078.792048611111</v>
      </c>
      <c r="T850" s="16">
        <f t="shared" si="41"/>
        <v>42108.792048611111</v>
      </c>
    </row>
    <row r="851" spans="1:20" ht="58" hidden="1" x14ac:dyDescent="0.35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36.53</v>
      </c>
      <c r="Q851" s="12" t="s">
        <v>8323</v>
      </c>
      <c r="R851" t="s">
        <v>8325</v>
      </c>
      <c r="S851" s="15">
        <f t="shared" si="40"/>
        <v>42051.148888888885</v>
      </c>
      <c r="T851" s="16">
        <f t="shared" si="41"/>
        <v>42079.107222222221</v>
      </c>
    </row>
    <row r="852" spans="1:20" ht="43.5" hidden="1" x14ac:dyDescent="0.35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60.9</v>
      </c>
      <c r="Q852" s="12" t="s">
        <v>8323</v>
      </c>
      <c r="R852" t="s">
        <v>8325</v>
      </c>
      <c r="S852" s="15">
        <f t="shared" si="40"/>
        <v>42452.827743055561</v>
      </c>
      <c r="T852" s="16">
        <f t="shared" si="41"/>
        <v>42485.207638888889</v>
      </c>
    </row>
    <row r="853" spans="1:20" ht="43.5" hidden="1" x14ac:dyDescent="0.35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43.55</v>
      </c>
      <c r="Q853" s="12" t="s">
        <v>8323</v>
      </c>
      <c r="R853" t="s">
        <v>8325</v>
      </c>
      <c r="S853" s="15">
        <f t="shared" si="40"/>
        <v>42522.880243055552</v>
      </c>
      <c r="T853" s="16">
        <f t="shared" si="41"/>
        <v>42582.822916666672</v>
      </c>
    </row>
    <row r="854" spans="1:20" ht="29" hidden="1" x14ac:dyDescent="0.35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99.77</v>
      </c>
      <c r="Q854" s="12" t="s">
        <v>8323</v>
      </c>
      <c r="R854" t="s">
        <v>8325</v>
      </c>
      <c r="S854" s="15">
        <f t="shared" si="40"/>
        <v>42656.805497685185</v>
      </c>
      <c r="T854" s="16">
        <f t="shared" si="41"/>
        <v>42667.875</v>
      </c>
    </row>
    <row r="855" spans="1:20" ht="43.5" hidden="1" x14ac:dyDescent="0.35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88.73</v>
      </c>
      <c r="Q855" s="12" t="s">
        <v>8323</v>
      </c>
      <c r="R855" t="s">
        <v>8325</v>
      </c>
      <c r="S855" s="15">
        <f t="shared" si="40"/>
        <v>42021.832280092596</v>
      </c>
      <c r="T855" s="16">
        <f t="shared" si="41"/>
        <v>42051.832280092596</v>
      </c>
    </row>
    <row r="856" spans="1:20" ht="43.5" hidden="1" x14ac:dyDescent="0.35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4.92</v>
      </c>
      <c r="Q856" s="12" t="s">
        <v>8323</v>
      </c>
      <c r="R856" t="s">
        <v>8325</v>
      </c>
      <c r="S856" s="15">
        <f t="shared" si="40"/>
        <v>42702.212337962963</v>
      </c>
      <c r="T856" s="16">
        <f t="shared" si="41"/>
        <v>42732.212337962963</v>
      </c>
    </row>
    <row r="857" spans="1:20" ht="29" hidden="1" x14ac:dyDescent="0.35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17.82</v>
      </c>
      <c r="Q857" s="12" t="s">
        <v>8323</v>
      </c>
      <c r="R857" t="s">
        <v>8325</v>
      </c>
      <c r="S857" s="15">
        <f t="shared" si="40"/>
        <v>42545.125196759262</v>
      </c>
      <c r="T857" s="16">
        <f t="shared" si="41"/>
        <v>42575.125196759262</v>
      </c>
    </row>
    <row r="858" spans="1:20" ht="58" hidden="1" x14ac:dyDescent="0.35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187.19</v>
      </c>
      <c r="Q858" s="12" t="s">
        <v>8323</v>
      </c>
      <c r="R858" t="s">
        <v>8325</v>
      </c>
      <c r="S858" s="15">
        <f t="shared" si="40"/>
        <v>42609.311990740738</v>
      </c>
      <c r="T858" s="16">
        <f t="shared" si="41"/>
        <v>42668.791666666672</v>
      </c>
    </row>
    <row r="859" spans="1:20" ht="43.5" hidden="1" x14ac:dyDescent="0.35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234.81</v>
      </c>
      <c r="Q859" s="12" t="s">
        <v>8323</v>
      </c>
      <c r="R859" t="s">
        <v>8325</v>
      </c>
      <c r="S859" s="15">
        <f t="shared" si="40"/>
        <v>42291.581377314811</v>
      </c>
      <c r="T859" s="16">
        <f t="shared" si="41"/>
        <v>42333.623043981483</v>
      </c>
    </row>
    <row r="860" spans="1:20" ht="43.5" hidden="1" x14ac:dyDescent="0.35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105.05</v>
      </c>
      <c r="Q860" s="12" t="s">
        <v>8323</v>
      </c>
      <c r="R860" t="s">
        <v>8325</v>
      </c>
      <c r="S860" s="15">
        <f t="shared" si="40"/>
        <v>42079.745578703703</v>
      </c>
      <c r="T860" s="16">
        <f t="shared" si="41"/>
        <v>42109.957638888889</v>
      </c>
    </row>
    <row r="861" spans="1:20" ht="43.5" hidden="1" x14ac:dyDescent="0.35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56.67</v>
      </c>
      <c r="Q861" s="12" t="s">
        <v>8323</v>
      </c>
      <c r="R861" t="s">
        <v>8325</v>
      </c>
      <c r="S861" s="15">
        <f t="shared" si="40"/>
        <v>42128.820231481484</v>
      </c>
      <c r="T861" s="16">
        <f t="shared" si="41"/>
        <v>42159</v>
      </c>
    </row>
    <row r="862" spans="1:20" ht="43.5" hidden="1" x14ac:dyDescent="0.35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39.049999999999997</v>
      </c>
      <c r="Q862" s="12" t="s">
        <v>8323</v>
      </c>
      <c r="R862" t="s">
        <v>8326</v>
      </c>
      <c r="S862" s="15">
        <f t="shared" si="40"/>
        <v>41570.482789351852</v>
      </c>
      <c r="T862" s="16">
        <f t="shared" si="41"/>
        <v>41600.524456018517</v>
      </c>
    </row>
    <row r="863" spans="1:20" ht="43.5" hidden="1" x14ac:dyDescent="0.35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68.349999999999994</v>
      </c>
      <c r="Q863" s="12" t="s">
        <v>8323</v>
      </c>
      <c r="R863" t="s">
        <v>8326</v>
      </c>
      <c r="S863" s="15">
        <f t="shared" si="40"/>
        <v>42599.965324074074</v>
      </c>
      <c r="T863" s="16">
        <f t="shared" si="41"/>
        <v>42629.965324074074</v>
      </c>
    </row>
    <row r="864" spans="1:20" ht="43.5" hidden="1" x14ac:dyDescent="0.35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169.58</v>
      </c>
      <c r="Q864" s="12" t="s">
        <v>8323</v>
      </c>
      <c r="R864" t="s">
        <v>8326</v>
      </c>
      <c r="S864" s="15">
        <f t="shared" si="40"/>
        <v>41559.5549537037</v>
      </c>
      <c r="T864" s="16">
        <f t="shared" si="41"/>
        <v>41589.596620370372</v>
      </c>
    </row>
    <row r="865" spans="1:20" ht="43.5" hidden="1" x14ac:dyDescent="0.35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141.41999999999999</v>
      </c>
      <c r="Q865" s="12" t="s">
        <v>8323</v>
      </c>
      <c r="R865" t="s">
        <v>8326</v>
      </c>
      <c r="S865" s="15">
        <f t="shared" si="40"/>
        <v>40921.117662037039</v>
      </c>
      <c r="T865" s="16">
        <f t="shared" si="41"/>
        <v>40951.117662037039</v>
      </c>
    </row>
    <row r="866" spans="1:20" ht="43.5" hidden="1" x14ac:dyDescent="0.35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67.39</v>
      </c>
      <c r="Q866" s="12" t="s">
        <v>8323</v>
      </c>
      <c r="R866" t="s">
        <v>8326</v>
      </c>
      <c r="S866" s="15">
        <f t="shared" si="40"/>
        <v>41541.106921296298</v>
      </c>
      <c r="T866" s="16">
        <f t="shared" si="41"/>
        <v>41563.415972222225</v>
      </c>
    </row>
    <row r="867" spans="1:20" ht="43.5" hidden="1" x14ac:dyDescent="0.35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54.27</v>
      </c>
      <c r="Q867" s="12" t="s">
        <v>8323</v>
      </c>
      <c r="R867" t="s">
        <v>8326</v>
      </c>
      <c r="S867" s="15">
        <f t="shared" si="40"/>
        <v>41230.77311342593</v>
      </c>
      <c r="T867" s="16">
        <f t="shared" si="41"/>
        <v>41290.77311342593</v>
      </c>
    </row>
    <row r="868" spans="1:20" ht="43.5" hidden="1" x14ac:dyDescent="0.35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82.52</v>
      </c>
      <c r="Q868" s="12" t="s">
        <v>8323</v>
      </c>
      <c r="R868" t="s">
        <v>8326</v>
      </c>
      <c r="S868" s="15">
        <f t="shared" si="40"/>
        <v>42025.637939814813</v>
      </c>
      <c r="T868" s="16">
        <f t="shared" si="41"/>
        <v>42063.631944444445</v>
      </c>
    </row>
    <row r="869" spans="1:20" ht="58" hidden="1" x14ac:dyDescent="0.35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53.73</v>
      </c>
      <c r="Q869" s="12" t="s">
        <v>8323</v>
      </c>
      <c r="R869" t="s">
        <v>8326</v>
      </c>
      <c r="S869" s="15">
        <f t="shared" si="40"/>
        <v>40088.105393518519</v>
      </c>
      <c r="T869" s="16">
        <f t="shared" si="41"/>
        <v>40148.207638888889</v>
      </c>
    </row>
    <row r="870" spans="1:20" ht="58" hidden="1" x14ac:dyDescent="0.35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34.21</v>
      </c>
      <c r="Q870" s="12" t="s">
        <v>8323</v>
      </c>
      <c r="R870" t="s">
        <v>8326</v>
      </c>
      <c r="S870" s="15">
        <f t="shared" si="40"/>
        <v>41616.027754629627</v>
      </c>
      <c r="T870" s="16">
        <f t="shared" si="41"/>
        <v>41646.027754629627</v>
      </c>
    </row>
    <row r="871" spans="1:20" ht="58" hidden="1" x14ac:dyDescent="0.35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127.33</v>
      </c>
      <c r="Q871" s="12" t="s">
        <v>8323</v>
      </c>
      <c r="R871" t="s">
        <v>8326</v>
      </c>
      <c r="S871" s="15">
        <f t="shared" si="40"/>
        <v>41342.845567129632</v>
      </c>
      <c r="T871" s="16">
        <f t="shared" si="41"/>
        <v>41372.803900462961</v>
      </c>
    </row>
    <row r="872" spans="1:20" ht="43.5" hidden="1" x14ac:dyDescent="0.35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45.57</v>
      </c>
      <c r="Q872" s="12" t="s">
        <v>8323</v>
      </c>
      <c r="R872" t="s">
        <v>8326</v>
      </c>
      <c r="S872" s="15">
        <f t="shared" si="40"/>
        <v>41488.022256944445</v>
      </c>
      <c r="T872" s="16">
        <f t="shared" si="41"/>
        <v>41518.022256944445</v>
      </c>
    </row>
    <row r="873" spans="1:20" ht="43.5" hidden="1" x14ac:dyDescent="0.35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95.96</v>
      </c>
      <c r="Q873" s="12" t="s">
        <v>8323</v>
      </c>
      <c r="R873" t="s">
        <v>8326</v>
      </c>
      <c r="S873" s="15">
        <f t="shared" si="40"/>
        <v>41577.561284722222</v>
      </c>
      <c r="T873" s="16">
        <f t="shared" si="41"/>
        <v>41607.602951388886</v>
      </c>
    </row>
    <row r="874" spans="1:20" ht="43.5" hidden="1" x14ac:dyDescent="0.35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77.27</v>
      </c>
      <c r="Q874" s="12" t="s">
        <v>8323</v>
      </c>
      <c r="R874" t="s">
        <v>8326</v>
      </c>
      <c r="S874" s="15">
        <f t="shared" si="40"/>
        <v>40567.825543981482</v>
      </c>
      <c r="T874" s="16">
        <f t="shared" si="41"/>
        <v>40612.825543981482</v>
      </c>
    </row>
    <row r="875" spans="1:20" ht="29" hidden="1" x14ac:dyDescent="0.35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57.34</v>
      </c>
      <c r="Q875" s="12" t="s">
        <v>8323</v>
      </c>
      <c r="R875" t="s">
        <v>8326</v>
      </c>
      <c r="S875" s="15">
        <f t="shared" si="40"/>
        <v>41184.167129629634</v>
      </c>
      <c r="T875" s="16">
        <f t="shared" si="41"/>
        <v>41224.208796296298</v>
      </c>
    </row>
    <row r="876" spans="1:20" ht="58" hidden="1" x14ac:dyDescent="0.35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53.19</v>
      </c>
      <c r="Q876" s="12" t="s">
        <v>8323</v>
      </c>
      <c r="R876" t="s">
        <v>8326</v>
      </c>
      <c r="S876" s="15">
        <f t="shared" si="40"/>
        <v>41368.583726851852</v>
      </c>
      <c r="T876" s="16">
        <f t="shared" si="41"/>
        <v>41398.583726851852</v>
      </c>
    </row>
    <row r="877" spans="1:20" ht="58" hidden="1" x14ac:dyDescent="0.35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492.31</v>
      </c>
      <c r="Q877" s="12" t="s">
        <v>8323</v>
      </c>
      <c r="R877" t="s">
        <v>8326</v>
      </c>
      <c r="S877" s="15">
        <f t="shared" si="40"/>
        <v>42248.723738425921</v>
      </c>
      <c r="T877" s="16">
        <f t="shared" si="41"/>
        <v>42268.723738425921</v>
      </c>
    </row>
    <row r="878" spans="1:20" ht="29" hidden="1" x14ac:dyDescent="0.35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42.35</v>
      </c>
      <c r="Q878" s="12" t="s">
        <v>8323</v>
      </c>
      <c r="R878" t="s">
        <v>8326</v>
      </c>
      <c r="S878" s="15">
        <f t="shared" si="40"/>
        <v>41276.496840277774</v>
      </c>
      <c r="T878" s="16">
        <f t="shared" si="41"/>
        <v>41309.496840277774</v>
      </c>
    </row>
    <row r="879" spans="1:20" ht="58" hidden="1" x14ac:dyDescent="0.35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37.47</v>
      </c>
      <c r="Q879" s="12" t="s">
        <v>8323</v>
      </c>
      <c r="R879" t="s">
        <v>8326</v>
      </c>
      <c r="S879" s="15">
        <f t="shared" si="40"/>
        <v>41597.788888888892</v>
      </c>
      <c r="T879" s="16">
        <f t="shared" si="41"/>
        <v>41627.788888888892</v>
      </c>
    </row>
    <row r="880" spans="1:20" ht="43.5" hidden="1" x14ac:dyDescent="0.35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37.450000000000003</v>
      </c>
      <c r="Q880" s="12" t="s">
        <v>8323</v>
      </c>
      <c r="R880" t="s">
        <v>8326</v>
      </c>
      <c r="S880" s="15">
        <f t="shared" si="40"/>
        <v>40505.232916666668</v>
      </c>
      <c r="T880" s="16">
        <f t="shared" si="41"/>
        <v>40535.232916666668</v>
      </c>
    </row>
    <row r="881" spans="1:20" ht="43.5" hidden="1" x14ac:dyDescent="0.35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33.06</v>
      </c>
      <c r="Q881" s="12" t="s">
        <v>8323</v>
      </c>
      <c r="R881" t="s">
        <v>8326</v>
      </c>
      <c r="S881" s="15">
        <f t="shared" si="40"/>
        <v>41037.829918981479</v>
      </c>
      <c r="T881" s="16">
        <f t="shared" si="41"/>
        <v>41058.829918981479</v>
      </c>
    </row>
    <row r="882" spans="1:20" ht="43.5" hidden="1" x14ac:dyDescent="0.35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134.21</v>
      </c>
      <c r="Q882" s="12" t="s">
        <v>8323</v>
      </c>
      <c r="R882" t="s">
        <v>8327</v>
      </c>
      <c r="S882" s="15">
        <f t="shared" si="40"/>
        <v>41179.32104166667</v>
      </c>
      <c r="T882" s="16">
        <f t="shared" si="41"/>
        <v>41212.32104166667</v>
      </c>
    </row>
    <row r="883" spans="1:20" ht="43.5" hidden="1" x14ac:dyDescent="0.35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51.47</v>
      </c>
      <c r="Q883" s="12" t="s">
        <v>8323</v>
      </c>
      <c r="R883" t="s">
        <v>8327</v>
      </c>
      <c r="S883" s="15">
        <f t="shared" si="40"/>
        <v>40877.25099537037</v>
      </c>
      <c r="T883" s="16">
        <f t="shared" si="41"/>
        <v>40922.25099537037</v>
      </c>
    </row>
    <row r="884" spans="1:20" ht="43.5" hidden="1" x14ac:dyDescent="0.35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0</v>
      </c>
      <c r="Q884" s="12" t="s">
        <v>8323</v>
      </c>
      <c r="R884" t="s">
        <v>8327</v>
      </c>
      <c r="S884" s="15">
        <f t="shared" si="40"/>
        <v>40759.860532407409</v>
      </c>
      <c r="T884" s="16">
        <f t="shared" si="41"/>
        <v>40792.860532407409</v>
      </c>
    </row>
    <row r="885" spans="1:20" ht="58" hidden="1" x14ac:dyDescent="0.35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39.17</v>
      </c>
      <c r="Q885" s="12" t="s">
        <v>8323</v>
      </c>
      <c r="R885" t="s">
        <v>8327</v>
      </c>
      <c r="S885" s="15">
        <f t="shared" si="40"/>
        <v>42371.935590277775</v>
      </c>
      <c r="T885" s="16">
        <f t="shared" si="41"/>
        <v>42431.935590277775</v>
      </c>
    </row>
    <row r="886" spans="1:20" ht="43.5" hidden="1" x14ac:dyDescent="0.35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0</v>
      </c>
      <c r="Q886" s="12" t="s">
        <v>8323</v>
      </c>
      <c r="R886" t="s">
        <v>8327</v>
      </c>
      <c r="S886" s="15">
        <f t="shared" si="40"/>
        <v>40981.802615740737</v>
      </c>
      <c r="T886" s="16">
        <f t="shared" si="41"/>
        <v>41041.104861111111</v>
      </c>
    </row>
    <row r="887" spans="1:20" ht="43.5" hidden="1" x14ac:dyDescent="0.35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5</v>
      </c>
      <c r="Q887" s="12" t="s">
        <v>8323</v>
      </c>
      <c r="R887" t="s">
        <v>8327</v>
      </c>
      <c r="S887" s="15">
        <f t="shared" si="40"/>
        <v>42713.941099537042</v>
      </c>
      <c r="T887" s="16">
        <f t="shared" si="41"/>
        <v>42734.941099537042</v>
      </c>
    </row>
    <row r="888" spans="1:20" ht="58" hidden="1" x14ac:dyDescent="0.35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0</v>
      </c>
      <c r="Q888" s="12" t="s">
        <v>8323</v>
      </c>
      <c r="R888" t="s">
        <v>8327</v>
      </c>
      <c r="S888" s="15">
        <f t="shared" si="40"/>
        <v>42603.870520833334</v>
      </c>
      <c r="T888" s="16">
        <f t="shared" si="41"/>
        <v>42628.870520833334</v>
      </c>
    </row>
    <row r="889" spans="1:20" ht="43.5" hidden="1" x14ac:dyDescent="0.35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57.3</v>
      </c>
      <c r="Q889" s="12" t="s">
        <v>8323</v>
      </c>
      <c r="R889" t="s">
        <v>8327</v>
      </c>
      <c r="S889" s="15">
        <f t="shared" si="40"/>
        <v>41026.958969907406</v>
      </c>
      <c r="T889" s="16">
        <f t="shared" si="41"/>
        <v>41056.958969907406</v>
      </c>
    </row>
    <row r="890" spans="1:20" ht="58" hidden="1" x14ac:dyDescent="0.35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0</v>
      </c>
      <c r="Q890" s="12" t="s">
        <v>8323</v>
      </c>
      <c r="R890" t="s">
        <v>8327</v>
      </c>
      <c r="S890" s="15">
        <f t="shared" si="40"/>
        <v>40751.753298611111</v>
      </c>
      <c r="T890" s="16">
        <f t="shared" si="41"/>
        <v>40787.25</v>
      </c>
    </row>
    <row r="891" spans="1:20" ht="43.5" hidden="1" x14ac:dyDescent="0.35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59</v>
      </c>
      <c r="Q891" s="12" t="s">
        <v>8323</v>
      </c>
      <c r="R891" t="s">
        <v>8327</v>
      </c>
      <c r="S891" s="15">
        <f t="shared" si="40"/>
        <v>41887.784062500003</v>
      </c>
      <c r="T891" s="16">
        <f t="shared" si="41"/>
        <v>41917.784062500003</v>
      </c>
    </row>
    <row r="892" spans="1:20" ht="58" hidden="1" x14ac:dyDescent="0.35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0</v>
      </c>
      <c r="Q892" s="12" t="s">
        <v>8323</v>
      </c>
      <c r="R892" t="s">
        <v>8327</v>
      </c>
      <c r="S892" s="15">
        <f t="shared" si="40"/>
        <v>41569.698831018519</v>
      </c>
      <c r="T892" s="16">
        <f t="shared" si="41"/>
        <v>41599.740497685183</v>
      </c>
    </row>
    <row r="893" spans="1:20" ht="43.5" hidden="1" x14ac:dyDescent="0.35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ref="P893:P956" si="42">IFERROR(ROUND(E771/L771,2),0)</f>
        <v>31.85</v>
      </c>
      <c r="Q893" s="12" t="s">
        <v>8323</v>
      </c>
      <c r="R893" t="s">
        <v>8327</v>
      </c>
      <c r="S893" s="15">
        <f t="shared" si="40"/>
        <v>41842.031597222223</v>
      </c>
      <c r="T893" s="16">
        <f t="shared" si="41"/>
        <v>41872.031597222223</v>
      </c>
    </row>
    <row r="894" spans="1:20" ht="43.5" hidden="1" x14ac:dyDescent="0.35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42"/>
        <v>0</v>
      </c>
      <c r="Q894" s="12" t="s">
        <v>8323</v>
      </c>
      <c r="R894" t="s">
        <v>8327</v>
      </c>
      <c r="S894" s="15">
        <f t="shared" si="40"/>
        <v>40304.20003472222</v>
      </c>
      <c r="T894" s="16">
        <f t="shared" si="41"/>
        <v>40391.166666666664</v>
      </c>
    </row>
    <row r="895" spans="1:20" ht="43.5" hidden="1" x14ac:dyDescent="0.35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42"/>
        <v>10</v>
      </c>
      <c r="Q895" s="12" t="s">
        <v>8323</v>
      </c>
      <c r="R895" t="s">
        <v>8327</v>
      </c>
      <c r="S895" s="15">
        <f t="shared" si="40"/>
        <v>42065.897719907407</v>
      </c>
      <c r="T895" s="16">
        <f t="shared" si="41"/>
        <v>42095.856053240743</v>
      </c>
    </row>
    <row r="896" spans="1:20" ht="43.5" hidden="1" x14ac:dyDescent="0.35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42"/>
        <v>50</v>
      </c>
      <c r="Q896" s="12" t="s">
        <v>8323</v>
      </c>
      <c r="R896" t="s">
        <v>8327</v>
      </c>
      <c r="S896" s="15">
        <f t="shared" si="40"/>
        <v>42496.981597222228</v>
      </c>
      <c r="T896" s="16">
        <f t="shared" si="41"/>
        <v>42526.981597222228</v>
      </c>
    </row>
    <row r="897" spans="1:20" ht="58" hidden="1" x14ac:dyDescent="0.35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42"/>
        <v>16</v>
      </c>
      <c r="Q897" s="12" t="s">
        <v>8323</v>
      </c>
      <c r="R897" t="s">
        <v>8327</v>
      </c>
      <c r="S897" s="15">
        <f t="shared" si="40"/>
        <v>40431.127650462964</v>
      </c>
      <c r="T897" s="16">
        <f t="shared" si="41"/>
        <v>40476.127650462964</v>
      </c>
    </row>
    <row r="898" spans="1:20" ht="58" hidden="1" x14ac:dyDescent="0.35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42"/>
        <v>39</v>
      </c>
      <c r="Q898" s="12" t="s">
        <v>8323</v>
      </c>
      <c r="R898" t="s">
        <v>8327</v>
      </c>
      <c r="S898" s="15">
        <f t="shared" si="40"/>
        <v>42218.872986111113</v>
      </c>
      <c r="T898" s="16">
        <f t="shared" si="41"/>
        <v>42244.166666666672</v>
      </c>
    </row>
    <row r="899" spans="1:20" ht="43.5" hidden="1" x14ac:dyDescent="0.35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si="42"/>
        <v>34</v>
      </c>
      <c r="Q899" s="12" t="s">
        <v>8323</v>
      </c>
      <c r="R899" t="s">
        <v>8327</v>
      </c>
      <c r="S899" s="15">
        <f t="shared" ref="S899:S962" si="43">(((J899/60)/60)/24)+DATE(1970,1,1)</f>
        <v>41211.688750000001</v>
      </c>
      <c r="T899" s="16">
        <f t="shared" ref="T899:T962" si="44">(((I899/60)/60)/24)+DATE(1970,1,1)</f>
        <v>41241.730416666665</v>
      </c>
    </row>
    <row r="900" spans="1:20" ht="43.5" hidden="1" x14ac:dyDescent="0.35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63.12</v>
      </c>
      <c r="Q900" s="12" t="s">
        <v>8323</v>
      </c>
      <c r="R900" t="s">
        <v>8327</v>
      </c>
      <c r="S900" s="15">
        <f t="shared" si="43"/>
        <v>40878.758217592593</v>
      </c>
      <c r="T900" s="16">
        <f t="shared" si="44"/>
        <v>40923.758217592593</v>
      </c>
    </row>
    <row r="901" spans="1:20" ht="43.5" hidden="1" x14ac:dyDescent="0.35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7</v>
      </c>
      <c r="Q901" s="12" t="s">
        <v>8323</v>
      </c>
      <c r="R901" t="s">
        <v>8327</v>
      </c>
      <c r="S901" s="15">
        <f t="shared" si="43"/>
        <v>40646.099097222221</v>
      </c>
      <c r="T901" s="16">
        <f t="shared" si="44"/>
        <v>40691.099097222221</v>
      </c>
    </row>
    <row r="902" spans="1:20" ht="29" hidden="1" x14ac:dyDescent="0.35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2</v>
      </c>
      <c r="Q902" s="12" t="s">
        <v>8323</v>
      </c>
      <c r="R902" t="s">
        <v>8326</v>
      </c>
      <c r="S902" s="15">
        <f t="shared" si="43"/>
        <v>42429.84956018519</v>
      </c>
      <c r="T902" s="16">
        <f t="shared" si="44"/>
        <v>42459.807893518519</v>
      </c>
    </row>
    <row r="903" spans="1:20" ht="58" hidden="1" x14ac:dyDescent="0.35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66.67</v>
      </c>
      <c r="Q903" s="12" t="s">
        <v>8323</v>
      </c>
      <c r="R903" t="s">
        <v>8326</v>
      </c>
      <c r="S903" s="15">
        <f t="shared" si="43"/>
        <v>40291.81150462963</v>
      </c>
      <c r="T903" s="16">
        <f t="shared" si="44"/>
        <v>40337.799305555556</v>
      </c>
    </row>
    <row r="904" spans="1:20" ht="58" hidden="1" x14ac:dyDescent="0.35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38.520000000000003</v>
      </c>
      <c r="Q904" s="12" t="s">
        <v>8323</v>
      </c>
      <c r="R904" t="s">
        <v>8326</v>
      </c>
      <c r="S904" s="15">
        <f t="shared" si="43"/>
        <v>41829.965532407405</v>
      </c>
      <c r="T904" s="16">
        <f t="shared" si="44"/>
        <v>41881.645833333336</v>
      </c>
    </row>
    <row r="905" spans="1:20" ht="43.5" hidden="1" x14ac:dyDescent="0.35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42.61</v>
      </c>
      <c r="Q905" s="12" t="s">
        <v>8323</v>
      </c>
      <c r="R905" t="s">
        <v>8326</v>
      </c>
      <c r="S905" s="15">
        <f t="shared" si="43"/>
        <v>41149.796064814815</v>
      </c>
      <c r="T905" s="16">
        <f t="shared" si="44"/>
        <v>41175.100694444445</v>
      </c>
    </row>
    <row r="906" spans="1:20" ht="43.5" hidden="1" x14ac:dyDescent="0.35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</v>
      </c>
      <c r="Q906" s="12" t="s">
        <v>8323</v>
      </c>
      <c r="R906" t="s">
        <v>8326</v>
      </c>
      <c r="S906" s="15">
        <f t="shared" si="43"/>
        <v>42342.080289351856</v>
      </c>
      <c r="T906" s="16">
        <f t="shared" si="44"/>
        <v>42372.080289351856</v>
      </c>
    </row>
    <row r="907" spans="1:20" ht="43.5" hidden="1" x14ac:dyDescent="0.35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63.49</v>
      </c>
      <c r="Q907" s="12" t="s">
        <v>8323</v>
      </c>
      <c r="R907" t="s">
        <v>8326</v>
      </c>
      <c r="S907" s="15">
        <f t="shared" si="43"/>
        <v>40507.239884259259</v>
      </c>
      <c r="T907" s="16">
        <f t="shared" si="44"/>
        <v>40567.239884259259</v>
      </c>
    </row>
    <row r="908" spans="1:20" ht="29" hidden="1" x14ac:dyDescent="0.35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102.5</v>
      </c>
      <c r="Q908" s="12" t="s">
        <v>8323</v>
      </c>
      <c r="R908" t="s">
        <v>8326</v>
      </c>
      <c r="S908" s="15">
        <f t="shared" si="43"/>
        <v>41681.189699074072</v>
      </c>
      <c r="T908" s="16">
        <f t="shared" si="44"/>
        <v>41711.148032407407</v>
      </c>
    </row>
    <row r="909" spans="1:20" ht="43.5" hidden="1" x14ac:dyDescent="0.35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31.14</v>
      </c>
      <c r="Q909" s="12" t="s">
        <v>8323</v>
      </c>
      <c r="R909" t="s">
        <v>8326</v>
      </c>
      <c r="S909" s="15">
        <f t="shared" si="43"/>
        <v>40767.192395833335</v>
      </c>
      <c r="T909" s="16">
        <f t="shared" si="44"/>
        <v>40797.192395833335</v>
      </c>
    </row>
    <row r="910" spans="1:20" ht="43.5" hidden="1" x14ac:dyDescent="0.35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162.27000000000001</v>
      </c>
      <c r="Q910" s="12" t="s">
        <v>8323</v>
      </c>
      <c r="R910" t="s">
        <v>8326</v>
      </c>
      <c r="S910" s="15">
        <f t="shared" si="43"/>
        <v>40340.801562499997</v>
      </c>
      <c r="T910" s="16">
        <f t="shared" si="44"/>
        <v>40386.207638888889</v>
      </c>
    </row>
    <row r="911" spans="1:20" ht="58" hidden="1" x14ac:dyDescent="0.35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80.59</v>
      </c>
      <c r="Q911" s="12" t="s">
        <v>8323</v>
      </c>
      <c r="R911" t="s">
        <v>8326</v>
      </c>
      <c r="S911" s="15">
        <f t="shared" si="43"/>
        <v>41081.69027777778</v>
      </c>
      <c r="T911" s="16">
        <f t="shared" si="44"/>
        <v>41113.166666666664</v>
      </c>
    </row>
    <row r="912" spans="1:20" ht="43.5" hidden="1" x14ac:dyDescent="0.35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59.85</v>
      </c>
      <c r="Q912" s="12" t="s">
        <v>8323</v>
      </c>
      <c r="R912" t="s">
        <v>8326</v>
      </c>
      <c r="S912" s="15">
        <f t="shared" si="43"/>
        <v>42737.545358796298</v>
      </c>
      <c r="T912" s="16">
        <f t="shared" si="44"/>
        <v>42797.545358796298</v>
      </c>
    </row>
    <row r="913" spans="1:20" ht="43.5" hidden="1" x14ac:dyDescent="0.35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132.86000000000001</v>
      </c>
      <c r="Q913" s="12" t="s">
        <v>8323</v>
      </c>
      <c r="R913" t="s">
        <v>8326</v>
      </c>
      <c r="S913" s="15">
        <f t="shared" si="43"/>
        <v>41642.005150462966</v>
      </c>
      <c r="T913" s="16">
        <f t="shared" si="44"/>
        <v>41663.005150462966</v>
      </c>
    </row>
    <row r="914" spans="1:20" ht="43.5" hidden="1" x14ac:dyDescent="0.35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92.55</v>
      </c>
      <c r="Q914" s="12" t="s">
        <v>8323</v>
      </c>
      <c r="R914" t="s">
        <v>8326</v>
      </c>
      <c r="S914" s="15">
        <f t="shared" si="43"/>
        <v>41194.109340277777</v>
      </c>
      <c r="T914" s="16">
        <f t="shared" si="44"/>
        <v>41254.151006944441</v>
      </c>
    </row>
    <row r="915" spans="1:20" ht="43.5" hidden="1" x14ac:dyDescent="0.35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60.86</v>
      </c>
      <c r="Q915" s="12" t="s">
        <v>8323</v>
      </c>
      <c r="R915" t="s">
        <v>8326</v>
      </c>
      <c r="S915" s="15">
        <f t="shared" si="43"/>
        <v>41004.139108796298</v>
      </c>
      <c r="T915" s="16">
        <f t="shared" si="44"/>
        <v>41034.139108796298</v>
      </c>
    </row>
    <row r="916" spans="1:20" ht="43.5" hidden="1" x14ac:dyDescent="0.35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41.85</v>
      </c>
      <c r="Q916" s="12" t="s">
        <v>8323</v>
      </c>
      <c r="R916" t="s">
        <v>8326</v>
      </c>
      <c r="S916" s="15">
        <f t="shared" si="43"/>
        <v>41116.763275462967</v>
      </c>
      <c r="T916" s="16">
        <f t="shared" si="44"/>
        <v>41146.763275462967</v>
      </c>
    </row>
    <row r="917" spans="1:20" ht="43.5" hidden="1" x14ac:dyDescent="0.35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88.33</v>
      </c>
      <c r="Q917" s="12" t="s">
        <v>8323</v>
      </c>
      <c r="R917" t="s">
        <v>8326</v>
      </c>
      <c r="S917" s="15">
        <f t="shared" si="43"/>
        <v>40937.679560185185</v>
      </c>
      <c r="T917" s="16">
        <f t="shared" si="44"/>
        <v>40969.207638888889</v>
      </c>
    </row>
    <row r="918" spans="1:20" ht="43.5" hidden="1" x14ac:dyDescent="0.35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158.96</v>
      </c>
      <c r="Q918" s="12" t="s">
        <v>8323</v>
      </c>
      <c r="R918" t="s">
        <v>8326</v>
      </c>
      <c r="S918" s="15">
        <f t="shared" si="43"/>
        <v>40434.853402777779</v>
      </c>
      <c r="T918" s="16">
        <f t="shared" si="44"/>
        <v>40473.208333333336</v>
      </c>
    </row>
    <row r="919" spans="1:20" ht="58" hidden="1" x14ac:dyDescent="0.35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85.05</v>
      </c>
      <c r="Q919" s="12" t="s">
        <v>8323</v>
      </c>
      <c r="R919" t="s">
        <v>8326</v>
      </c>
      <c r="S919" s="15">
        <f t="shared" si="43"/>
        <v>41802.94363425926</v>
      </c>
      <c r="T919" s="16">
        <f t="shared" si="44"/>
        <v>41834.104166666664</v>
      </c>
    </row>
    <row r="920" spans="1:20" ht="58" hidden="1" x14ac:dyDescent="0.35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112.61</v>
      </c>
      <c r="Q920" s="12" t="s">
        <v>8323</v>
      </c>
      <c r="R920" t="s">
        <v>8326</v>
      </c>
      <c r="S920" s="15">
        <f t="shared" si="43"/>
        <v>41944.916215277779</v>
      </c>
      <c r="T920" s="16">
        <f t="shared" si="44"/>
        <v>41974.957881944443</v>
      </c>
    </row>
    <row r="921" spans="1:20" hidden="1" x14ac:dyDescent="0.35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45.44</v>
      </c>
      <c r="Q921" s="12" t="s">
        <v>8323</v>
      </c>
      <c r="R921" t="s">
        <v>8326</v>
      </c>
      <c r="S921" s="15">
        <f t="shared" si="43"/>
        <v>41227.641724537039</v>
      </c>
      <c r="T921" s="16">
        <f t="shared" si="44"/>
        <v>41262.641724537039</v>
      </c>
    </row>
    <row r="922" spans="1:20" ht="43.5" hidden="1" x14ac:dyDescent="0.35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46.22</v>
      </c>
      <c r="Q922" s="12" t="s">
        <v>8323</v>
      </c>
      <c r="R922" t="s">
        <v>8326</v>
      </c>
      <c r="S922" s="15">
        <f t="shared" si="43"/>
        <v>41562.67155092593</v>
      </c>
      <c r="T922" s="16">
        <f t="shared" si="44"/>
        <v>41592.713217592594</v>
      </c>
    </row>
    <row r="923" spans="1:20" ht="58" hidden="1" x14ac:dyDescent="0.35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178.61</v>
      </c>
      <c r="Q923" s="12" t="s">
        <v>8323</v>
      </c>
      <c r="R923" t="s">
        <v>8326</v>
      </c>
      <c r="S923" s="15">
        <f t="shared" si="43"/>
        <v>40847.171018518515</v>
      </c>
      <c r="T923" s="16">
        <f t="shared" si="44"/>
        <v>40889.212685185186</v>
      </c>
    </row>
    <row r="924" spans="1:20" ht="43.5" hidden="1" x14ac:dyDescent="0.35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40.75</v>
      </c>
      <c r="Q924" s="12" t="s">
        <v>8323</v>
      </c>
      <c r="R924" t="s">
        <v>8326</v>
      </c>
      <c r="S924" s="15">
        <f t="shared" si="43"/>
        <v>41878.530011574076</v>
      </c>
      <c r="T924" s="16">
        <f t="shared" si="44"/>
        <v>41913.530011574076</v>
      </c>
    </row>
    <row r="925" spans="1:20" ht="43.5" hidden="1" x14ac:dyDescent="0.35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43.73</v>
      </c>
      <c r="Q925" s="12" t="s">
        <v>8323</v>
      </c>
      <c r="R925" t="s">
        <v>8326</v>
      </c>
      <c r="S925" s="15">
        <f t="shared" si="43"/>
        <v>41934.959756944445</v>
      </c>
      <c r="T925" s="16">
        <f t="shared" si="44"/>
        <v>41965.001423611116</v>
      </c>
    </row>
    <row r="926" spans="1:20" ht="43.5" hidden="1" x14ac:dyDescent="0.35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81.069999999999993</v>
      </c>
      <c r="Q926" s="12" t="s">
        <v>8323</v>
      </c>
      <c r="R926" t="s">
        <v>8326</v>
      </c>
      <c r="S926" s="15">
        <f t="shared" si="43"/>
        <v>41288.942928240744</v>
      </c>
      <c r="T926" s="16">
        <f t="shared" si="44"/>
        <v>41318.942928240744</v>
      </c>
    </row>
    <row r="927" spans="1:20" ht="43.5" hidden="1" x14ac:dyDescent="0.35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74.61</v>
      </c>
      <c r="Q927" s="12" t="s">
        <v>8323</v>
      </c>
      <c r="R927" t="s">
        <v>8326</v>
      </c>
      <c r="S927" s="15">
        <f t="shared" si="43"/>
        <v>41575.880914351852</v>
      </c>
      <c r="T927" s="16">
        <f t="shared" si="44"/>
        <v>41605.922581018516</v>
      </c>
    </row>
    <row r="928" spans="1:20" ht="58" hidden="1" x14ac:dyDescent="0.35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305.56</v>
      </c>
      <c r="Q928" s="12" t="s">
        <v>8323</v>
      </c>
      <c r="R928" t="s">
        <v>8326</v>
      </c>
      <c r="S928" s="15">
        <f t="shared" si="43"/>
        <v>40338.02002314815</v>
      </c>
      <c r="T928" s="16">
        <f t="shared" si="44"/>
        <v>40367.944444444445</v>
      </c>
    </row>
    <row r="929" spans="1:20" ht="29" hidden="1" x14ac:dyDescent="0.35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58.33</v>
      </c>
      <c r="Q929" s="12" t="s">
        <v>8323</v>
      </c>
      <c r="R929" t="s">
        <v>8326</v>
      </c>
      <c r="S929" s="15">
        <f t="shared" si="43"/>
        <v>41013.822858796295</v>
      </c>
      <c r="T929" s="16">
        <f t="shared" si="44"/>
        <v>41043.822858796295</v>
      </c>
    </row>
    <row r="930" spans="1:20" ht="43.5" hidden="1" x14ac:dyDescent="0.35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117.68</v>
      </c>
      <c r="Q930" s="12" t="s">
        <v>8323</v>
      </c>
      <c r="R930" t="s">
        <v>8326</v>
      </c>
      <c r="S930" s="15">
        <f t="shared" si="43"/>
        <v>41180.86241898148</v>
      </c>
      <c r="T930" s="16">
        <f t="shared" si="44"/>
        <v>41231</v>
      </c>
    </row>
    <row r="931" spans="1:20" ht="43.5" hidden="1" x14ac:dyDescent="0.35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73.77</v>
      </c>
      <c r="Q931" s="12" t="s">
        <v>8323</v>
      </c>
      <c r="R931" t="s">
        <v>8326</v>
      </c>
      <c r="S931" s="15">
        <f t="shared" si="43"/>
        <v>40978.238067129627</v>
      </c>
      <c r="T931" s="16">
        <f t="shared" si="44"/>
        <v>41008.196400462963</v>
      </c>
    </row>
    <row r="932" spans="1:20" ht="58" hidden="1" x14ac:dyDescent="0.35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104.65</v>
      </c>
      <c r="Q932" s="12" t="s">
        <v>8323</v>
      </c>
      <c r="R932" t="s">
        <v>8326</v>
      </c>
      <c r="S932" s="15">
        <f t="shared" si="43"/>
        <v>40312.915578703702</v>
      </c>
      <c r="T932" s="16">
        <f t="shared" si="44"/>
        <v>40354.897222222222</v>
      </c>
    </row>
    <row r="933" spans="1:20" ht="43.5" hidden="1" x14ac:dyDescent="0.35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79.83</v>
      </c>
      <c r="Q933" s="12" t="s">
        <v>8323</v>
      </c>
      <c r="R933" t="s">
        <v>8326</v>
      </c>
      <c r="S933" s="15">
        <f t="shared" si="43"/>
        <v>41680.359976851854</v>
      </c>
      <c r="T933" s="16">
        <f t="shared" si="44"/>
        <v>41714.916666666664</v>
      </c>
    </row>
    <row r="934" spans="1:20" ht="29" hidden="1" x14ac:dyDescent="0.35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58.33</v>
      </c>
      <c r="Q934" s="12" t="s">
        <v>8323</v>
      </c>
      <c r="R934" t="s">
        <v>8326</v>
      </c>
      <c r="S934" s="15">
        <f t="shared" si="43"/>
        <v>41310.969270833331</v>
      </c>
      <c r="T934" s="16">
        <f t="shared" si="44"/>
        <v>41355.927604166667</v>
      </c>
    </row>
    <row r="935" spans="1:20" ht="43.5" hidden="1" x14ac:dyDescent="0.35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86.67</v>
      </c>
      <c r="Q935" s="12" t="s">
        <v>8323</v>
      </c>
      <c r="R935" t="s">
        <v>8326</v>
      </c>
      <c r="S935" s="15">
        <f t="shared" si="43"/>
        <v>41711.169085648151</v>
      </c>
      <c r="T935" s="16">
        <f t="shared" si="44"/>
        <v>41771.169085648151</v>
      </c>
    </row>
    <row r="936" spans="1:20" ht="43.5" hidden="1" x14ac:dyDescent="0.35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27.61</v>
      </c>
      <c r="Q936" s="12" t="s">
        <v>8323</v>
      </c>
      <c r="R936" t="s">
        <v>8326</v>
      </c>
      <c r="S936" s="15">
        <f t="shared" si="43"/>
        <v>41733.737083333333</v>
      </c>
      <c r="T936" s="16">
        <f t="shared" si="44"/>
        <v>41763.25</v>
      </c>
    </row>
    <row r="937" spans="1:20" ht="43.5" hidden="1" x14ac:dyDescent="0.35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2" t="s">
        <v>8323</v>
      </c>
      <c r="R937" t="s">
        <v>8326</v>
      </c>
      <c r="S937" s="15">
        <f t="shared" si="43"/>
        <v>42368.333668981482</v>
      </c>
      <c r="T937" s="16">
        <f t="shared" si="44"/>
        <v>42398.333668981482</v>
      </c>
    </row>
    <row r="938" spans="1:20" ht="43.5" hidden="1" x14ac:dyDescent="0.35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45.46</v>
      </c>
      <c r="Q938" s="12" t="s">
        <v>8323</v>
      </c>
      <c r="R938" t="s">
        <v>8326</v>
      </c>
      <c r="S938" s="15">
        <f t="shared" si="43"/>
        <v>40883.024178240739</v>
      </c>
      <c r="T938" s="16">
        <f t="shared" si="44"/>
        <v>40926.833333333336</v>
      </c>
    </row>
    <row r="939" spans="1:20" ht="43.5" hidden="1" x14ac:dyDescent="0.35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99.53</v>
      </c>
      <c r="Q939" s="12" t="s">
        <v>8323</v>
      </c>
      <c r="R939" t="s">
        <v>8326</v>
      </c>
      <c r="S939" s="15">
        <f t="shared" si="43"/>
        <v>41551.798113425924</v>
      </c>
      <c r="T939" s="16">
        <f t="shared" si="44"/>
        <v>41581.839780092596</v>
      </c>
    </row>
    <row r="940" spans="1:20" ht="43.5" hidden="1" x14ac:dyDescent="0.35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39.31</v>
      </c>
      <c r="Q940" s="12" t="s">
        <v>8323</v>
      </c>
      <c r="R940" t="s">
        <v>8326</v>
      </c>
      <c r="S940" s="15">
        <f t="shared" si="43"/>
        <v>41124.479722222226</v>
      </c>
      <c r="T940" s="16">
        <f t="shared" si="44"/>
        <v>41154.479722222226</v>
      </c>
    </row>
    <row r="941" spans="1:20" ht="43.5" hidden="1" x14ac:dyDescent="0.35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89.42</v>
      </c>
      <c r="Q941" s="12" t="s">
        <v>8323</v>
      </c>
      <c r="R941" t="s">
        <v>8326</v>
      </c>
      <c r="S941" s="15">
        <f t="shared" si="43"/>
        <v>41416.763171296298</v>
      </c>
      <c r="T941" s="16">
        <f t="shared" si="44"/>
        <v>41455.831944444442</v>
      </c>
    </row>
    <row r="942" spans="1:20" ht="43.5" hidden="1" x14ac:dyDescent="0.35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28.68</v>
      </c>
      <c r="Q942" s="12" t="s">
        <v>8317</v>
      </c>
      <c r="R942" t="s">
        <v>8319</v>
      </c>
      <c r="S942" s="15">
        <f t="shared" si="43"/>
        <v>42182.008402777778</v>
      </c>
      <c r="T942" s="16">
        <f t="shared" si="44"/>
        <v>42227.008402777778</v>
      </c>
    </row>
    <row r="943" spans="1:20" ht="58" hidden="1" x14ac:dyDescent="0.35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31.07</v>
      </c>
      <c r="Q943" s="12" t="s">
        <v>8317</v>
      </c>
      <c r="R943" t="s">
        <v>8319</v>
      </c>
      <c r="S943" s="15">
        <f t="shared" si="43"/>
        <v>42746.096585648149</v>
      </c>
      <c r="T943" s="16">
        <f t="shared" si="44"/>
        <v>42776.096585648149</v>
      </c>
    </row>
    <row r="944" spans="1:20" ht="58" hidden="1" x14ac:dyDescent="0.35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70.55</v>
      </c>
      <c r="Q944" s="12" t="s">
        <v>8317</v>
      </c>
      <c r="R944" t="s">
        <v>8319</v>
      </c>
      <c r="S944" s="15">
        <f t="shared" si="43"/>
        <v>42382.843287037031</v>
      </c>
      <c r="T944" s="16">
        <f t="shared" si="44"/>
        <v>42418.843287037031</v>
      </c>
    </row>
    <row r="945" spans="1:20" ht="29" hidden="1" x14ac:dyDescent="0.35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224.13</v>
      </c>
      <c r="Q945" s="12" t="s">
        <v>8317</v>
      </c>
      <c r="R945" t="s">
        <v>8319</v>
      </c>
      <c r="S945" s="15">
        <f t="shared" si="43"/>
        <v>42673.66788194445</v>
      </c>
      <c r="T945" s="16">
        <f t="shared" si="44"/>
        <v>42703.709548611107</v>
      </c>
    </row>
    <row r="946" spans="1:20" ht="43.5" hidden="1" x14ac:dyDescent="0.35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51.81</v>
      </c>
      <c r="Q946" s="12" t="s">
        <v>8317</v>
      </c>
      <c r="R946" t="s">
        <v>8319</v>
      </c>
      <c r="S946" s="15">
        <f t="shared" si="43"/>
        <v>42444.583912037036</v>
      </c>
      <c r="T946" s="16">
        <f t="shared" si="44"/>
        <v>42478.583333333328</v>
      </c>
    </row>
    <row r="947" spans="1:20" ht="43.5" hidden="1" x14ac:dyDescent="0.35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43.52</v>
      </c>
      <c r="Q947" s="12" t="s">
        <v>8317</v>
      </c>
      <c r="R947" t="s">
        <v>8319</v>
      </c>
      <c r="S947" s="15">
        <f t="shared" si="43"/>
        <v>42732.872986111113</v>
      </c>
      <c r="T947" s="16">
        <f t="shared" si="44"/>
        <v>42784.999305555553</v>
      </c>
    </row>
    <row r="948" spans="1:20" ht="43.5" hidden="1" x14ac:dyDescent="0.35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39.82</v>
      </c>
      <c r="Q948" s="12" t="s">
        <v>8317</v>
      </c>
      <c r="R948" t="s">
        <v>8319</v>
      </c>
      <c r="S948" s="15">
        <f t="shared" si="43"/>
        <v>42592.750555555554</v>
      </c>
      <c r="T948" s="16">
        <f t="shared" si="44"/>
        <v>42622.750555555554</v>
      </c>
    </row>
    <row r="949" spans="1:20" ht="58" hidden="1" x14ac:dyDescent="0.35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126.81</v>
      </c>
      <c r="Q949" s="12" t="s">
        <v>8317</v>
      </c>
      <c r="R949" t="s">
        <v>8319</v>
      </c>
      <c r="S949" s="15">
        <f t="shared" si="43"/>
        <v>42491.781319444446</v>
      </c>
      <c r="T949" s="16">
        <f t="shared" si="44"/>
        <v>42551.781319444446</v>
      </c>
    </row>
    <row r="950" spans="1:20" ht="58" hidden="1" x14ac:dyDescent="0.35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113.88</v>
      </c>
      <c r="Q950" s="12" t="s">
        <v>8317</v>
      </c>
      <c r="R950" t="s">
        <v>8319</v>
      </c>
      <c r="S950" s="15">
        <f t="shared" si="43"/>
        <v>42411.828287037039</v>
      </c>
      <c r="T950" s="16">
        <f t="shared" si="44"/>
        <v>42441.828287037039</v>
      </c>
    </row>
    <row r="951" spans="1:20" ht="43.5" hidden="1" x14ac:dyDescent="0.35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28.18</v>
      </c>
      <c r="Q951" s="12" t="s">
        <v>8317</v>
      </c>
      <c r="R951" t="s">
        <v>8319</v>
      </c>
      <c r="S951" s="15">
        <f t="shared" si="43"/>
        <v>42361.043703703705</v>
      </c>
      <c r="T951" s="16">
        <f t="shared" si="44"/>
        <v>42421.043703703705</v>
      </c>
    </row>
    <row r="952" spans="1:20" ht="43.5" hidden="1" x14ac:dyDescent="0.35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36.61</v>
      </c>
      <c r="Q952" s="12" t="s">
        <v>8317</v>
      </c>
      <c r="R952" t="s">
        <v>8319</v>
      </c>
      <c r="S952" s="15">
        <f t="shared" si="43"/>
        <v>42356.750706018516</v>
      </c>
      <c r="T952" s="16">
        <f t="shared" si="44"/>
        <v>42386.750706018516</v>
      </c>
    </row>
    <row r="953" spans="1:20" hidden="1" x14ac:dyDescent="0.35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32.5</v>
      </c>
      <c r="Q953" s="12" t="s">
        <v>8317</v>
      </c>
      <c r="R953" t="s">
        <v>8319</v>
      </c>
      <c r="S953" s="15">
        <f t="shared" si="43"/>
        <v>42480.653611111105</v>
      </c>
      <c r="T953" s="16">
        <f t="shared" si="44"/>
        <v>42525.653611111105</v>
      </c>
    </row>
    <row r="954" spans="1:20" ht="29" hidden="1" x14ac:dyDescent="0.35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60.66</v>
      </c>
      <c r="Q954" s="12" t="s">
        <v>8317</v>
      </c>
      <c r="R954" t="s">
        <v>8319</v>
      </c>
      <c r="S954" s="15">
        <f t="shared" si="43"/>
        <v>42662.613564814819</v>
      </c>
      <c r="T954" s="16">
        <f t="shared" si="44"/>
        <v>42692.655231481483</v>
      </c>
    </row>
    <row r="955" spans="1:20" ht="43.5" hidden="1" x14ac:dyDescent="0.35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175</v>
      </c>
      <c r="Q955" s="12" t="s">
        <v>8317</v>
      </c>
      <c r="R955" t="s">
        <v>8319</v>
      </c>
      <c r="S955" s="15">
        <f t="shared" si="43"/>
        <v>41999.164340277777</v>
      </c>
      <c r="T955" s="16">
        <f t="shared" si="44"/>
        <v>42029.164340277777</v>
      </c>
    </row>
    <row r="956" spans="1:20" ht="43.5" hidden="1" x14ac:dyDescent="0.35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97.99</v>
      </c>
      <c r="Q956" s="12" t="s">
        <v>8317</v>
      </c>
      <c r="R956" t="s">
        <v>8319</v>
      </c>
      <c r="S956" s="15">
        <f t="shared" si="43"/>
        <v>42194.833784722221</v>
      </c>
      <c r="T956" s="16">
        <f t="shared" si="44"/>
        <v>42236.833784722221</v>
      </c>
    </row>
    <row r="957" spans="1:20" ht="43.5" hidden="1" x14ac:dyDescent="0.35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ref="P957:P1020" si="45">IFERROR(ROUND(E835/L835,2),0)</f>
        <v>148.78</v>
      </c>
      <c r="Q957" s="12" t="s">
        <v>8317</v>
      </c>
      <c r="R957" t="s">
        <v>8319</v>
      </c>
      <c r="S957" s="15">
        <f t="shared" si="43"/>
        <v>42586.295138888891</v>
      </c>
      <c r="T957" s="16">
        <f t="shared" si="44"/>
        <v>42626.295138888891</v>
      </c>
    </row>
    <row r="958" spans="1:20" ht="58" hidden="1" x14ac:dyDescent="0.35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5"/>
        <v>96.08</v>
      </c>
      <c r="Q958" s="12" t="s">
        <v>8317</v>
      </c>
      <c r="R958" t="s">
        <v>8319</v>
      </c>
      <c r="S958" s="15">
        <f t="shared" si="43"/>
        <v>42060.913877314815</v>
      </c>
      <c r="T958" s="16">
        <f t="shared" si="44"/>
        <v>42120.872210648144</v>
      </c>
    </row>
    <row r="959" spans="1:20" ht="29" hidden="1" x14ac:dyDescent="0.35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5"/>
        <v>58.63</v>
      </c>
      <c r="Q959" s="12" t="s">
        <v>8317</v>
      </c>
      <c r="R959" t="s">
        <v>8319</v>
      </c>
      <c r="S959" s="15">
        <f t="shared" si="43"/>
        <v>42660.552465277782</v>
      </c>
      <c r="T959" s="16">
        <f t="shared" si="44"/>
        <v>42691.594131944439</v>
      </c>
    </row>
    <row r="960" spans="1:20" ht="58" hidden="1" x14ac:dyDescent="0.35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5"/>
        <v>109.71</v>
      </c>
      <c r="Q960" s="12" t="s">
        <v>8317</v>
      </c>
      <c r="R960" t="s">
        <v>8319</v>
      </c>
      <c r="S960" s="15">
        <f t="shared" si="43"/>
        <v>42082.802812499998</v>
      </c>
      <c r="T960" s="16">
        <f t="shared" si="44"/>
        <v>42104.207638888889</v>
      </c>
    </row>
    <row r="961" spans="1:20" ht="43.5" hidden="1" x14ac:dyDescent="0.35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5"/>
        <v>49.11</v>
      </c>
      <c r="Q961" s="12" t="s">
        <v>8317</v>
      </c>
      <c r="R961" t="s">
        <v>8319</v>
      </c>
      <c r="S961" s="15">
        <f t="shared" si="43"/>
        <v>41993.174363425926</v>
      </c>
      <c r="T961" s="16">
        <f t="shared" si="44"/>
        <v>42023.174363425926</v>
      </c>
    </row>
    <row r="962" spans="1:20" ht="43.5" hidden="1" x14ac:dyDescent="0.35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5"/>
        <v>47.67</v>
      </c>
      <c r="Q962" s="12" t="s">
        <v>8317</v>
      </c>
      <c r="R962" t="s">
        <v>8319</v>
      </c>
      <c r="S962" s="15">
        <f t="shared" si="43"/>
        <v>42766.626793981486</v>
      </c>
      <c r="T962" s="16">
        <f t="shared" si="44"/>
        <v>42808.585127314815</v>
      </c>
    </row>
    <row r="963" spans="1:20" ht="43.5" hidden="1" x14ac:dyDescent="0.35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si="45"/>
        <v>60.74</v>
      </c>
      <c r="Q963" s="12" t="s">
        <v>8317</v>
      </c>
      <c r="R963" t="s">
        <v>8319</v>
      </c>
      <c r="S963" s="15">
        <f t="shared" ref="S963:S1026" si="46">(((J963/60)/60)/24)+DATE(1970,1,1)</f>
        <v>42740.693692129629</v>
      </c>
      <c r="T963" s="16">
        <f t="shared" ref="T963:T1026" si="47">(((I963/60)/60)/24)+DATE(1970,1,1)</f>
        <v>42786.791666666672</v>
      </c>
    </row>
    <row r="964" spans="1:20" ht="43.5" hidden="1" x14ac:dyDescent="0.35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63.38</v>
      </c>
      <c r="Q964" s="12" t="s">
        <v>8317</v>
      </c>
      <c r="R964" t="s">
        <v>8319</v>
      </c>
      <c r="S964" s="15">
        <f t="shared" si="46"/>
        <v>42373.712418981479</v>
      </c>
      <c r="T964" s="16">
        <f t="shared" si="47"/>
        <v>42411.712418981479</v>
      </c>
    </row>
    <row r="965" spans="1:20" ht="29" hidden="1" x14ac:dyDescent="0.35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53.89</v>
      </c>
      <c r="Q965" s="12" t="s">
        <v>8317</v>
      </c>
      <c r="R965" t="s">
        <v>8319</v>
      </c>
      <c r="S965" s="15">
        <f t="shared" si="46"/>
        <v>42625.635636574079</v>
      </c>
      <c r="T965" s="16">
        <f t="shared" si="47"/>
        <v>42660.635636574079</v>
      </c>
    </row>
    <row r="966" spans="1:20" ht="58" hidden="1" x14ac:dyDescent="0.35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66.87</v>
      </c>
      <c r="Q966" s="12" t="s">
        <v>8317</v>
      </c>
      <c r="R966" t="s">
        <v>8319</v>
      </c>
      <c r="S966" s="15">
        <f t="shared" si="46"/>
        <v>42208.628692129627</v>
      </c>
      <c r="T966" s="16">
        <f t="shared" si="47"/>
        <v>42248.628692129627</v>
      </c>
    </row>
    <row r="967" spans="1:20" ht="43.5" hidden="1" x14ac:dyDescent="0.35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63.1</v>
      </c>
      <c r="Q967" s="12" t="s">
        <v>8317</v>
      </c>
      <c r="R967" t="s">
        <v>8319</v>
      </c>
      <c r="S967" s="15">
        <f t="shared" si="46"/>
        <v>42637.016736111109</v>
      </c>
      <c r="T967" s="16">
        <f t="shared" si="47"/>
        <v>42669.165972222225</v>
      </c>
    </row>
    <row r="968" spans="1:20" ht="43.5" hidden="1" x14ac:dyDescent="0.35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36.630000000000003</v>
      </c>
      <c r="Q968" s="12" t="s">
        <v>8317</v>
      </c>
      <c r="R968" t="s">
        <v>8319</v>
      </c>
      <c r="S968" s="15">
        <f t="shared" si="46"/>
        <v>42619.635787037041</v>
      </c>
      <c r="T968" s="16">
        <f t="shared" si="47"/>
        <v>42649.635787037041</v>
      </c>
    </row>
    <row r="969" spans="1:20" ht="43.5" hidden="1" x14ac:dyDescent="0.35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34.01</v>
      </c>
      <c r="Q969" s="12" t="s">
        <v>8317</v>
      </c>
      <c r="R969" t="s">
        <v>8319</v>
      </c>
      <c r="S969" s="15">
        <f t="shared" si="46"/>
        <v>42422.254328703704</v>
      </c>
      <c r="T969" s="16">
        <f t="shared" si="47"/>
        <v>42482.21266203704</v>
      </c>
    </row>
    <row r="970" spans="1:20" ht="43.5" hidden="1" x14ac:dyDescent="0.35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28.55</v>
      </c>
      <c r="Q970" s="12" t="s">
        <v>8317</v>
      </c>
      <c r="R970" t="s">
        <v>8319</v>
      </c>
      <c r="S970" s="15">
        <f t="shared" si="46"/>
        <v>41836.847615740742</v>
      </c>
      <c r="T970" s="16">
        <f t="shared" si="47"/>
        <v>41866.847615740742</v>
      </c>
    </row>
    <row r="971" spans="1:20" ht="29" hidden="1" x14ac:dyDescent="0.35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10</v>
      </c>
      <c r="Q971" s="12" t="s">
        <v>8317</v>
      </c>
      <c r="R971" t="s">
        <v>8319</v>
      </c>
      <c r="S971" s="15">
        <f t="shared" si="46"/>
        <v>42742.30332175926</v>
      </c>
      <c r="T971" s="16">
        <f t="shared" si="47"/>
        <v>42775.30332175926</v>
      </c>
    </row>
    <row r="972" spans="1:20" ht="58" hidden="1" x14ac:dyDescent="0.35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18.75</v>
      </c>
      <c r="Q972" s="12" t="s">
        <v>8317</v>
      </c>
      <c r="R972" t="s">
        <v>8319</v>
      </c>
      <c r="S972" s="15">
        <f t="shared" si="46"/>
        <v>42721.220520833333</v>
      </c>
      <c r="T972" s="16">
        <f t="shared" si="47"/>
        <v>42758.207638888889</v>
      </c>
    </row>
    <row r="973" spans="1:20" ht="43.5" hidden="1" x14ac:dyDescent="0.35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41.7</v>
      </c>
      <c r="Q973" s="12" t="s">
        <v>8317</v>
      </c>
      <c r="R973" t="s">
        <v>8319</v>
      </c>
      <c r="S973" s="15">
        <f t="shared" si="46"/>
        <v>42111.709027777775</v>
      </c>
      <c r="T973" s="16">
        <f t="shared" si="47"/>
        <v>42156.709027777775</v>
      </c>
    </row>
    <row r="974" spans="1:20" ht="43.5" hidden="1" x14ac:dyDescent="0.35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46.67</v>
      </c>
      <c r="Q974" s="12" t="s">
        <v>8317</v>
      </c>
      <c r="R974" t="s">
        <v>8319</v>
      </c>
      <c r="S974" s="15">
        <f t="shared" si="46"/>
        <v>41856.865717592591</v>
      </c>
      <c r="T974" s="16">
        <f t="shared" si="47"/>
        <v>41886.290972222225</v>
      </c>
    </row>
    <row r="975" spans="1:20" ht="58" hidden="1" x14ac:dyDescent="0.35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37.270000000000003</v>
      </c>
      <c r="Q975" s="12" t="s">
        <v>8317</v>
      </c>
      <c r="R975" t="s">
        <v>8319</v>
      </c>
      <c r="S975" s="15">
        <f t="shared" si="46"/>
        <v>42257.014965277776</v>
      </c>
      <c r="T975" s="16">
        <f t="shared" si="47"/>
        <v>42317.056631944448</v>
      </c>
    </row>
    <row r="976" spans="1:20" ht="43.5" hidden="1" x14ac:dyDescent="0.35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59.26</v>
      </c>
      <c r="Q976" s="12" t="s">
        <v>8317</v>
      </c>
      <c r="R976" t="s">
        <v>8319</v>
      </c>
      <c r="S976" s="15">
        <f t="shared" si="46"/>
        <v>42424.749490740738</v>
      </c>
      <c r="T976" s="16">
        <f t="shared" si="47"/>
        <v>42454.707824074074</v>
      </c>
    </row>
    <row r="977" spans="1:20" ht="43.5" hidden="1" x14ac:dyDescent="0.35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30</v>
      </c>
      <c r="Q977" s="12" t="s">
        <v>8317</v>
      </c>
      <c r="R977" t="s">
        <v>8319</v>
      </c>
      <c r="S977" s="15">
        <f t="shared" si="46"/>
        <v>42489.696585648147</v>
      </c>
      <c r="T977" s="16">
        <f t="shared" si="47"/>
        <v>42549.696585648147</v>
      </c>
    </row>
    <row r="978" spans="1:20" ht="43.5" hidden="1" x14ac:dyDescent="0.35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65.86</v>
      </c>
      <c r="Q978" s="12" t="s">
        <v>8317</v>
      </c>
      <c r="R978" t="s">
        <v>8319</v>
      </c>
      <c r="S978" s="15">
        <f t="shared" si="46"/>
        <v>42185.058993055558</v>
      </c>
      <c r="T978" s="16">
        <f t="shared" si="47"/>
        <v>42230.058993055558</v>
      </c>
    </row>
    <row r="979" spans="1:20" ht="43.5" hidden="1" x14ac:dyDescent="0.35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31.91</v>
      </c>
      <c r="Q979" s="12" t="s">
        <v>8317</v>
      </c>
      <c r="R979" t="s">
        <v>8319</v>
      </c>
      <c r="S979" s="15">
        <f t="shared" si="46"/>
        <v>42391.942094907412</v>
      </c>
      <c r="T979" s="16">
        <f t="shared" si="47"/>
        <v>42421.942094907412</v>
      </c>
    </row>
    <row r="980" spans="1:20" ht="43.5" hidden="1" x14ac:dyDescent="0.35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19.46</v>
      </c>
      <c r="Q980" s="12" t="s">
        <v>8317</v>
      </c>
      <c r="R980" t="s">
        <v>8319</v>
      </c>
      <c r="S980" s="15">
        <f t="shared" si="46"/>
        <v>42395.309039351851</v>
      </c>
      <c r="T980" s="16">
        <f t="shared" si="47"/>
        <v>42425.309039351851</v>
      </c>
    </row>
    <row r="981" spans="1:20" ht="58" hidden="1" x14ac:dyDescent="0.35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50</v>
      </c>
      <c r="Q981" s="12" t="s">
        <v>8317</v>
      </c>
      <c r="R981" t="s">
        <v>8319</v>
      </c>
      <c r="S981" s="15">
        <f t="shared" si="46"/>
        <v>42506.416990740734</v>
      </c>
      <c r="T981" s="16">
        <f t="shared" si="47"/>
        <v>42541.790972222225</v>
      </c>
    </row>
    <row r="982" spans="1:20" ht="58" hidden="1" x14ac:dyDescent="0.35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22.74</v>
      </c>
      <c r="Q982" s="12" t="s">
        <v>8317</v>
      </c>
      <c r="R982" t="s">
        <v>8319</v>
      </c>
      <c r="S982" s="15">
        <f t="shared" si="46"/>
        <v>41928.904189814813</v>
      </c>
      <c r="T982" s="16">
        <f t="shared" si="47"/>
        <v>41973.945856481485</v>
      </c>
    </row>
    <row r="983" spans="1:20" ht="58" hidden="1" x14ac:dyDescent="0.35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42.72</v>
      </c>
      <c r="Q983" s="12" t="s">
        <v>8317</v>
      </c>
      <c r="R983" t="s">
        <v>8319</v>
      </c>
      <c r="S983" s="15">
        <f t="shared" si="46"/>
        <v>41830.947013888886</v>
      </c>
      <c r="T983" s="16">
        <f t="shared" si="47"/>
        <v>41860.947013888886</v>
      </c>
    </row>
    <row r="984" spans="1:20" ht="29" hidden="1" x14ac:dyDescent="0.35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52.92</v>
      </c>
      <c r="Q984" s="12" t="s">
        <v>8317</v>
      </c>
      <c r="R984" t="s">
        <v>8319</v>
      </c>
      <c r="S984" s="15">
        <f t="shared" si="46"/>
        <v>42615.753310185188</v>
      </c>
      <c r="T984" s="16">
        <f t="shared" si="47"/>
        <v>42645.753310185188</v>
      </c>
    </row>
    <row r="985" spans="1:20" ht="58" hidden="1" x14ac:dyDescent="0.35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50.5</v>
      </c>
      <c r="Q985" s="12" t="s">
        <v>8317</v>
      </c>
      <c r="R985" t="s">
        <v>8319</v>
      </c>
      <c r="S985" s="15">
        <f t="shared" si="46"/>
        <v>42574.667650462965</v>
      </c>
      <c r="T985" s="16">
        <f t="shared" si="47"/>
        <v>42605.870833333334</v>
      </c>
    </row>
    <row r="986" spans="1:20" ht="72.5" hidden="1" x14ac:dyDescent="0.35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42.5</v>
      </c>
      <c r="Q986" s="12" t="s">
        <v>8317</v>
      </c>
      <c r="R986" t="s">
        <v>8319</v>
      </c>
      <c r="S986" s="15">
        <f t="shared" si="46"/>
        <v>42061.11583333333</v>
      </c>
      <c r="T986" s="16">
        <f t="shared" si="47"/>
        <v>42091.074166666673</v>
      </c>
    </row>
    <row r="987" spans="1:20" ht="43.5" hidden="1" x14ac:dyDescent="0.35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18</v>
      </c>
      <c r="Q987" s="12" t="s">
        <v>8317</v>
      </c>
      <c r="R987" t="s">
        <v>8319</v>
      </c>
      <c r="S987" s="15">
        <f t="shared" si="46"/>
        <v>42339.967708333337</v>
      </c>
      <c r="T987" s="16">
        <f t="shared" si="47"/>
        <v>42369.958333333328</v>
      </c>
    </row>
    <row r="988" spans="1:20" ht="58" hidden="1" x14ac:dyDescent="0.35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34.18</v>
      </c>
      <c r="Q988" s="12" t="s">
        <v>8317</v>
      </c>
      <c r="R988" t="s">
        <v>8319</v>
      </c>
      <c r="S988" s="15">
        <f t="shared" si="46"/>
        <v>42324.767361111109</v>
      </c>
      <c r="T988" s="16">
        <f t="shared" si="47"/>
        <v>42379</v>
      </c>
    </row>
    <row r="989" spans="1:20" ht="43.5" hidden="1" x14ac:dyDescent="0.35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22.5</v>
      </c>
      <c r="Q989" s="12" t="s">
        <v>8317</v>
      </c>
      <c r="R989" t="s">
        <v>8319</v>
      </c>
      <c r="S989" s="15">
        <f t="shared" si="46"/>
        <v>41773.294560185182</v>
      </c>
      <c r="T989" s="16">
        <f t="shared" si="47"/>
        <v>41813.294560185182</v>
      </c>
    </row>
    <row r="990" spans="1:20" ht="58" hidden="1" x14ac:dyDescent="0.35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58.18</v>
      </c>
      <c r="Q990" s="12" t="s">
        <v>8317</v>
      </c>
      <c r="R990" t="s">
        <v>8319</v>
      </c>
      <c r="S990" s="15">
        <f t="shared" si="46"/>
        <v>42614.356770833328</v>
      </c>
      <c r="T990" s="16">
        <f t="shared" si="47"/>
        <v>42644.356770833328</v>
      </c>
    </row>
    <row r="991" spans="1:20" ht="29" hidden="1" x14ac:dyDescent="0.35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109.18</v>
      </c>
      <c r="Q991" s="12" t="s">
        <v>8317</v>
      </c>
      <c r="R991" t="s">
        <v>8319</v>
      </c>
      <c r="S991" s="15">
        <f t="shared" si="46"/>
        <v>42611.933969907404</v>
      </c>
      <c r="T991" s="16">
        <f t="shared" si="47"/>
        <v>42641.933969907404</v>
      </c>
    </row>
    <row r="992" spans="1:20" ht="43.5" hidden="1" x14ac:dyDescent="0.35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50</v>
      </c>
      <c r="Q992" s="12" t="s">
        <v>8317</v>
      </c>
      <c r="R992" t="s">
        <v>8319</v>
      </c>
      <c r="S992" s="15">
        <f t="shared" si="46"/>
        <v>41855.784305555557</v>
      </c>
      <c r="T992" s="16">
        <f t="shared" si="47"/>
        <v>41885.784305555557</v>
      </c>
    </row>
    <row r="993" spans="1:20" ht="72.5" hidden="1" x14ac:dyDescent="0.35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346.67</v>
      </c>
      <c r="Q993" s="12" t="s">
        <v>8317</v>
      </c>
      <c r="R993" t="s">
        <v>8319</v>
      </c>
      <c r="S993" s="15">
        <f t="shared" si="46"/>
        <v>42538.75680555556</v>
      </c>
      <c r="T993" s="16">
        <f t="shared" si="47"/>
        <v>42563.785416666666</v>
      </c>
    </row>
    <row r="994" spans="1:20" ht="43.5" hidden="1" x14ac:dyDescent="0.35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12.4</v>
      </c>
      <c r="Q994" s="12" t="s">
        <v>8317</v>
      </c>
      <c r="R994" t="s">
        <v>8319</v>
      </c>
      <c r="S994" s="15">
        <f t="shared" si="46"/>
        <v>42437.924988425926</v>
      </c>
      <c r="T994" s="16">
        <f t="shared" si="47"/>
        <v>42497.883321759262</v>
      </c>
    </row>
    <row r="995" spans="1:20" ht="43.5" hidden="1" x14ac:dyDescent="0.35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27.08</v>
      </c>
      <c r="Q995" s="12" t="s">
        <v>8317</v>
      </c>
      <c r="R995" t="s">
        <v>8319</v>
      </c>
      <c r="S995" s="15">
        <f t="shared" si="46"/>
        <v>42652.964907407411</v>
      </c>
      <c r="T995" s="16">
        <f t="shared" si="47"/>
        <v>42686.208333333328</v>
      </c>
    </row>
    <row r="996" spans="1:20" ht="58" hidden="1" x14ac:dyDescent="0.35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32.5</v>
      </c>
      <c r="Q996" s="12" t="s">
        <v>8317</v>
      </c>
      <c r="R996" t="s">
        <v>8319</v>
      </c>
      <c r="S996" s="15">
        <f t="shared" si="46"/>
        <v>41921.263078703705</v>
      </c>
      <c r="T996" s="16">
        <f t="shared" si="47"/>
        <v>41973.957638888889</v>
      </c>
    </row>
    <row r="997" spans="1:20" ht="43.5" hidden="1" x14ac:dyDescent="0.35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9</v>
      </c>
      <c r="Q997" s="12" t="s">
        <v>8317</v>
      </c>
      <c r="R997" t="s">
        <v>8319</v>
      </c>
      <c r="S997" s="15">
        <f t="shared" si="46"/>
        <v>41947.940740740742</v>
      </c>
      <c r="T997" s="16">
        <f t="shared" si="47"/>
        <v>41972.666666666672</v>
      </c>
    </row>
    <row r="998" spans="1:20" ht="43.5" hidden="1" x14ac:dyDescent="0.35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34.76</v>
      </c>
      <c r="Q998" s="12" t="s">
        <v>8317</v>
      </c>
      <c r="R998" t="s">
        <v>8319</v>
      </c>
      <c r="S998" s="15">
        <f t="shared" si="46"/>
        <v>41817.866435185184</v>
      </c>
      <c r="T998" s="16">
        <f t="shared" si="47"/>
        <v>41847.643750000003</v>
      </c>
    </row>
    <row r="999" spans="1:20" ht="29" hidden="1" x14ac:dyDescent="0.35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0</v>
      </c>
      <c r="Q999" s="12" t="s">
        <v>8317</v>
      </c>
      <c r="R999" t="s">
        <v>8319</v>
      </c>
      <c r="S999" s="15">
        <f t="shared" si="46"/>
        <v>41941.10297453704</v>
      </c>
      <c r="T999" s="16">
        <f t="shared" si="47"/>
        <v>41971.144641203704</v>
      </c>
    </row>
    <row r="1000" spans="1:20" ht="43.5" hidden="1" x14ac:dyDescent="0.35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28.58</v>
      </c>
      <c r="Q1000" s="12" t="s">
        <v>8317</v>
      </c>
      <c r="R1000" t="s">
        <v>8319</v>
      </c>
      <c r="S1000" s="15">
        <f t="shared" si="46"/>
        <v>42282.168993055559</v>
      </c>
      <c r="T1000" s="16">
        <f t="shared" si="47"/>
        <v>42327.210659722223</v>
      </c>
    </row>
    <row r="1001" spans="1:20" ht="43.5" hidden="1" x14ac:dyDescent="0.35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46.59</v>
      </c>
      <c r="Q1001" s="12" t="s">
        <v>8317</v>
      </c>
      <c r="R1001" t="s">
        <v>8319</v>
      </c>
      <c r="S1001" s="15">
        <f t="shared" si="46"/>
        <v>41926.29965277778</v>
      </c>
      <c r="T1001" s="16">
        <f t="shared" si="47"/>
        <v>41956.334722222222</v>
      </c>
    </row>
    <row r="1002" spans="1:20" ht="43.5" hidden="1" x14ac:dyDescent="0.35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32.5</v>
      </c>
      <c r="Q1002" s="12" t="s">
        <v>8317</v>
      </c>
      <c r="R1002" t="s">
        <v>8319</v>
      </c>
      <c r="S1002" s="15">
        <f t="shared" si="46"/>
        <v>42749.059722222228</v>
      </c>
      <c r="T1002" s="16">
        <f t="shared" si="47"/>
        <v>42809.018055555556</v>
      </c>
    </row>
    <row r="1003" spans="1:20" ht="58" hidden="1" x14ac:dyDescent="0.35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21.47</v>
      </c>
      <c r="Q1003" s="12" t="s">
        <v>8317</v>
      </c>
      <c r="R1003" t="s">
        <v>8319</v>
      </c>
      <c r="S1003" s="15">
        <f t="shared" si="46"/>
        <v>42720.720057870371</v>
      </c>
      <c r="T1003" s="16">
        <f t="shared" si="47"/>
        <v>42765.720057870371</v>
      </c>
    </row>
    <row r="1004" spans="1:20" ht="43.5" hidden="1" x14ac:dyDescent="0.35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14.13</v>
      </c>
      <c r="Q1004" s="12" t="s">
        <v>8317</v>
      </c>
      <c r="R1004" t="s">
        <v>8319</v>
      </c>
      <c r="S1004" s="15">
        <f t="shared" si="46"/>
        <v>42325.684189814812</v>
      </c>
      <c r="T1004" s="16">
        <f t="shared" si="47"/>
        <v>42355.249305555553</v>
      </c>
    </row>
    <row r="1005" spans="1:20" ht="43.5" hidden="1" x14ac:dyDescent="0.35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30</v>
      </c>
      <c r="Q1005" s="12" t="s">
        <v>8317</v>
      </c>
      <c r="R1005" t="s">
        <v>8319</v>
      </c>
      <c r="S1005" s="15">
        <f t="shared" si="46"/>
        <v>42780.709039351852</v>
      </c>
      <c r="T1005" s="16">
        <f t="shared" si="47"/>
        <v>42810.667372685188</v>
      </c>
    </row>
    <row r="1006" spans="1:20" ht="29" hidden="1" x14ac:dyDescent="0.35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21.57</v>
      </c>
      <c r="Q1006" s="12" t="s">
        <v>8317</v>
      </c>
      <c r="R1006" t="s">
        <v>8319</v>
      </c>
      <c r="S1006" s="15">
        <f t="shared" si="46"/>
        <v>42388.708645833336</v>
      </c>
      <c r="T1006" s="16">
        <f t="shared" si="47"/>
        <v>42418.708645833336</v>
      </c>
    </row>
    <row r="1007" spans="1:20" ht="43.5" hidden="1" x14ac:dyDescent="0.35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83.38</v>
      </c>
      <c r="Q1007" s="12" t="s">
        <v>8317</v>
      </c>
      <c r="R1007" t="s">
        <v>8319</v>
      </c>
      <c r="S1007" s="15">
        <f t="shared" si="46"/>
        <v>42276.624803240738</v>
      </c>
      <c r="T1007" s="16">
        <f t="shared" si="47"/>
        <v>42307.624803240738</v>
      </c>
    </row>
    <row r="1008" spans="1:20" ht="43.5" hidden="1" x14ac:dyDescent="0.35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10</v>
      </c>
      <c r="Q1008" s="12" t="s">
        <v>8317</v>
      </c>
      <c r="R1008" t="s">
        <v>8319</v>
      </c>
      <c r="S1008" s="15">
        <f t="shared" si="46"/>
        <v>41977.040185185186</v>
      </c>
      <c r="T1008" s="16">
        <f t="shared" si="47"/>
        <v>41985.299305555556</v>
      </c>
    </row>
    <row r="1009" spans="1:20" ht="43.5" hidden="1" x14ac:dyDescent="0.35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35.71</v>
      </c>
      <c r="Q1009" s="12" t="s">
        <v>8317</v>
      </c>
      <c r="R1009" t="s">
        <v>8319</v>
      </c>
      <c r="S1009" s="15">
        <f t="shared" si="46"/>
        <v>42676.583599537036</v>
      </c>
      <c r="T1009" s="16">
        <f t="shared" si="47"/>
        <v>42718.6252662037</v>
      </c>
    </row>
    <row r="1010" spans="1:20" ht="43.5" hidden="1" x14ac:dyDescent="0.35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29.29</v>
      </c>
      <c r="Q1010" s="12" t="s">
        <v>8317</v>
      </c>
      <c r="R1010" t="s">
        <v>8319</v>
      </c>
      <c r="S1010" s="15">
        <f t="shared" si="46"/>
        <v>42702.809201388889</v>
      </c>
      <c r="T1010" s="16">
        <f t="shared" si="47"/>
        <v>42732.809201388889</v>
      </c>
    </row>
    <row r="1011" spans="1:20" ht="58" hidden="1" x14ac:dyDescent="0.35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0</v>
      </c>
      <c r="Q1011" s="12" t="s">
        <v>8317</v>
      </c>
      <c r="R1011" t="s">
        <v>8319</v>
      </c>
      <c r="S1011" s="15">
        <f t="shared" si="46"/>
        <v>42510.604699074072</v>
      </c>
      <c r="T1011" s="16">
        <f t="shared" si="47"/>
        <v>42540.604699074072</v>
      </c>
    </row>
    <row r="1012" spans="1:20" ht="43.5" hidden="1" x14ac:dyDescent="0.35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18</v>
      </c>
      <c r="Q1012" s="12" t="s">
        <v>8317</v>
      </c>
      <c r="R1012" t="s">
        <v>8319</v>
      </c>
      <c r="S1012" s="15">
        <f t="shared" si="46"/>
        <v>42561.829421296294</v>
      </c>
      <c r="T1012" s="16">
        <f t="shared" si="47"/>
        <v>42618.124305555553</v>
      </c>
    </row>
    <row r="1013" spans="1:20" ht="43.5" hidden="1" x14ac:dyDescent="0.35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73.760000000000005</v>
      </c>
      <c r="Q1013" s="12" t="s">
        <v>8317</v>
      </c>
      <c r="R1013" t="s">
        <v>8319</v>
      </c>
      <c r="S1013" s="15">
        <f t="shared" si="46"/>
        <v>41946.898090277777</v>
      </c>
      <c r="T1013" s="16">
        <f t="shared" si="47"/>
        <v>41991.898090277777</v>
      </c>
    </row>
    <row r="1014" spans="1:20" ht="58" hidden="1" x14ac:dyDescent="0.35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31.25</v>
      </c>
      <c r="Q1014" s="12" t="s">
        <v>8317</v>
      </c>
      <c r="R1014" t="s">
        <v>8319</v>
      </c>
      <c r="S1014" s="15">
        <f t="shared" si="46"/>
        <v>42714.440416666665</v>
      </c>
      <c r="T1014" s="16">
        <f t="shared" si="47"/>
        <v>42759.440416666665</v>
      </c>
    </row>
    <row r="1015" spans="1:20" ht="43.5" hidden="1" x14ac:dyDescent="0.35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28.89</v>
      </c>
      <c r="Q1015" s="12" t="s">
        <v>8317</v>
      </c>
      <c r="R1015" t="s">
        <v>8319</v>
      </c>
      <c r="S1015" s="15">
        <f t="shared" si="46"/>
        <v>42339.833981481483</v>
      </c>
      <c r="T1015" s="16">
        <f t="shared" si="47"/>
        <v>42367.833333333328</v>
      </c>
    </row>
    <row r="1016" spans="1:20" ht="29" hidden="1" x14ac:dyDescent="0.35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143.82</v>
      </c>
      <c r="Q1016" s="12" t="s">
        <v>8317</v>
      </c>
      <c r="R1016" t="s">
        <v>8319</v>
      </c>
      <c r="S1016" s="15">
        <f t="shared" si="46"/>
        <v>41955.002488425926</v>
      </c>
      <c r="T1016" s="16">
        <f t="shared" si="47"/>
        <v>42005.002488425926</v>
      </c>
    </row>
    <row r="1017" spans="1:20" ht="29" hidden="1" x14ac:dyDescent="0.35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2" t="s">
        <v>8317</v>
      </c>
      <c r="R1017" t="s">
        <v>8319</v>
      </c>
      <c r="S1017" s="15">
        <f t="shared" si="46"/>
        <v>42303.878414351857</v>
      </c>
      <c r="T1017" s="16">
        <f t="shared" si="47"/>
        <v>42333.920081018514</v>
      </c>
    </row>
    <row r="1018" spans="1:20" ht="43.5" hidden="1" x14ac:dyDescent="0.35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147.81</v>
      </c>
      <c r="Q1018" s="12" t="s">
        <v>8317</v>
      </c>
      <c r="R1018" t="s">
        <v>8319</v>
      </c>
      <c r="S1018" s="15">
        <f t="shared" si="46"/>
        <v>42422.107129629629</v>
      </c>
      <c r="T1018" s="16">
        <f t="shared" si="47"/>
        <v>42467.065462962957</v>
      </c>
    </row>
    <row r="1019" spans="1:20" ht="58" hidden="1" x14ac:dyDescent="0.35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27.86</v>
      </c>
      <c r="Q1019" s="12" t="s">
        <v>8317</v>
      </c>
      <c r="R1019" t="s">
        <v>8319</v>
      </c>
      <c r="S1019" s="15">
        <f t="shared" si="46"/>
        <v>42289.675173611111</v>
      </c>
      <c r="T1019" s="16">
        <f t="shared" si="47"/>
        <v>42329.716840277775</v>
      </c>
    </row>
    <row r="1020" spans="1:20" ht="43.5" hidden="1" x14ac:dyDescent="0.35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44.44</v>
      </c>
      <c r="Q1020" s="12" t="s">
        <v>8317</v>
      </c>
      <c r="R1020" t="s">
        <v>8319</v>
      </c>
      <c r="S1020" s="15">
        <f t="shared" si="46"/>
        <v>42535.492280092592</v>
      </c>
      <c r="T1020" s="16">
        <f t="shared" si="47"/>
        <v>42565.492280092592</v>
      </c>
    </row>
    <row r="1021" spans="1:20" ht="43.5" hidden="1" x14ac:dyDescent="0.35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ref="P1021:P1084" si="48">IFERROR(ROUND(E899/L899,2),0)</f>
        <v>0</v>
      </c>
      <c r="Q1021" s="12" t="s">
        <v>8317</v>
      </c>
      <c r="R1021" t="s">
        <v>8319</v>
      </c>
      <c r="S1021" s="15">
        <f t="shared" si="46"/>
        <v>42009.973946759259</v>
      </c>
      <c r="T1021" s="16">
        <f t="shared" si="47"/>
        <v>42039.973946759259</v>
      </c>
    </row>
    <row r="1022" spans="1:20" ht="43.5" hidden="1" x14ac:dyDescent="0.35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8"/>
        <v>35</v>
      </c>
      <c r="Q1022" s="12" t="s">
        <v>8323</v>
      </c>
      <c r="R1022" t="s">
        <v>8328</v>
      </c>
      <c r="S1022" s="15">
        <f t="shared" si="46"/>
        <v>42127.069548611107</v>
      </c>
      <c r="T1022" s="16">
        <f t="shared" si="47"/>
        <v>42157.032638888893</v>
      </c>
    </row>
    <row r="1023" spans="1:20" ht="43.5" hidden="1" x14ac:dyDescent="0.35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8"/>
        <v>35</v>
      </c>
      <c r="Q1023" s="12" t="s">
        <v>8323</v>
      </c>
      <c r="R1023" t="s">
        <v>8328</v>
      </c>
      <c r="S1023" s="15">
        <f t="shared" si="46"/>
        <v>42271.251979166671</v>
      </c>
      <c r="T1023" s="16">
        <f t="shared" si="47"/>
        <v>42294.166666666672</v>
      </c>
    </row>
    <row r="1024" spans="1:20" ht="29" hidden="1" x14ac:dyDescent="0.35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8"/>
        <v>10.5</v>
      </c>
      <c r="Q1024" s="12" t="s">
        <v>8323</v>
      </c>
      <c r="R1024" t="s">
        <v>8328</v>
      </c>
      <c r="S1024" s="15">
        <f t="shared" si="46"/>
        <v>42111.646724537044</v>
      </c>
      <c r="T1024" s="16">
        <f t="shared" si="47"/>
        <v>42141.646724537044</v>
      </c>
    </row>
    <row r="1025" spans="1:20" ht="43.5" hidden="1" x14ac:dyDescent="0.35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8"/>
        <v>0</v>
      </c>
      <c r="Q1025" s="12" t="s">
        <v>8323</v>
      </c>
      <c r="R1025" t="s">
        <v>8328</v>
      </c>
      <c r="S1025" s="15">
        <f t="shared" si="46"/>
        <v>42145.919687500005</v>
      </c>
      <c r="T1025" s="16">
        <f t="shared" si="47"/>
        <v>42175.919687500005</v>
      </c>
    </row>
    <row r="1026" spans="1:20" ht="43.5" hidden="1" x14ac:dyDescent="0.35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8"/>
        <v>30</v>
      </c>
      <c r="Q1026" s="12" t="s">
        <v>8323</v>
      </c>
      <c r="R1026" t="s">
        <v>8328</v>
      </c>
      <c r="S1026" s="15">
        <f t="shared" si="46"/>
        <v>42370.580590277779</v>
      </c>
      <c r="T1026" s="16">
        <f t="shared" si="47"/>
        <v>42400.580590277779</v>
      </c>
    </row>
    <row r="1027" spans="1:20" ht="29" hidden="1" x14ac:dyDescent="0.35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si="48"/>
        <v>40</v>
      </c>
      <c r="Q1027" s="12" t="s">
        <v>8323</v>
      </c>
      <c r="R1027" t="s">
        <v>8328</v>
      </c>
      <c r="S1027" s="15">
        <f t="shared" ref="S1027:S1090" si="49">(((J1027/60)/60)/24)+DATE(1970,1,1)</f>
        <v>42049.833761574075</v>
      </c>
      <c r="T1027" s="16">
        <f t="shared" ref="T1027:T1090" si="50">(((I1027/60)/60)/24)+DATE(1970,1,1)</f>
        <v>42079.792094907403</v>
      </c>
    </row>
    <row r="1028" spans="1:20" ht="58" hidden="1" x14ac:dyDescent="0.35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50.33</v>
      </c>
      <c r="Q1028" s="12" t="s">
        <v>8323</v>
      </c>
      <c r="R1028" t="s">
        <v>8328</v>
      </c>
      <c r="S1028" s="15">
        <f t="shared" si="49"/>
        <v>42426.407592592594</v>
      </c>
      <c r="T1028" s="16">
        <f t="shared" si="50"/>
        <v>42460.365925925929</v>
      </c>
    </row>
    <row r="1029" spans="1:20" ht="43.5" hidden="1" x14ac:dyDescent="0.35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32.67</v>
      </c>
      <c r="Q1029" s="12" t="s">
        <v>8323</v>
      </c>
      <c r="R1029" t="s">
        <v>8328</v>
      </c>
      <c r="S1029" s="15">
        <f t="shared" si="49"/>
        <v>41905.034108796295</v>
      </c>
      <c r="T1029" s="16">
        <f t="shared" si="50"/>
        <v>41935.034108796295</v>
      </c>
    </row>
    <row r="1030" spans="1:20" ht="43.5" hidden="1" x14ac:dyDescent="0.35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0</v>
      </c>
      <c r="Q1030" s="12" t="s">
        <v>8323</v>
      </c>
      <c r="R1030" t="s">
        <v>8328</v>
      </c>
      <c r="S1030" s="15">
        <f t="shared" si="49"/>
        <v>42755.627372685187</v>
      </c>
      <c r="T1030" s="16">
        <f t="shared" si="50"/>
        <v>42800.833333333328</v>
      </c>
    </row>
    <row r="1031" spans="1:20" ht="29" hidden="1" x14ac:dyDescent="0.35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0</v>
      </c>
      <c r="Q1031" s="12" t="s">
        <v>8323</v>
      </c>
      <c r="R1031" t="s">
        <v>8328</v>
      </c>
      <c r="S1031" s="15">
        <f t="shared" si="49"/>
        <v>42044.711886574078</v>
      </c>
      <c r="T1031" s="16">
        <f t="shared" si="50"/>
        <v>42098.915972222225</v>
      </c>
    </row>
    <row r="1032" spans="1:20" ht="29" hidden="1" x14ac:dyDescent="0.35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0</v>
      </c>
      <c r="Q1032" s="12" t="s">
        <v>8323</v>
      </c>
      <c r="R1032" t="s">
        <v>8328</v>
      </c>
      <c r="S1032" s="15">
        <f t="shared" si="49"/>
        <v>42611.483206018514</v>
      </c>
      <c r="T1032" s="16">
        <f t="shared" si="50"/>
        <v>42625.483206018514</v>
      </c>
    </row>
    <row r="1033" spans="1:20" ht="58" hidden="1" x14ac:dyDescent="0.35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65</v>
      </c>
      <c r="Q1033" s="12" t="s">
        <v>8323</v>
      </c>
      <c r="R1033" t="s">
        <v>8328</v>
      </c>
      <c r="S1033" s="15">
        <f t="shared" si="49"/>
        <v>42324.764004629629</v>
      </c>
      <c r="T1033" s="16">
        <f t="shared" si="50"/>
        <v>42354.764004629629</v>
      </c>
    </row>
    <row r="1034" spans="1:20" hidden="1" x14ac:dyDescent="0.35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24.6</v>
      </c>
      <c r="Q1034" s="12" t="s">
        <v>8323</v>
      </c>
      <c r="R1034" t="s">
        <v>8328</v>
      </c>
      <c r="S1034" s="15">
        <f t="shared" si="49"/>
        <v>42514.666956018518</v>
      </c>
      <c r="T1034" s="16">
        <f t="shared" si="50"/>
        <v>42544.666956018518</v>
      </c>
    </row>
    <row r="1035" spans="1:20" ht="43.5" hidden="1" x14ac:dyDescent="0.35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0</v>
      </c>
      <c r="Q1035" s="12" t="s">
        <v>8323</v>
      </c>
      <c r="R1035" t="s">
        <v>8328</v>
      </c>
      <c r="S1035" s="15">
        <f t="shared" si="49"/>
        <v>42688.732407407413</v>
      </c>
      <c r="T1035" s="16">
        <f t="shared" si="50"/>
        <v>42716.732407407413</v>
      </c>
    </row>
    <row r="1036" spans="1:20" ht="43.5" hidden="1" x14ac:dyDescent="0.35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15</v>
      </c>
      <c r="Q1036" s="12" t="s">
        <v>8323</v>
      </c>
      <c r="R1036" t="s">
        <v>8328</v>
      </c>
      <c r="S1036" s="15">
        <f t="shared" si="49"/>
        <v>42555.166712962964</v>
      </c>
      <c r="T1036" s="16">
        <f t="shared" si="50"/>
        <v>42587.165972222225</v>
      </c>
    </row>
    <row r="1037" spans="1:20" ht="43.5" hidden="1" x14ac:dyDescent="0.35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82.58</v>
      </c>
      <c r="Q1037" s="12" t="s">
        <v>8323</v>
      </c>
      <c r="R1037" t="s">
        <v>8328</v>
      </c>
      <c r="S1037" s="15">
        <f t="shared" si="49"/>
        <v>42016.641435185185</v>
      </c>
      <c r="T1037" s="16">
        <f t="shared" si="50"/>
        <v>42046.641435185185</v>
      </c>
    </row>
    <row r="1038" spans="1:20" ht="43.5" hidden="1" x14ac:dyDescent="0.35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0</v>
      </c>
      <c r="Q1038" s="12" t="s">
        <v>8323</v>
      </c>
      <c r="R1038" t="s">
        <v>8328</v>
      </c>
      <c r="S1038" s="15">
        <f t="shared" si="49"/>
        <v>41249.448958333334</v>
      </c>
      <c r="T1038" s="16">
        <f t="shared" si="50"/>
        <v>41281.333333333336</v>
      </c>
    </row>
    <row r="1039" spans="1:20" ht="58" hidden="1" x14ac:dyDescent="0.35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41.67</v>
      </c>
      <c r="Q1039" s="12" t="s">
        <v>8323</v>
      </c>
      <c r="R1039" t="s">
        <v>8328</v>
      </c>
      <c r="S1039" s="15">
        <f t="shared" si="49"/>
        <v>42119.822476851856</v>
      </c>
      <c r="T1039" s="16">
        <f t="shared" si="50"/>
        <v>42142.208333333328</v>
      </c>
    </row>
    <row r="1040" spans="1:20" ht="43.5" hidden="1" x14ac:dyDescent="0.35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0</v>
      </c>
      <c r="Q1040" s="12" t="s">
        <v>8323</v>
      </c>
      <c r="R1040" t="s">
        <v>8328</v>
      </c>
      <c r="S1040" s="15">
        <f t="shared" si="49"/>
        <v>42418.231747685189</v>
      </c>
      <c r="T1040" s="16">
        <f t="shared" si="50"/>
        <v>42448.190081018518</v>
      </c>
    </row>
    <row r="1041" spans="1:20" ht="58" hidden="1" x14ac:dyDescent="0.35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30</v>
      </c>
      <c r="Q1041" s="12" t="s">
        <v>8323</v>
      </c>
      <c r="R1041" t="s">
        <v>8328</v>
      </c>
      <c r="S1041" s="15">
        <f t="shared" si="49"/>
        <v>42692.109328703707</v>
      </c>
      <c r="T1041" s="16">
        <f t="shared" si="50"/>
        <v>42717.332638888889</v>
      </c>
    </row>
    <row r="1042" spans="1:20" ht="43.5" hidden="1" x14ac:dyDescent="0.35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19.600000000000001</v>
      </c>
      <c r="Q1042" s="12" t="s">
        <v>8329</v>
      </c>
      <c r="R1042" t="s">
        <v>8330</v>
      </c>
      <c r="S1042" s="15">
        <f t="shared" si="49"/>
        <v>42579.708437499998</v>
      </c>
      <c r="T1042" s="16">
        <f t="shared" si="50"/>
        <v>42609.708437499998</v>
      </c>
    </row>
    <row r="1043" spans="1:20" ht="43.5" hidden="1" x14ac:dyDescent="0.35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100</v>
      </c>
      <c r="Q1043" s="12" t="s">
        <v>8329</v>
      </c>
      <c r="R1043" t="s">
        <v>8330</v>
      </c>
      <c r="S1043" s="15">
        <f t="shared" si="49"/>
        <v>41831.060092592597</v>
      </c>
      <c r="T1043" s="16">
        <f t="shared" si="50"/>
        <v>41851.060092592597</v>
      </c>
    </row>
    <row r="1044" spans="1:20" ht="43.5" hidden="1" x14ac:dyDescent="0.35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0</v>
      </c>
      <c r="Q1044" s="12" t="s">
        <v>8329</v>
      </c>
      <c r="R1044" t="s">
        <v>8330</v>
      </c>
      <c r="S1044" s="15">
        <f t="shared" si="49"/>
        <v>41851.696157407408</v>
      </c>
      <c r="T1044" s="16">
        <f t="shared" si="50"/>
        <v>41894.416666666664</v>
      </c>
    </row>
    <row r="1045" spans="1:20" ht="43.5" hidden="1" x14ac:dyDescent="0.35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231.75</v>
      </c>
      <c r="Q1045" s="12" t="s">
        <v>8329</v>
      </c>
      <c r="R1045" t="s">
        <v>8330</v>
      </c>
      <c r="S1045" s="15">
        <f t="shared" si="49"/>
        <v>42114.252951388888</v>
      </c>
      <c r="T1045" s="16">
        <f t="shared" si="50"/>
        <v>42144.252951388888</v>
      </c>
    </row>
    <row r="1046" spans="1:20" ht="43.5" hidden="1" x14ac:dyDescent="0.35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189.33</v>
      </c>
      <c r="Q1046" s="12" t="s">
        <v>8329</v>
      </c>
      <c r="R1046" t="s">
        <v>8330</v>
      </c>
      <c r="S1046" s="15">
        <f t="shared" si="49"/>
        <v>42011.925937499997</v>
      </c>
      <c r="T1046" s="16">
        <f t="shared" si="50"/>
        <v>42068.852083333331</v>
      </c>
    </row>
    <row r="1047" spans="1:20" ht="43.5" hidden="1" x14ac:dyDescent="0.35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55</v>
      </c>
      <c r="Q1047" s="12" t="s">
        <v>8329</v>
      </c>
      <c r="R1047" t="s">
        <v>8330</v>
      </c>
      <c r="S1047" s="15">
        <f t="shared" si="49"/>
        <v>41844.874421296299</v>
      </c>
      <c r="T1047" s="16">
        <f t="shared" si="50"/>
        <v>41874.874421296299</v>
      </c>
    </row>
    <row r="1048" spans="1:20" ht="43.5" hidden="1" x14ac:dyDescent="0.35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21.8</v>
      </c>
      <c r="Q1048" s="12" t="s">
        <v>8329</v>
      </c>
      <c r="R1048" t="s">
        <v>8330</v>
      </c>
      <c r="S1048" s="15">
        <f t="shared" si="49"/>
        <v>42319.851388888885</v>
      </c>
      <c r="T1048" s="16">
        <f t="shared" si="50"/>
        <v>42364.851388888885</v>
      </c>
    </row>
    <row r="1049" spans="1:20" ht="43.5" hidden="1" x14ac:dyDescent="0.35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32</v>
      </c>
      <c r="Q1049" s="12" t="s">
        <v>8329</v>
      </c>
      <c r="R1049" t="s">
        <v>8330</v>
      </c>
      <c r="S1049" s="15">
        <f t="shared" si="49"/>
        <v>41918.818460648145</v>
      </c>
      <c r="T1049" s="16">
        <f t="shared" si="50"/>
        <v>41948.860127314816</v>
      </c>
    </row>
    <row r="1050" spans="1:20" ht="43.5" hidden="1" x14ac:dyDescent="0.35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0</v>
      </c>
      <c r="Q1050" s="12" t="s">
        <v>8329</v>
      </c>
      <c r="R1050" t="s">
        <v>8330</v>
      </c>
      <c r="S1050" s="15">
        <f t="shared" si="49"/>
        <v>42598.053113425922</v>
      </c>
      <c r="T1050" s="16">
        <f t="shared" si="50"/>
        <v>42638.053113425922</v>
      </c>
    </row>
    <row r="1051" spans="1:20" hidden="1" x14ac:dyDescent="0.35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2" t="s">
        <v>8329</v>
      </c>
      <c r="R1051" t="s">
        <v>8330</v>
      </c>
      <c r="S1051" s="15">
        <f t="shared" si="49"/>
        <v>42382.431076388893</v>
      </c>
      <c r="T1051" s="16">
        <f t="shared" si="50"/>
        <v>42412.431076388893</v>
      </c>
    </row>
    <row r="1052" spans="1:20" ht="29" hidden="1" x14ac:dyDescent="0.35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56.25</v>
      </c>
      <c r="Q1052" s="12" t="s">
        <v>8329</v>
      </c>
      <c r="R1052" t="s">
        <v>8330</v>
      </c>
      <c r="S1052" s="15">
        <f t="shared" si="49"/>
        <v>42231.7971875</v>
      </c>
      <c r="T1052" s="16">
        <f t="shared" si="50"/>
        <v>42261.7971875</v>
      </c>
    </row>
    <row r="1053" spans="1:20" ht="43.5" hidden="1" x14ac:dyDescent="0.35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2" t="s">
        <v>8329</v>
      </c>
      <c r="R1053" t="s">
        <v>8330</v>
      </c>
      <c r="S1053" s="15">
        <f t="shared" si="49"/>
        <v>41850.014178240745</v>
      </c>
      <c r="T1053" s="16">
        <f t="shared" si="50"/>
        <v>41878.014178240745</v>
      </c>
    </row>
    <row r="1054" spans="1:20" ht="58" hidden="1" x14ac:dyDescent="0.35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69</v>
      </c>
      <c r="Q1054" s="12" t="s">
        <v>8329</v>
      </c>
      <c r="R1054" t="s">
        <v>8330</v>
      </c>
      <c r="S1054" s="15">
        <f t="shared" si="49"/>
        <v>42483.797395833331</v>
      </c>
      <c r="T1054" s="16">
        <f t="shared" si="50"/>
        <v>42527.839583333334</v>
      </c>
    </row>
    <row r="1055" spans="1:20" ht="43.5" hidden="1" x14ac:dyDescent="0.35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18.71</v>
      </c>
      <c r="Q1055" s="12" t="s">
        <v>8329</v>
      </c>
      <c r="R1055" t="s">
        <v>8330</v>
      </c>
      <c r="S1055" s="15">
        <f t="shared" si="49"/>
        <v>42775.172824074078</v>
      </c>
      <c r="T1055" s="16">
        <f t="shared" si="50"/>
        <v>42800.172824074078</v>
      </c>
    </row>
    <row r="1056" spans="1:20" ht="58" hidden="1" x14ac:dyDescent="0.35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46.03</v>
      </c>
      <c r="Q1056" s="12" t="s">
        <v>8329</v>
      </c>
      <c r="R1056" t="s">
        <v>8330</v>
      </c>
      <c r="S1056" s="15">
        <f t="shared" si="49"/>
        <v>41831.851840277777</v>
      </c>
      <c r="T1056" s="16">
        <f t="shared" si="50"/>
        <v>41861.916666666664</v>
      </c>
    </row>
    <row r="1057" spans="1:20" ht="43.5" hidden="1" x14ac:dyDescent="0.35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60</v>
      </c>
      <c r="Q1057" s="12" t="s">
        <v>8329</v>
      </c>
      <c r="R1057" t="s">
        <v>8330</v>
      </c>
      <c r="S1057" s="15">
        <f t="shared" si="49"/>
        <v>42406.992418981477</v>
      </c>
      <c r="T1057" s="16">
        <f t="shared" si="50"/>
        <v>42436.992418981477</v>
      </c>
    </row>
    <row r="1058" spans="1:20" ht="58" hidden="1" x14ac:dyDescent="0.35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50.67</v>
      </c>
      <c r="Q1058" s="12" t="s">
        <v>8329</v>
      </c>
      <c r="R1058" t="s">
        <v>8330</v>
      </c>
      <c r="S1058" s="15">
        <f t="shared" si="49"/>
        <v>42058.719641203701</v>
      </c>
      <c r="T1058" s="16">
        <f t="shared" si="50"/>
        <v>42118.677974537044</v>
      </c>
    </row>
    <row r="1059" spans="1:20" ht="43.5" hidden="1" x14ac:dyDescent="0.35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25</v>
      </c>
      <c r="Q1059" s="12" t="s">
        <v>8329</v>
      </c>
      <c r="R1059" t="s">
        <v>8330</v>
      </c>
      <c r="S1059" s="15">
        <f t="shared" si="49"/>
        <v>42678.871331018512</v>
      </c>
      <c r="T1059" s="16">
        <f t="shared" si="50"/>
        <v>42708.912997685184</v>
      </c>
    </row>
    <row r="1060" spans="1:20" ht="43.5" hidden="1" x14ac:dyDescent="0.35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2" t="s">
        <v>8329</v>
      </c>
      <c r="R1060" t="s">
        <v>8330</v>
      </c>
      <c r="S1060" s="15">
        <f t="shared" si="49"/>
        <v>42047.900960648149</v>
      </c>
      <c r="T1060" s="16">
        <f t="shared" si="50"/>
        <v>42089</v>
      </c>
    </row>
    <row r="1061" spans="1:20" hidden="1" x14ac:dyDescent="0.35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20</v>
      </c>
      <c r="Q1061" s="12" t="s">
        <v>8329</v>
      </c>
      <c r="R1061" t="s">
        <v>8330</v>
      </c>
      <c r="S1061" s="15">
        <f t="shared" si="49"/>
        <v>42046.79</v>
      </c>
      <c r="T1061" s="16">
        <f t="shared" si="50"/>
        <v>42076.748333333337</v>
      </c>
    </row>
    <row r="1062" spans="1:20" ht="43.5" hidden="1" x14ac:dyDescent="0.35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25</v>
      </c>
      <c r="Q1062" s="12" t="s">
        <v>8329</v>
      </c>
      <c r="R1062" t="s">
        <v>8330</v>
      </c>
      <c r="S1062" s="15">
        <f t="shared" si="49"/>
        <v>42079.913113425922</v>
      </c>
      <c r="T1062" s="16">
        <f t="shared" si="50"/>
        <v>42109.913113425922</v>
      </c>
    </row>
    <row r="1063" spans="1:20" ht="29" hidden="1" x14ac:dyDescent="0.35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20</v>
      </c>
      <c r="Q1063" s="12" t="s">
        <v>8329</v>
      </c>
      <c r="R1063" t="s">
        <v>8330</v>
      </c>
      <c r="S1063" s="15">
        <f t="shared" si="49"/>
        <v>42432.276712962965</v>
      </c>
      <c r="T1063" s="16">
        <f t="shared" si="50"/>
        <v>42492.041666666672</v>
      </c>
    </row>
    <row r="1064" spans="1:20" hidden="1" x14ac:dyDescent="0.35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110.29</v>
      </c>
      <c r="Q1064" s="12" t="s">
        <v>8329</v>
      </c>
      <c r="R1064" t="s">
        <v>8330</v>
      </c>
      <c r="S1064" s="15">
        <f t="shared" si="49"/>
        <v>42556.807187500002</v>
      </c>
      <c r="T1064" s="16">
        <f t="shared" si="50"/>
        <v>42563.807187500002</v>
      </c>
    </row>
    <row r="1065" spans="1:20" ht="43.5" hidden="1" x14ac:dyDescent="0.35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37.450000000000003</v>
      </c>
      <c r="Q1065" s="12" t="s">
        <v>8329</v>
      </c>
      <c r="R1065" t="s">
        <v>8330</v>
      </c>
      <c r="S1065" s="15">
        <f t="shared" si="49"/>
        <v>42583.030810185184</v>
      </c>
      <c r="T1065" s="16">
        <f t="shared" si="50"/>
        <v>42613.030810185184</v>
      </c>
    </row>
    <row r="1066" spans="1:20" ht="43.5" hidden="1" x14ac:dyDescent="0.35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41.75</v>
      </c>
      <c r="Q1066" s="12" t="s">
        <v>8331</v>
      </c>
      <c r="R1066" t="s">
        <v>8332</v>
      </c>
      <c r="S1066" s="15">
        <f t="shared" si="49"/>
        <v>41417.228043981479</v>
      </c>
      <c r="T1066" s="16">
        <f t="shared" si="50"/>
        <v>41462.228043981479</v>
      </c>
    </row>
    <row r="1067" spans="1:20" ht="43.5" hidden="1" x14ac:dyDescent="0.35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24.08</v>
      </c>
      <c r="Q1067" s="12" t="s">
        <v>8331</v>
      </c>
      <c r="R1067" t="s">
        <v>8332</v>
      </c>
      <c r="S1067" s="15">
        <f t="shared" si="49"/>
        <v>41661.381041666667</v>
      </c>
      <c r="T1067" s="16">
        <f t="shared" si="50"/>
        <v>41689.381041666667</v>
      </c>
    </row>
    <row r="1068" spans="1:20" ht="43.5" hidden="1" x14ac:dyDescent="0.35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69.41</v>
      </c>
      <c r="Q1068" s="12" t="s">
        <v>8331</v>
      </c>
      <c r="R1068" t="s">
        <v>8332</v>
      </c>
      <c r="S1068" s="15">
        <f t="shared" si="49"/>
        <v>41445.962754629632</v>
      </c>
      <c r="T1068" s="16">
        <f t="shared" si="50"/>
        <v>41490.962754629632</v>
      </c>
    </row>
    <row r="1069" spans="1:20" ht="43.5" hidden="1" x14ac:dyDescent="0.35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155.25</v>
      </c>
      <c r="Q1069" s="12" t="s">
        <v>8331</v>
      </c>
      <c r="R1069" t="s">
        <v>8332</v>
      </c>
      <c r="S1069" s="15">
        <f t="shared" si="49"/>
        <v>41599.855682870373</v>
      </c>
      <c r="T1069" s="16">
        <f t="shared" si="50"/>
        <v>41629.855682870373</v>
      </c>
    </row>
    <row r="1070" spans="1:20" ht="58" hidden="1" x14ac:dyDescent="0.35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57.2</v>
      </c>
      <c r="Q1070" s="12" t="s">
        <v>8331</v>
      </c>
      <c r="R1070" t="s">
        <v>8332</v>
      </c>
      <c r="S1070" s="15">
        <f t="shared" si="49"/>
        <v>42440.371111111104</v>
      </c>
      <c r="T1070" s="16">
        <f t="shared" si="50"/>
        <v>42470.329444444447</v>
      </c>
    </row>
    <row r="1071" spans="1:20" ht="43.5" hidden="1" x14ac:dyDescent="0.35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0</v>
      </c>
      <c r="Q1071" s="12" t="s">
        <v>8331</v>
      </c>
      <c r="R1071" t="s">
        <v>8332</v>
      </c>
      <c r="S1071" s="15">
        <f t="shared" si="49"/>
        <v>41572.229849537034</v>
      </c>
      <c r="T1071" s="16">
        <f t="shared" si="50"/>
        <v>41604.271516203706</v>
      </c>
    </row>
    <row r="1072" spans="1:20" ht="43.5" hidden="1" x14ac:dyDescent="0.35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60</v>
      </c>
      <c r="Q1072" s="12" t="s">
        <v>8331</v>
      </c>
      <c r="R1072" t="s">
        <v>8332</v>
      </c>
      <c r="S1072" s="15">
        <f t="shared" si="49"/>
        <v>41163.011828703704</v>
      </c>
      <c r="T1072" s="16">
        <f t="shared" si="50"/>
        <v>41183.011828703704</v>
      </c>
    </row>
    <row r="1073" spans="1:20" ht="43.5" hidden="1" x14ac:dyDescent="0.35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39</v>
      </c>
      <c r="Q1073" s="12" t="s">
        <v>8331</v>
      </c>
      <c r="R1073" t="s">
        <v>8332</v>
      </c>
      <c r="S1073" s="15">
        <f t="shared" si="49"/>
        <v>42295.753391203703</v>
      </c>
      <c r="T1073" s="16">
        <f t="shared" si="50"/>
        <v>42325.795057870375</v>
      </c>
    </row>
    <row r="1074" spans="1:20" ht="43.5" hidden="1" x14ac:dyDescent="0.35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58.42</v>
      </c>
      <c r="Q1074" s="12" t="s">
        <v>8331</v>
      </c>
      <c r="R1074" t="s">
        <v>8332</v>
      </c>
      <c r="S1074" s="15">
        <f t="shared" si="49"/>
        <v>41645.832141203704</v>
      </c>
      <c r="T1074" s="16">
        <f t="shared" si="50"/>
        <v>41675.832141203704</v>
      </c>
    </row>
    <row r="1075" spans="1:20" ht="29" hidden="1" x14ac:dyDescent="0.35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158.63999999999999</v>
      </c>
      <c r="Q1075" s="12" t="s">
        <v>8331</v>
      </c>
      <c r="R1075" t="s">
        <v>8332</v>
      </c>
      <c r="S1075" s="15">
        <f t="shared" si="49"/>
        <v>40802.964594907404</v>
      </c>
      <c r="T1075" s="16">
        <f t="shared" si="50"/>
        <v>40832.964594907404</v>
      </c>
    </row>
    <row r="1076" spans="1:20" ht="58" hidden="1" x14ac:dyDescent="0.35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99.86</v>
      </c>
      <c r="Q1076" s="12" t="s">
        <v>8331</v>
      </c>
      <c r="R1076" t="s">
        <v>8332</v>
      </c>
      <c r="S1076" s="15">
        <f t="shared" si="49"/>
        <v>41613.172974537039</v>
      </c>
      <c r="T1076" s="16">
        <f t="shared" si="50"/>
        <v>41643.172974537039</v>
      </c>
    </row>
    <row r="1077" spans="1:20" ht="29" hidden="1" x14ac:dyDescent="0.35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25.2</v>
      </c>
      <c r="Q1077" s="12" t="s">
        <v>8331</v>
      </c>
      <c r="R1077" t="s">
        <v>8332</v>
      </c>
      <c r="S1077" s="15">
        <f t="shared" si="49"/>
        <v>41005.904120370367</v>
      </c>
      <c r="T1077" s="16">
        <f t="shared" si="50"/>
        <v>41035.904120370367</v>
      </c>
    </row>
    <row r="1078" spans="1:20" ht="43.5" hidden="1" x14ac:dyDescent="0.35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89.19</v>
      </c>
      <c r="Q1078" s="12" t="s">
        <v>8331</v>
      </c>
      <c r="R1078" t="s">
        <v>8332</v>
      </c>
      <c r="S1078" s="15">
        <f t="shared" si="49"/>
        <v>41838.377893518518</v>
      </c>
      <c r="T1078" s="16">
        <f t="shared" si="50"/>
        <v>41893.377893518518</v>
      </c>
    </row>
    <row r="1079" spans="1:20" ht="43.5" hidden="1" x14ac:dyDescent="0.35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182.62</v>
      </c>
      <c r="Q1079" s="12" t="s">
        <v>8331</v>
      </c>
      <c r="R1079" t="s">
        <v>8332</v>
      </c>
      <c r="S1079" s="15">
        <f t="shared" si="49"/>
        <v>42353.16679398148</v>
      </c>
      <c r="T1079" s="16">
        <f t="shared" si="50"/>
        <v>42383.16679398148</v>
      </c>
    </row>
    <row r="1080" spans="1:20" ht="58" hidden="1" x14ac:dyDescent="0.35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50.65</v>
      </c>
      <c r="Q1080" s="12" t="s">
        <v>8331</v>
      </c>
      <c r="R1080" t="s">
        <v>8332</v>
      </c>
      <c r="S1080" s="15">
        <f t="shared" si="49"/>
        <v>40701.195844907408</v>
      </c>
      <c r="T1080" s="16">
        <f t="shared" si="50"/>
        <v>40746.195844907408</v>
      </c>
    </row>
    <row r="1081" spans="1:20" ht="43.5" hidden="1" x14ac:dyDescent="0.35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33.29</v>
      </c>
      <c r="Q1081" s="12" t="s">
        <v>8331</v>
      </c>
      <c r="R1081" t="s">
        <v>8332</v>
      </c>
      <c r="S1081" s="15">
        <f t="shared" si="49"/>
        <v>42479.566388888896</v>
      </c>
      <c r="T1081" s="16">
        <f t="shared" si="50"/>
        <v>42504.566388888896</v>
      </c>
    </row>
    <row r="1082" spans="1:20" ht="43.5" hidden="1" x14ac:dyDescent="0.35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51.82</v>
      </c>
      <c r="Q1082" s="12" t="s">
        <v>8331</v>
      </c>
      <c r="R1082" t="s">
        <v>8332</v>
      </c>
      <c r="S1082" s="15">
        <f t="shared" si="49"/>
        <v>41740.138113425928</v>
      </c>
      <c r="T1082" s="16">
        <f t="shared" si="50"/>
        <v>41770.138113425928</v>
      </c>
    </row>
    <row r="1083" spans="1:20" ht="43.5" hidden="1" x14ac:dyDescent="0.35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113.63</v>
      </c>
      <c r="Q1083" s="12" t="s">
        <v>8331</v>
      </c>
      <c r="R1083" t="s">
        <v>8332</v>
      </c>
      <c r="S1083" s="15">
        <f t="shared" si="49"/>
        <v>42002.926990740743</v>
      </c>
      <c r="T1083" s="16">
        <f t="shared" si="50"/>
        <v>42032.926990740743</v>
      </c>
    </row>
    <row r="1084" spans="1:20" ht="43.5" hidden="1" x14ac:dyDescent="0.35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136.46</v>
      </c>
      <c r="Q1084" s="12" t="s">
        <v>8331</v>
      </c>
      <c r="R1084" t="s">
        <v>8332</v>
      </c>
      <c r="S1084" s="15">
        <f t="shared" si="49"/>
        <v>41101.906111111115</v>
      </c>
      <c r="T1084" s="16">
        <f t="shared" si="50"/>
        <v>41131.906111111115</v>
      </c>
    </row>
    <row r="1085" spans="1:20" ht="58" hidden="1" x14ac:dyDescent="0.35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ref="P1085:P1148" si="51">IFERROR(ROUND(E963/L963,2),0)</f>
        <v>364.35</v>
      </c>
      <c r="Q1085" s="12" t="s">
        <v>8331</v>
      </c>
      <c r="R1085" t="s">
        <v>8332</v>
      </c>
      <c r="S1085" s="15">
        <f t="shared" si="49"/>
        <v>41793.659525462965</v>
      </c>
      <c r="T1085" s="16">
        <f t="shared" si="50"/>
        <v>41853.659525462965</v>
      </c>
    </row>
    <row r="1086" spans="1:20" hidden="1" x14ac:dyDescent="0.35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51"/>
        <v>19.239999999999998</v>
      </c>
      <c r="Q1086" s="12" t="s">
        <v>8331</v>
      </c>
      <c r="R1086" t="s">
        <v>8332</v>
      </c>
      <c r="S1086" s="15">
        <f t="shared" si="49"/>
        <v>41829.912083333329</v>
      </c>
      <c r="T1086" s="16">
        <f t="shared" si="50"/>
        <v>41859.912083333329</v>
      </c>
    </row>
    <row r="1087" spans="1:20" ht="43.5" hidden="1" x14ac:dyDescent="0.35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51"/>
        <v>41.89</v>
      </c>
      <c r="Q1087" s="12" t="s">
        <v>8331</v>
      </c>
      <c r="R1087" t="s">
        <v>8332</v>
      </c>
      <c r="S1087" s="15">
        <f t="shared" si="49"/>
        <v>42413.671006944445</v>
      </c>
      <c r="T1087" s="16">
        <f t="shared" si="50"/>
        <v>42443.629340277781</v>
      </c>
    </row>
    <row r="1088" spans="1:20" hidden="1" x14ac:dyDescent="0.35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51"/>
        <v>30.31</v>
      </c>
      <c r="Q1088" s="12" t="s">
        <v>8331</v>
      </c>
      <c r="R1088" t="s">
        <v>8332</v>
      </c>
      <c r="S1088" s="15">
        <f t="shared" si="49"/>
        <v>41845.866793981484</v>
      </c>
      <c r="T1088" s="16">
        <f t="shared" si="50"/>
        <v>41875.866793981484</v>
      </c>
    </row>
    <row r="1089" spans="1:20" ht="43.5" hidden="1" x14ac:dyDescent="0.35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51"/>
        <v>49.67</v>
      </c>
      <c r="Q1089" s="12" t="s">
        <v>8331</v>
      </c>
      <c r="R1089" t="s">
        <v>8332</v>
      </c>
      <c r="S1089" s="15">
        <f t="shared" si="49"/>
        <v>41775.713969907411</v>
      </c>
      <c r="T1089" s="16">
        <f t="shared" si="50"/>
        <v>41805.713969907411</v>
      </c>
    </row>
    <row r="1090" spans="1:20" ht="29" hidden="1" x14ac:dyDescent="0.35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51"/>
        <v>59.2</v>
      </c>
      <c r="Q1090" s="12" t="s">
        <v>8331</v>
      </c>
      <c r="R1090" t="s">
        <v>8332</v>
      </c>
      <c r="S1090" s="15">
        <f t="shared" si="49"/>
        <v>41723.799386574072</v>
      </c>
      <c r="T1090" s="16">
        <f t="shared" si="50"/>
        <v>41753.799386574072</v>
      </c>
    </row>
    <row r="1091" spans="1:20" ht="29" hidden="1" x14ac:dyDescent="0.35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si="51"/>
        <v>43.98</v>
      </c>
      <c r="Q1091" s="12" t="s">
        <v>8331</v>
      </c>
      <c r="R1091" t="s">
        <v>8332</v>
      </c>
      <c r="S1091" s="15">
        <f t="shared" ref="S1091:S1154" si="52">(((J1091/60)/60)/24)+DATE(1970,1,1)</f>
        <v>42151.189525462964</v>
      </c>
      <c r="T1091" s="16">
        <f t="shared" ref="T1091:T1154" si="53">(((I1091/60)/60)/24)+DATE(1970,1,1)</f>
        <v>42181.189525462964</v>
      </c>
    </row>
    <row r="1092" spans="1:20" ht="43.5" hidden="1" x14ac:dyDescent="0.35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26.5</v>
      </c>
      <c r="Q1092" s="12" t="s">
        <v>8331</v>
      </c>
      <c r="R1092" t="s">
        <v>8332</v>
      </c>
      <c r="S1092" s="15">
        <f t="shared" si="52"/>
        <v>42123.185798611114</v>
      </c>
      <c r="T1092" s="16">
        <f t="shared" si="53"/>
        <v>42153.185798611114</v>
      </c>
    </row>
    <row r="1093" spans="1:20" ht="43.5" hidden="1" x14ac:dyDescent="0.35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1272.73</v>
      </c>
      <c r="Q1093" s="12" t="s">
        <v>8331</v>
      </c>
      <c r="R1093" t="s">
        <v>8332</v>
      </c>
      <c r="S1093" s="15">
        <f t="shared" si="52"/>
        <v>42440.820277777777</v>
      </c>
      <c r="T1093" s="16">
        <f t="shared" si="53"/>
        <v>42470.778611111105</v>
      </c>
    </row>
    <row r="1094" spans="1:20" ht="58" hidden="1" x14ac:dyDescent="0.35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164</v>
      </c>
      <c r="Q1094" s="12" t="s">
        <v>8331</v>
      </c>
      <c r="R1094" t="s">
        <v>8332</v>
      </c>
      <c r="S1094" s="15">
        <f t="shared" si="52"/>
        <v>41250.025902777779</v>
      </c>
      <c r="T1094" s="16">
        <f t="shared" si="53"/>
        <v>41280.025902777779</v>
      </c>
    </row>
    <row r="1095" spans="1:20" ht="43.5" hidden="1" x14ac:dyDescent="0.35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45.2</v>
      </c>
      <c r="Q1095" s="12" t="s">
        <v>8331</v>
      </c>
      <c r="R1095" t="s">
        <v>8332</v>
      </c>
      <c r="S1095" s="15">
        <f t="shared" si="52"/>
        <v>42396.973807870367</v>
      </c>
      <c r="T1095" s="16">
        <f t="shared" si="53"/>
        <v>42411.973807870367</v>
      </c>
    </row>
    <row r="1096" spans="1:20" ht="43.5" hidden="1" x14ac:dyDescent="0.35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153.88999999999999</v>
      </c>
      <c r="Q1096" s="12" t="s">
        <v>8331</v>
      </c>
      <c r="R1096" t="s">
        <v>8332</v>
      </c>
      <c r="S1096" s="15">
        <f t="shared" si="52"/>
        <v>40795.713344907403</v>
      </c>
      <c r="T1096" s="16">
        <f t="shared" si="53"/>
        <v>40825.713344907403</v>
      </c>
    </row>
    <row r="1097" spans="1:20" ht="43.5" hidden="1" x14ac:dyDescent="0.35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51.38</v>
      </c>
      <c r="Q1097" s="12" t="s">
        <v>8331</v>
      </c>
      <c r="R1097" t="s">
        <v>8332</v>
      </c>
      <c r="S1097" s="15">
        <f t="shared" si="52"/>
        <v>41486.537268518521</v>
      </c>
      <c r="T1097" s="16">
        <f t="shared" si="53"/>
        <v>41516.537268518521</v>
      </c>
    </row>
    <row r="1098" spans="1:20" ht="43.5" hidden="1" x14ac:dyDescent="0.35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93.33</v>
      </c>
      <c r="Q1098" s="12" t="s">
        <v>8331</v>
      </c>
      <c r="R1098" t="s">
        <v>8332</v>
      </c>
      <c r="S1098" s="15">
        <f t="shared" si="52"/>
        <v>41885.51798611111</v>
      </c>
      <c r="T1098" s="16">
        <f t="shared" si="53"/>
        <v>41916.145833333336</v>
      </c>
    </row>
    <row r="1099" spans="1:20" ht="43.5" hidden="1" x14ac:dyDescent="0.35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108.63</v>
      </c>
      <c r="Q1099" s="12" t="s">
        <v>8331</v>
      </c>
      <c r="R1099" t="s">
        <v>8332</v>
      </c>
      <c r="S1099" s="15">
        <f t="shared" si="52"/>
        <v>41660.792557870373</v>
      </c>
      <c r="T1099" s="16">
        <f t="shared" si="53"/>
        <v>41700.792557870373</v>
      </c>
    </row>
    <row r="1100" spans="1:20" ht="29" hidden="1" x14ac:dyDescent="0.35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160.5</v>
      </c>
      <c r="Q1100" s="12" t="s">
        <v>8331</v>
      </c>
      <c r="R1100" t="s">
        <v>8332</v>
      </c>
      <c r="S1100" s="15">
        <f t="shared" si="52"/>
        <v>41712.762673611112</v>
      </c>
      <c r="T1100" s="16">
        <f t="shared" si="53"/>
        <v>41742.762673611112</v>
      </c>
    </row>
    <row r="1101" spans="1:20" ht="58" hidden="1" x14ac:dyDescent="0.35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75.75</v>
      </c>
      <c r="Q1101" s="12" t="s">
        <v>8331</v>
      </c>
      <c r="R1101" t="s">
        <v>8332</v>
      </c>
      <c r="S1101" s="15">
        <f t="shared" si="52"/>
        <v>42107.836435185185</v>
      </c>
      <c r="T1101" s="16">
        <f t="shared" si="53"/>
        <v>42137.836435185185</v>
      </c>
    </row>
    <row r="1102" spans="1:20" ht="43.5" hidden="1" x14ac:dyDescent="0.35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790.84</v>
      </c>
      <c r="Q1102" s="12" t="s">
        <v>8331</v>
      </c>
      <c r="R1102" t="s">
        <v>8332</v>
      </c>
      <c r="S1102" s="15">
        <f t="shared" si="52"/>
        <v>42384.110775462963</v>
      </c>
      <c r="T1102" s="16">
        <f t="shared" si="53"/>
        <v>42414.110775462963</v>
      </c>
    </row>
    <row r="1103" spans="1:20" ht="29" hidden="1" x14ac:dyDescent="0.35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301.94</v>
      </c>
      <c r="Q1103" s="12" t="s">
        <v>8331</v>
      </c>
      <c r="R1103" t="s">
        <v>8332</v>
      </c>
      <c r="S1103" s="15">
        <f t="shared" si="52"/>
        <v>42538.77243055556</v>
      </c>
      <c r="T1103" s="16">
        <f t="shared" si="53"/>
        <v>42565.758333333331</v>
      </c>
    </row>
    <row r="1104" spans="1:20" ht="58" hidden="1" x14ac:dyDescent="0.35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47.94</v>
      </c>
      <c r="Q1104" s="12" t="s">
        <v>8331</v>
      </c>
      <c r="R1104" t="s">
        <v>8332</v>
      </c>
      <c r="S1104" s="15">
        <f t="shared" si="52"/>
        <v>41577.045428240745</v>
      </c>
      <c r="T1104" s="16">
        <f t="shared" si="53"/>
        <v>41617.249305555553</v>
      </c>
    </row>
    <row r="1105" spans="1:20" ht="43.5" hidden="1" x14ac:dyDescent="0.35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2.75</v>
      </c>
      <c r="Q1105" s="12" t="s">
        <v>8331</v>
      </c>
      <c r="R1105" t="s">
        <v>8332</v>
      </c>
      <c r="S1105" s="15">
        <f t="shared" si="52"/>
        <v>42479.22210648148</v>
      </c>
      <c r="T1105" s="16">
        <f t="shared" si="53"/>
        <v>42539.22210648148</v>
      </c>
    </row>
    <row r="1106" spans="1:20" ht="43.5" hidden="1" x14ac:dyDescent="0.35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1</v>
      </c>
      <c r="Q1106" s="12" t="s">
        <v>8331</v>
      </c>
      <c r="R1106" t="s">
        <v>8332</v>
      </c>
      <c r="S1106" s="15">
        <f t="shared" si="52"/>
        <v>41771.40996527778</v>
      </c>
      <c r="T1106" s="16">
        <f t="shared" si="53"/>
        <v>41801.40996527778</v>
      </c>
    </row>
    <row r="1107" spans="1:20" ht="58" hidden="1" x14ac:dyDescent="0.35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171.79</v>
      </c>
      <c r="Q1107" s="12" t="s">
        <v>8331</v>
      </c>
      <c r="R1107" t="s">
        <v>8332</v>
      </c>
      <c r="S1107" s="15">
        <f t="shared" si="52"/>
        <v>41692.135729166665</v>
      </c>
      <c r="T1107" s="16">
        <f t="shared" si="53"/>
        <v>41722.0940625</v>
      </c>
    </row>
    <row r="1108" spans="1:20" ht="43.5" hidden="1" x14ac:dyDescent="0.35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35.33</v>
      </c>
      <c r="Q1108" s="12" t="s">
        <v>8331</v>
      </c>
      <c r="R1108" t="s">
        <v>8332</v>
      </c>
      <c r="S1108" s="15">
        <f t="shared" si="52"/>
        <v>40973.740451388891</v>
      </c>
      <c r="T1108" s="16">
        <f t="shared" si="53"/>
        <v>41003.698784722219</v>
      </c>
    </row>
    <row r="1109" spans="1:20" ht="58" hidden="1" x14ac:dyDescent="0.35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82.09</v>
      </c>
      <c r="Q1109" s="12" t="s">
        <v>8331</v>
      </c>
      <c r="R1109" t="s">
        <v>8332</v>
      </c>
      <c r="S1109" s="15">
        <f t="shared" si="52"/>
        <v>41813.861388888887</v>
      </c>
      <c r="T1109" s="16">
        <f t="shared" si="53"/>
        <v>41843.861388888887</v>
      </c>
    </row>
    <row r="1110" spans="1:20" ht="58" hidden="1" x14ac:dyDescent="0.35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110.87</v>
      </c>
      <c r="Q1110" s="12" t="s">
        <v>8331</v>
      </c>
      <c r="R1110" t="s">
        <v>8332</v>
      </c>
      <c r="S1110" s="15">
        <f t="shared" si="52"/>
        <v>40952.636979166666</v>
      </c>
      <c r="T1110" s="16">
        <f t="shared" si="53"/>
        <v>41012.595312500001</v>
      </c>
    </row>
    <row r="1111" spans="1:20" ht="43.5" hidden="1" x14ac:dyDescent="0.35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161.22</v>
      </c>
      <c r="Q1111" s="12" t="s">
        <v>8331</v>
      </c>
      <c r="R1111" t="s">
        <v>8332</v>
      </c>
      <c r="S1111" s="15">
        <f t="shared" si="52"/>
        <v>42662.752199074079</v>
      </c>
      <c r="T1111" s="16">
        <f t="shared" si="53"/>
        <v>42692.793865740736</v>
      </c>
    </row>
    <row r="1112" spans="1:20" ht="43.5" hidden="1" x14ac:dyDescent="0.35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0</v>
      </c>
      <c r="Q1112" s="12" t="s">
        <v>8331</v>
      </c>
      <c r="R1112" t="s">
        <v>8332</v>
      </c>
      <c r="S1112" s="15">
        <f t="shared" si="52"/>
        <v>41220.933124999996</v>
      </c>
      <c r="T1112" s="16">
        <f t="shared" si="53"/>
        <v>41250.933124999996</v>
      </c>
    </row>
    <row r="1113" spans="1:20" ht="43.5" hidden="1" x14ac:dyDescent="0.35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52.41</v>
      </c>
      <c r="Q1113" s="12" t="s">
        <v>8331</v>
      </c>
      <c r="R1113" t="s">
        <v>8332</v>
      </c>
      <c r="S1113" s="15">
        <f t="shared" si="52"/>
        <v>42347.203587962969</v>
      </c>
      <c r="T1113" s="16">
        <f t="shared" si="53"/>
        <v>42377.203587962969</v>
      </c>
    </row>
    <row r="1114" spans="1:20" ht="43.5" hidden="1" x14ac:dyDescent="0.35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13</v>
      </c>
      <c r="Q1114" s="12" t="s">
        <v>8331</v>
      </c>
      <c r="R1114" t="s">
        <v>8332</v>
      </c>
      <c r="S1114" s="15">
        <f t="shared" si="52"/>
        <v>41963.759386574078</v>
      </c>
      <c r="T1114" s="16">
        <f t="shared" si="53"/>
        <v>42023.354166666672</v>
      </c>
    </row>
    <row r="1115" spans="1:20" ht="43.5" hidden="1" x14ac:dyDescent="0.35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30.29</v>
      </c>
      <c r="Q1115" s="12" t="s">
        <v>8331</v>
      </c>
      <c r="R1115" t="s">
        <v>8332</v>
      </c>
      <c r="S1115" s="15">
        <f t="shared" si="52"/>
        <v>41835.977083333331</v>
      </c>
      <c r="T1115" s="16">
        <f t="shared" si="53"/>
        <v>41865.977083333331</v>
      </c>
    </row>
    <row r="1116" spans="1:20" ht="43.5" hidden="1" x14ac:dyDescent="0.35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116.75</v>
      </c>
      <c r="Q1116" s="12" t="s">
        <v>8331</v>
      </c>
      <c r="R1116" t="s">
        <v>8332</v>
      </c>
      <c r="S1116" s="15">
        <f t="shared" si="52"/>
        <v>41526.345914351856</v>
      </c>
      <c r="T1116" s="16">
        <f t="shared" si="53"/>
        <v>41556.345914351856</v>
      </c>
    </row>
    <row r="1117" spans="1:20" ht="58" hidden="1" x14ac:dyDescent="0.35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89.6</v>
      </c>
      <c r="Q1117" s="12" t="s">
        <v>8331</v>
      </c>
      <c r="R1117" t="s">
        <v>8332</v>
      </c>
      <c r="S1117" s="15">
        <f t="shared" si="52"/>
        <v>42429.695543981477</v>
      </c>
      <c r="T1117" s="16">
        <f t="shared" si="53"/>
        <v>42459.653877314813</v>
      </c>
    </row>
    <row r="1118" spans="1:20" ht="43.5" hidden="1" x14ac:dyDescent="0.35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424.45</v>
      </c>
      <c r="Q1118" s="12" t="s">
        <v>8331</v>
      </c>
      <c r="R1118" t="s">
        <v>8332</v>
      </c>
      <c r="S1118" s="15">
        <f t="shared" si="52"/>
        <v>41009.847314814811</v>
      </c>
      <c r="T1118" s="16">
        <f t="shared" si="53"/>
        <v>41069.847314814811</v>
      </c>
    </row>
    <row r="1119" spans="1:20" ht="43.5" hidden="1" x14ac:dyDescent="0.35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80.67</v>
      </c>
      <c r="Q1119" s="12" t="s">
        <v>8331</v>
      </c>
      <c r="R1119" t="s">
        <v>8332</v>
      </c>
      <c r="S1119" s="15">
        <f t="shared" si="52"/>
        <v>42333.598530092597</v>
      </c>
      <c r="T1119" s="16">
        <f t="shared" si="53"/>
        <v>42363.598530092597</v>
      </c>
    </row>
    <row r="1120" spans="1:20" ht="43.5" hidden="1" x14ac:dyDescent="0.35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13</v>
      </c>
      <c r="Q1120" s="12" t="s">
        <v>8331</v>
      </c>
      <c r="R1120" t="s">
        <v>8332</v>
      </c>
      <c r="S1120" s="15">
        <f t="shared" si="52"/>
        <v>41704.16642361111</v>
      </c>
      <c r="T1120" s="16">
        <f t="shared" si="53"/>
        <v>41734.124756944446</v>
      </c>
    </row>
    <row r="1121" spans="1:20" ht="58" hidden="1" x14ac:dyDescent="0.35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8.1300000000000008</v>
      </c>
      <c r="Q1121" s="12" t="s">
        <v>8331</v>
      </c>
      <c r="R1121" t="s">
        <v>8332</v>
      </c>
      <c r="S1121" s="15">
        <f t="shared" si="52"/>
        <v>41722.792407407411</v>
      </c>
      <c r="T1121" s="16">
        <f t="shared" si="53"/>
        <v>41735.792407407411</v>
      </c>
    </row>
    <row r="1122" spans="1:20" ht="43.5" hidden="1" x14ac:dyDescent="0.35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153.43</v>
      </c>
      <c r="Q1122" s="12" t="s">
        <v>8331</v>
      </c>
      <c r="R1122" t="s">
        <v>8332</v>
      </c>
      <c r="S1122" s="15">
        <f t="shared" si="52"/>
        <v>40799.872685185182</v>
      </c>
      <c r="T1122" s="16">
        <f t="shared" si="53"/>
        <v>40844.872685185182</v>
      </c>
    </row>
    <row r="1123" spans="1:20" ht="43.5" hidden="1" x14ac:dyDescent="0.35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292.08</v>
      </c>
      <c r="Q1123" s="12" t="s">
        <v>8331</v>
      </c>
      <c r="R1123" t="s">
        <v>8332</v>
      </c>
      <c r="S1123" s="15">
        <f t="shared" si="52"/>
        <v>42412.934212962966</v>
      </c>
      <c r="T1123" s="16">
        <f t="shared" si="53"/>
        <v>42442.892546296294</v>
      </c>
    </row>
    <row r="1124" spans="1:20" ht="58" hidden="1" x14ac:dyDescent="0.35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3304</v>
      </c>
      <c r="Q1124" s="12" t="s">
        <v>8331</v>
      </c>
      <c r="R1124" t="s">
        <v>8332</v>
      </c>
      <c r="S1124" s="15">
        <f t="shared" si="52"/>
        <v>41410.703993055555</v>
      </c>
      <c r="T1124" s="16">
        <f t="shared" si="53"/>
        <v>41424.703993055555</v>
      </c>
    </row>
    <row r="1125" spans="1:20" ht="43.5" hidden="1" x14ac:dyDescent="0.35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1300</v>
      </c>
      <c r="Q1125" s="12" t="s">
        <v>8331</v>
      </c>
      <c r="R1125" t="s">
        <v>8332</v>
      </c>
      <c r="S1125" s="15">
        <f t="shared" si="52"/>
        <v>41718.5237037037</v>
      </c>
      <c r="T1125" s="16">
        <f t="shared" si="53"/>
        <v>41748.5237037037</v>
      </c>
    </row>
    <row r="1126" spans="1:20" ht="43.5" hidden="1" x14ac:dyDescent="0.35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134.55000000000001</v>
      </c>
      <c r="Q1126" s="12" t="s">
        <v>8331</v>
      </c>
      <c r="R1126" t="s">
        <v>8333</v>
      </c>
      <c r="S1126" s="15">
        <f t="shared" si="52"/>
        <v>42094.667256944449</v>
      </c>
      <c r="T1126" s="16">
        <f t="shared" si="53"/>
        <v>42124.667256944449</v>
      </c>
    </row>
    <row r="1127" spans="1:20" ht="58" hidden="1" x14ac:dyDescent="0.35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214.07</v>
      </c>
      <c r="Q1127" s="12" t="s">
        <v>8331</v>
      </c>
      <c r="R1127" t="s">
        <v>8333</v>
      </c>
      <c r="S1127" s="15">
        <f t="shared" si="52"/>
        <v>42212.624189814815</v>
      </c>
      <c r="T1127" s="16">
        <f t="shared" si="53"/>
        <v>42272.624189814815</v>
      </c>
    </row>
    <row r="1128" spans="1:20" ht="43.5" hidden="1" x14ac:dyDescent="0.35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216.34</v>
      </c>
      <c r="Q1128" s="12" t="s">
        <v>8331</v>
      </c>
      <c r="R1128" t="s">
        <v>8333</v>
      </c>
      <c r="S1128" s="15">
        <f t="shared" si="52"/>
        <v>42535.327476851846</v>
      </c>
      <c r="T1128" s="16">
        <f t="shared" si="53"/>
        <v>42565.327476851846</v>
      </c>
    </row>
    <row r="1129" spans="1:20" ht="58" hidden="1" x14ac:dyDescent="0.35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932.31</v>
      </c>
      <c r="Q1129" s="12" t="s">
        <v>8331</v>
      </c>
      <c r="R1129" t="s">
        <v>8333</v>
      </c>
      <c r="S1129" s="15">
        <f t="shared" si="52"/>
        <v>41926.854166666664</v>
      </c>
      <c r="T1129" s="16">
        <f t="shared" si="53"/>
        <v>41957.895833333328</v>
      </c>
    </row>
    <row r="1130" spans="1:20" hidden="1" x14ac:dyDescent="0.35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29.25</v>
      </c>
      <c r="Q1130" s="12" t="s">
        <v>8331</v>
      </c>
      <c r="R1130" t="s">
        <v>8333</v>
      </c>
      <c r="S1130" s="15">
        <f t="shared" si="52"/>
        <v>41828.649502314816</v>
      </c>
      <c r="T1130" s="16">
        <f t="shared" si="53"/>
        <v>41858.649502314816</v>
      </c>
    </row>
    <row r="1131" spans="1:20" ht="43.5" hidden="1" x14ac:dyDescent="0.35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174.95</v>
      </c>
      <c r="Q1131" s="12" t="s">
        <v>8331</v>
      </c>
      <c r="R1131" t="s">
        <v>8333</v>
      </c>
      <c r="S1131" s="15">
        <f t="shared" si="52"/>
        <v>42496.264965277776</v>
      </c>
      <c r="T1131" s="16">
        <f t="shared" si="53"/>
        <v>42526.264965277776</v>
      </c>
    </row>
    <row r="1132" spans="1:20" ht="43.5" hidden="1" x14ac:dyDescent="0.35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250</v>
      </c>
      <c r="Q1132" s="12" t="s">
        <v>8331</v>
      </c>
      <c r="R1132" t="s">
        <v>8333</v>
      </c>
      <c r="S1132" s="15">
        <f t="shared" si="52"/>
        <v>41908.996527777781</v>
      </c>
      <c r="T1132" s="16">
        <f t="shared" si="53"/>
        <v>41969.038194444445</v>
      </c>
    </row>
    <row r="1133" spans="1:20" ht="43.5" hidden="1" x14ac:dyDescent="0.35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65</v>
      </c>
      <c r="Q1133" s="12" t="s">
        <v>8331</v>
      </c>
      <c r="R1133" t="s">
        <v>8333</v>
      </c>
      <c r="S1133" s="15">
        <f t="shared" si="52"/>
        <v>42332.908194444448</v>
      </c>
      <c r="T1133" s="16">
        <f t="shared" si="53"/>
        <v>42362.908194444448</v>
      </c>
    </row>
    <row r="1134" spans="1:20" ht="43.5" hidden="1" x14ac:dyDescent="0.35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55</v>
      </c>
      <c r="Q1134" s="12" t="s">
        <v>8331</v>
      </c>
      <c r="R1134" t="s">
        <v>8333</v>
      </c>
      <c r="S1134" s="15">
        <f t="shared" si="52"/>
        <v>42706.115405092598</v>
      </c>
      <c r="T1134" s="16">
        <f t="shared" si="53"/>
        <v>42736.115405092598</v>
      </c>
    </row>
    <row r="1135" spans="1:20" ht="43.5" hidden="1" x14ac:dyDescent="0.35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75</v>
      </c>
      <c r="Q1135" s="12" t="s">
        <v>8331</v>
      </c>
      <c r="R1135" t="s">
        <v>8333</v>
      </c>
      <c r="S1135" s="15">
        <f t="shared" si="52"/>
        <v>41821.407187500001</v>
      </c>
      <c r="T1135" s="16">
        <f t="shared" si="53"/>
        <v>41851.407187500001</v>
      </c>
    </row>
    <row r="1136" spans="1:20" ht="43.5" hidden="1" x14ac:dyDescent="0.35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1389.36</v>
      </c>
      <c r="Q1136" s="12" t="s">
        <v>8331</v>
      </c>
      <c r="R1136" t="s">
        <v>8333</v>
      </c>
      <c r="S1136" s="15">
        <f t="shared" si="52"/>
        <v>41958.285046296296</v>
      </c>
      <c r="T1136" s="16">
        <f t="shared" si="53"/>
        <v>41972.189583333333</v>
      </c>
    </row>
    <row r="1137" spans="1:20" ht="58" hidden="1" x14ac:dyDescent="0.35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95.91</v>
      </c>
      <c r="Q1137" s="12" t="s">
        <v>8331</v>
      </c>
      <c r="R1137" t="s">
        <v>8333</v>
      </c>
      <c r="S1137" s="15">
        <f t="shared" si="52"/>
        <v>42558.989513888882</v>
      </c>
      <c r="T1137" s="16">
        <f t="shared" si="53"/>
        <v>42588.989513888882</v>
      </c>
    </row>
    <row r="1138" spans="1:20" ht="43.5" hidden="1" x14ac:dyDescent="0.35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191.25</v>
      </c>
      <c r="Q1138" s="12" t="s">
        <v>8331</v>
      </c>
      <c r="R1138" t="s">
        <v>8333</v>
      </c>
      <c r="S1138" s="15">
        <f t="shared" si="52"/>
        <v>42327.671631944439</v>
      </c>
      <c r="T1138" s="16">
        <f t="shared" si="53"/>
        <v>42357.671631944439</v>
      </c>
    </row>
    <row r="1139" spans="1:20" ht="43.5" hidden="1" x14ac:dyDescent="0.35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40</v>
      </c>
      <c r="Q1139" s="12" t="s">
        <v>8331</v>
      </c>
      <c r="R1139" t="s">
        <v>8333</v>
      </c>
      <c r="S1139" s="15">
        <f t="shared" si="52"/>
        <v>42453.819687499999</v>
      </c>
      <c r="T1139" s="16">
        <f t="shared" si="53"/>
        <v>42483.819687499999</v>
      </c>
    </row>
    <row r="1140" spans="1:20" ht="43.5" hidden="1" x14ac:dyDescent="0.35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74.790000000000006</v>
      </c>
      <c r="Q1140" s="12" t="s">
        <v>8331</v>
      </c>
      <c r="R1140" t="s">
        <v>8333</v>
      </c>
      <c r="S1140" s="15">
        <f t="shared" si="52"/>
        <v>42736.9066087963</v>
      </c>
      <c r="T1140" s="16">
        <f t="shared" si="53"/>
        <v>42756.9066087963</v>
      </c>
    </row>
    <row r="1141" spans="1:20" ht="43.5" hidden="1" x14ac:dyDescent="0.35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161.12</v>
      </c>
      <c r="Q1141" s="12" t="s">
        <v>8331</v>
      </c>
      <c r="R1141" t="s">
        <v>8333</v>
      </c>
      <c r="S1141" s="15">
        <f t="shared" si="52"/>
        <v>41975.347523148142</v>
      </c>
      <c r="T1141" s="16">
        <f t="shared" si="53"/>
        <v>42005.347523148142</v>
      </c>
    </row>
    <row r="1142" spans="1:20" ht="43.5" hidden="1" x14ac:dyDescent="0.35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88.71</v>
      </c>
      <c r="Q1142" s="12" t="s">
        <v>8331</v>
      </c>
      <c r="R1142" t="s">
        <v>8333</v>
      </c>
      <c r="S1142" s="15">
        <f t="shared" si="52"/>
        <v>42192.462048611109</v>
      </c>
      <c r="T1142" s="16">
        <f t="shared" si="53"/>
        <v>42222.462048611109</v>
      </c>
    </row>
    <row r="1143" spans="1:20" hidden="1" x14ac:dyDescent="0.35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53.25</v>
      </c>
      <c r="Q1143" s="12" t="s">
        <v>8331</v>
      </c>
      <c r="R1143" t="s">
        <v>8333</v>
      </c>
      <c r="S1143" s="15">
        <f t="shared" si="52"/>
        <v>42164.699652777781</v>
      </c>
      <c r="T1143" s="16">
        <f t="shared" si="53"/>
        <v>42194.699652777781</v>
      </c>
    </row>
    <row r="1144" spans="1:20" ht="43.5" hidden="1" x14ac:dyDescent="0.35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106.2</v>
      </c>
      <c r="Q1144" s="12" t="s">
        <v>8331</v>
      </c>
      <c r="R1144" t="s">
        <v>8333</v>
      </c>
      <c r="S1144" s="15">
        <f t="shared" si="52"/>
        <v>42022.006099537044</v>
      </c>
      <c r="T1144" s="16">
        <f t="shared" si="53"/>
        <v>42052.006099537044</v>
      </c>
    </row>
    <row r="1145" spans="1:20" ht="43.5" hidden="1" x14ac:dyDescent="0.35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22.08</v>
      </c>
      <c r="Q1145" s="12" t="s">
        <v>8331</v>
      </c>
      <c r="R1145" t="s">
        <v>8333</v>
      </c>
      <c r="S1145" s="15">
        <f t="shared" si="52"/>
        <v>42325.19358796296</v>
      </c>
      <c r="T1145" s="16">
        <f t="shared" si="53"/>
        <v>42355.19358796296</v>
      </c>
    </row>
    <row r="1146" spans="1:20" ht="43.5" hidden="1" x14ac:dyDescent="0.35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31.05</v>
      </c>
      <c r="Q1146" s="12" t="s">
        <v>8334</v>
      </c>
      <c r="R1146" t="s">
        <v>8335</v>
      </c>
      <c r="S1146" s="15">
        <f t="shared" si="52"/>
        <v>42093.181944444441</v>
      </c>
      <c r="T1146" s="16">
        <f t="shared" si="53"/>
        <v>42123.181944444441</v>
      </c>
    </row>
    <row r="1147" spans="1:20" ht="43.5" hidden="1" x14ac:dyDescent="0.35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36.21</v>
      </c>
      <c r="Q1147" s="12" t="s">
        <v>8334</v>
      </c>
      <c r="R1147" t="s">
        <v>8335</v>
      </c>
      <c r="S1147" s="15">
        <f t="shared" si="52"/>
        <v>41854.747592592597</v>
      </c>
      <c r="T1147" s="16">
        <f t="shared" si="53"/>
        <v>41914.747592592597</v>
      </c>
    </row>
    <row r="1148" spans="1:20" ht="43.5" hidden="1" x14ac:dyDescent="0.35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388.98</v>
      </c>
      <c r="Q1148" s="12" t="s">
        <v>8334</v>
      </c>
      <c r="R1148" t="s">
        <v>8335</v>
      </c>
      <c r="S1148" s="15">
        <f t="shared" si="52"/>
        <v>41723.9533912037</v>
      </c>
      <c r="T1148" s="16">
        <f t="shared" si="53"/>
        <v>41761.9533912037</v>
      </c>
    </row>
    <row r="1149" spans="1:20" ht="43.5" hidden="1" x14ac:dyDescent="0.35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ref="P1149:P1212" si="54">IFERROR(ROUND(E1027/L1027,2),0)</f>
        <v>71.849999999999994</v>
      </c>
      <c r="Q1149" s="12" t="s">
        <v>8334</v>
      </c>
      <c r="R1149" t="s">
        <v>8335</v>
      </c>
      <c r="S1149" s="15">
        <f t="shared" si="52"/>
        <v>41871.972025462965</v>
      </c>
      <c r="T1149" s="16">
        <f t="shared" si="53"/>
        <v>41931.972025462965</v>
      </c>
    </row>
    <row r="1150" spans="1:20" ht="29" hidden="1" x14ac:dyDescent="0.35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4"/>
        <v>57.38</v>
      </c>
      <c r="Q1150" s="12" t="s">
        <v>8334</v>
      </c>
      <c r="R1150" t="s">
        <v>8335</v>
      </c>
      <c r="S1150" s="15">
        <f t="shared" si="52"/>
        <v>42675.171076388884</v>
      </c>
      <c r="T1150" s="16">
        <f t="shared" si="53"/>
        <v>42705.212743055556</v>
      </c>
    </row>
    <row r="1151" spans="1:20" ht="29" hidden="1" x14ac:dyDescent="0.35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4"/>
        <v>69.67</v>
      </c>
      <c r="Q1151" s="12" t="s">
        <v>8334</v>
      </c>
      <c r="R1151" t="s">
        <v>8335</v>
      </c>
      <c r="S1151" s="15">
        <f t="shared" si="52"/>
        <v>42507.71025462963</v>
      </c>
      <c r="T1151" s="16">
        <f t="shared" si="53"/>
        <v>42537.71025462963</v>
      </c>
    </row>
    <row r="1152" spans="1:20" ht="29" hidden="1" x14ac:dyDescent="0.35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4"/>
        <v>45.99</v>
      </c>
      <c r="Q1152" s="12" t="s">
        <v>8334</v>
      </c>
      <c r="R1152" t="s">
        <v>8335</v>
      </c>
      <c r="S1152" s="15">
        <f t="shared" si="52"/>
        <v>42317.954571759255</v>
      </c>
      <c r="T1152" s="16">
        <f t="shared" si="53"/>
        <v>42377.954571759255</v>
      </c>
    </row>
    <row r="1153" spans="1:20" ht="58" hidden="1" x14ac:dyDescent="0.35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4"/>
        <v>79.260000000000005</v>
      </c>
      <c r="Q1153" s="12" t="s">
        <v>8334</v>
      </c>
      <c r="R1153" t="s">
        <v>8335</v>
      </c>
      <c r="S1153" s="15">
        <f t="shared" si="52"/>
        <v>42224.102581018517</v>
      </c>
      <c r="T1153" s="16">
        <f t="shared" si="53"/>
        <v>42254.102581018517</v>
      </c>
    </row>
    <row r="1154" spans="1:20" hidden="1" x14ac:dyDescent="0.35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4"/>
        <v>43.03</v>
      </c>
      <c r="Q1154" s="12" t="s">
        <v>8334</v>
      </c>
      <c r="R1154" t="s">
        <v>8335</v>
      </c>
      <c r="S1154" s="15">
        <f t="shared" si="52"/>
        <v>42109.709629629629</v>
      </c>
      <c r="T1154" s="16">
        <f t="shared" si="53"/>
        <v>42139.709629629629</v>
      </c>
    </row>
    <row r="1155" spans="1:20" ht="29" hidden="1" x14ac:dyDescent="0.35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si="54"/>
        <v>108.48</v>
      </c>
      <c r="Q1155" s="12" t="s">
        <v>8334</v>
      </c>
      <c r="R1155" t="s">
        <v>8335</v>
      </c>
      <c r="S1155" s="15">
        <f t="shared" ref="S1155:S1218" si="55">(((J1155/60)/60)/24)+DATE(1970,1,1)</f>
        <v>42143.714178240742</v>
      </c>
      <c r="T1155" s="16">
        <f t="shared" ref="T1155:T1218" si="56">(((I1155/60)/60)/24)+DATE(1970,1,1)</f>
        <v>42173.714178240742</v>
      </c>
    </row>
    <row r="1156" spans="1:20" ht="43.5" hidden="1" x14ac:dyDescent="0.35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61.03</v>
      </c>
      <c r="Q1156" s="12" t="s">
        <v>8334</v>
      </c>
      <c r="R1156" t="s">
        <v>8335</v>
      </c>
      <c r="S1156" s="15">
        <f t="shared" si="55"/>
        <v>42223.108865740738</v>
      </c>
      <c r="T1156" s="16">
        <f t="shared" si="56"/>
        <v>42253.108865740738</v>
      </c>
    </row>
    <row r="1157" spans="1:20" ht="43.5" hidden="1" x14ac:dyDescent="0.35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50.59</v>
      </c>
      <c r="Q1157" s="12" t="s">
        <v>8334</v>
      </c>
      <c r="R1157" t="s">
        <v>8335</v>
      </c>
      <c r="S1157" s="15">
        <f t="shared" si="55"/>
        <v>41835.763981481483</v>
      </c>
      <c r="T1157" s="16">
        <f t="shared" si="56"/>
        <v>41865.763981481483</v>
      </c>
    </row>
    <row r="1158" spans="1:20" ht="43.5" hidden="1" x14ac:dyDescent="0.35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39.159999999999997</v>
      </c>
      <c r="Q1158" s="12" t="s">
        <v>8334</v>
      </c>
      <c r="R1158" t="s">
        <v>8335</v>
      </c>
      <c r="S1158" s="15">
        <f t="shared" si="55"/>
        <v>42029.07131944444</v>
      </c>
      <c r="T1158" s="16">
        <f t="shared" si="56"/>
        <v>42059.07131944444</v>
      </c>
    </row>
    <row r="1159" spans="1:20" ht="43.5" hidden="1" x14ac:dyDescent="0.35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65.16</v>
      </c>
      <c r="Q1159" s="12" t="s">
        <v>8334</v>
      </c>
      <c r="R1159" t="s">
        <v>8335</v>
      </c>
      <c r="S1159" s="15">
        <f t="shared" si="55"/>
        <v>41918.628240740742</v>
      </c>
      <c r="T1159" s="16">
        <f t="shared" si="56"/>
        <v>41978.669907407413</v>
      </c>
    </row>
    <row r="1160" spans="1:20" ht="43.5" hidden="1" x14ac:dyDescent="0.35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23.96</v>
      </c>
      <c r="Q1160" s="12" t="s">
        <v>8334</v>
      </c>
      <c r="R1160" t="s">
        <v>8335</v>
      </c>
      <c r="S1160" s="15">
        <f t="shared" si="55"/>
        <v>41952.09175925926</v>
      </c>
      <c r="T1160" s="16">
        <f t="shared" si="56"/>
        <v>41982.09175925926</v>
      </c>
    </row>
    <row r="1161" spans="1:20" ht="43.5" hidden="1" x14ac:dyDescent="0.35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48.62</v>
      </c>
      <c r="Q1161" s="12" t="s">
        <v>8334</v>
      </c>
      <c r="R1161" t="s">
        <v>8335</v>
      </c>
      <c r="S1161" s="15">
        <f t="shared" si="55"/>
        <v>42154.726446759261</v>
      </c>
      <c r="T1161" s="16">
        <f t="shared" si="56"/>
        <v>42185.65625</v>
      </c>
    </row>
    <row r="1162" spans="1:20" ht="43.5" hidden="1" x14ac:dyDescent="0.35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35.74</v>
      </c>
      <c r="Q1162" s="12" t="s">
        <v>8334</v>
      </c>
      <c r="R1162" t="s">
        <v>8335</v>
      </c>
      <c r="S1162" s="15">
        <f t="shared" si="55"/>
        <v>42061.154930555553</v>
      </c>
      <c r="T1162" s="16">
        <f t="shared" si="56"/>
        <v>42091.113263888896</v>
      </c>
    </row>
    <row r="1163" spans="1:20" ht="43.5" hidden="1" x14ac:dyDescent="0.35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21.37</v>
      </c>
      <c r="Q1163" s="12" t="s">
        <v>8334</v>
      </c>
      <c r="R1163" t="s">
        <v>8335</v>
      </c>
      <c r="S1163" s="15">
        <f t="shared" si="55"/>
        <v>42122.629502314812</v>
      </c>
      <c r="T1163" s="16">
        <f t="shared" si="56"/>
        <v>42143.629502314812</v>
      </c>
    </row>
    <row r="1164" spans="1:20" ht="58" hidden="1" x14ac:dyDescent="0.35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250</v>
      </c>
      <c r="Q1164" s="12" t="s">
        <v>8334</v>
      </c>
      <c r="R1164" t="s">
        <v>8335</v>
      </c>
      <c r="S1164" s="15">
        <f t="shared" si="55"/>
        <v>41876.683611111112</v>
      </c>
      <c r="T1164" s="16">
        <f t="shared" si="56"/>
        <v>41907.683611111112</v>
      </c>
    </row>
    <row r="1165" spans="1:20" ht="43.5" hidden="1" x14ac:dyDescent="0.35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2" t="s">
        <v>8334</v>
      </c>
      <c r="R1165" t="s">
        <v>8335</v>
      </c>
      <c r="S1165" s="15">
        <f t="shared" si="55"/>
        <v>41830.723611111112</v>
      </c>
      <c r="T1165" s="16">
        <f t="shared" si="56"/>
        <v>41860.723611111112</v>
      </c>
    </row>
    <row r="1166" spans="1:20" ht="58" hidden="1" x14ac:dyDescent="0.35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10</v>
      </c>
      <c r="Q1166" s="12" t="s">
        <v>8334</v>
      </c>
      <c r="R1166" t="s">
        <v>8335</v>
      </c>
      <c r="S1166" s="15">
        <f t="shared" si="55"/>
        <v>42509.724328703705</v>
      </c>
      <c r="T1166" s="16">
        <f t="shared" si="56"/>
        <v>42539.724328703705</v>
      </c>
    </row>
    <row r="1167" spans="1:20" ht="43.5" hidden="1" x14ac:dyDescent="0.35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29.24</v>
      </c>
      <c r="Q1167" s="12" t="s">
        <v>8334</v>
      </c>
      <c r="R1167" t="s">
        <v>8335</v>
      </c>
      <c r="S1167" s="15">
        <f t="shared" si="55"/>
        <v>41792.214467592588</v>
      </c>
      <c r="T1167" s="16">
        <f t="shared" si="56"/>
        <v>41826.214467592588</v>
      </c>
    </row>
    <row r="1168" spans="1:20" ht="43.5" hidden="1" x14ac:dyDescent="0.35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</v>
      </c>
      <c r="Q1168" s="12" t="s">
        <v>8334</v>
      </c>
      <c r="R1168" t="s">
        <v>8335</v>
      </c>
      <c r="S1168" s="15">
        <f t="shared" si="55"/>
        <v>42150.485439814816</v>
      </c>
      <c r="T1168" s="16">
        <f t="shared" si="56"/>
        <v>42181.166666666672</v>
      </c>
    </row>
    <row r="1169" spans="1:20" ht="43.5" hidden="1" x14ac:dyDescent="0.35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33.25</v>
      </c>
      <c r="Q1169" s="12" t="s">
        <v>8334</v>
      </c>
      <c r="R1169" t="s">
        <v>8335</v>
      </c>
      <c r="S1169" s="15">
        <f t="shared" si="55"/>
        <v>41863.734895833331</v>
      </c>
      <c r="T1169" s="16">
        <f t="shared" si="56"/>
        <v>41894.734895833331</v>
      </c>
    </row>
    <row r="1170" spans="1:20" ht="43.5" hidden="1" x14ac:dyDescent="0.35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0</v>
      </c>
      <c r="Q1170" s="12" t="s">
        <v>8334</v>
      </c>
      <c r="R1170" t="s">
        <v>8335</v>
      </c>
      <c r="S1170" s="15">
        <f t="shared" si="55"/>
        <v>42605.053993055553</v>
      </c>
      <c r="T1170" s="16">
        <f t="shared" si="56"/>
        <v>42635.053993055553</v>
      </c>
    </row>
    <row r="1171" spans="1:20" ht="43.5" hidden="1" x14ac:dyDescent="0.35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1</v>
      </c>
      <c r="Q1171" s="12" t="s">
        <v>8334</v>
      </c>
      <c r="R1171" t="s">
        <v>8335</v>
      </c>
      <c r="S1171" s="15">
        <f t="shared" si="55"/>
        <v>42027.353738425925</v>
      </c>
      <c r="T1171" s="16">
        <f t="shared" si="56"/>
        <v>42057.353738425925</v>
      </c>
    </row>
    <row r="1172" spans="1:20" ht="43.5" hidden="1" x14ac:dyDescent="0.35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53</v>
      </c>
      <c r="Q1172" s="12" t="s">
        <v>8334</v>
      </c>
      <c r="R1172" t="s">
        <v>8335</v>
      </c>
      <c r="S1172" s="15">
        <f t="shared" si="55"/>
        <v>42124.893182870372</v>
      </c>
      <c r="T1172" s="16">
        <f t="shared" si="56"/>
        <v>42154.893182870372</v>
      </c>
    </row>
    <row r="1173" spans="1:20" ht="43.5" hidden="1" x14ac:dyDescent="0.35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0</v>
      </c>
      <c r="Q1173" s="12" t="s">
        <v>8334</v>
      </c>
      <c r="R1173" t="s">
        <v>8335</v>
      </c>
      <c r="S1173" s="15">
        <f t="shared" si="55"/>
        <v>41938.804710648146</v>
      </c>
      <c r="T1173" s="16">
        <f t="shared" si="56"/>
        <v>41956.846377314811</v>
      </c>
    </row>
    <row r="1174" spans="1:20" ht="29" hidden="1" x14ac:dyDescent="0.35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2" t="s">
        <v>8334</v>
      </c>
      <c r="R1174" t="s">
        <v>8335</v>
      </c>
      <c r="S1174" s="15">
        <f t="shared" si="55"/>
        <v>41841.682314814818</v>
      </c>
      <c r="T1174" s="16">
        <f t="shared" si="56"/>
        <v>41871.682314814818</v>
      </c>
    </row>
    <row r="1175" spans="1:20" ht="43.5" hidden="1" x14ac:dyDescent="0.35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0</v>
      </c>
      <c r="Q1175" s="12" t="s">
        <v>8334</v>
      </c>
      <c r="R1175" t="s">
        <v>8335</v>
      </c>
      <c r="S1175" s="15">
        <f t="shared" si="55"/>
        <v>42184.185844907406</v>
      </c>
      <c r="T1175" s="16">
        <f t="shared" si="56"/>
        <v>42219.185844907406</v>
      </c>
    </row>
    <row r="1176" spans="1:20" ht="43.5" hidden="1" x14ac:dyDescent="0.35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0</v>
      </c>
      <c r="Q1176" s="12" t="s">
        <v>8334</v>
      </c>
      <c r="R1176" t="s">
        <v>8335</v>
      </c>
      <c r="S1176" s="15">
        <f t="shared" si="55"/>
        <v>42468.84174768519</v>
      </c>
      <c r="T1176" s="16">
        <f t="shared" si="56"/>
        <v>42498.84174768519</v>
      </c>
    </row>
    <row r="1177" spans="1:20" ht="43.5" hidden="1" x14ac:dyDescent="0.35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15</v>
      </c>
      <c r="Q1177" s="12" t="s">
        <v>8334</v>
      </c>
      <c r="R1177" t="s">
        <v>8335</v>
      </c>
      <c r="S1177" s="15">
        <f t="shared" si="55"/>
        <v>42170.728460648148</v>
      </c>
      <c r="T1177" s="16">
        <f t="shared" si="56"/>
        <v>42200.728460648148</v>
      </c>
    </row>
    <row r="1178" spans="1:20" ht="58" hidden="1" x14ac:dyDescent="0.35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0</v>
      </c>
      <c r="Q1178" s="12" t="s">
        <v>8334</v>
      </c>
      <c r="R1178" t="s">
        <v>8335</v>
      </c>
      <c r="S1178" s="15">
        <f t="shared" si="55"/>
        <v>42746.019652777773</v>
      </c>
      <c r="T1178" s="16">
        <f t="shared" si="56"/>
        <v>42800.541666666672</v>
      </c>
    </row>
    <row r="1179" spans="1:20" ht="43.5" hidden="1" x14ac:dyDescent="0.35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2" t="s">
        <v>8334</v>
      </c>
      <c r="R1179" t="s">
        <v>8335</v>
      </c>
      <c r="S1179" s="15">
        <f t="shared" si="55"/>
        <v>41897.660833333335</v>
      </c>
      <c r="T1179" s="16">
        <f t="shared" si="56"/>
        <v>41927.660833333335</v>
      </c>
    </row>
    <row r="1180" spans="1:20" ht="43.5" hidden="1" x14ac:dyDescent="0.35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0</v>
      </c>
      <c r="Q1180" s="12" t="s">
        <v>8334</v>
      </c>
      <c r="R1180" t="s">
        <v>8335</v>
      </c>
      <c r="S1180" s="15">
        <f t="shared" si="55"/>
        <v>41837.905694444446</v>
      </c>
      <c r="T1180" s="16">
        <f t="shared" si="56"/>
        <v>41867.905694444446</v>
      </c>
    </row>
    <row r="1181" spans="1:20" ht="43.5" hidden="1" x14ac:dyDescent="0.35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0</v>
      </c>
      <c r="Q1181" s="12" t="s">
        <v>8334</v>
      </c>
      <c r="R1181" t="s">
        <v>8335</v>
      </c>
      <c r="S1181" s="15">
        <f t="shared" si="55"/>
        <v>42275.720219907409</v>
      </c>
      <c r="T1181" s="16">
        <f t="shared" si="56"/>
        <v>42305.720219907409</v>
      </c>
    </row>
    <row r="1182" spans="1:20" ht="43.5" hidden="1" x14ac:dyDescent="0.35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0</v>
      </c>
      <c r="Q1182" s="12" t="s">
        <v>8334</v>
      </c>
      <c r="R1182" t="s">
        <v>8335</v>
      </c>
      <c r="S1182" s="15">
        <f t="shared" si="55"/>
        <v>41781.806875000002</v>
      </c>
      <c r="T1182" s="16">
        <f t="shared" si="56"/>
        <v>41818.806875000002</v>
      </c>
    </row>
    <row r="1183" spans="1:20" ht="29" hidden="1" x14ac:dyDescent="0.35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0</v>
      </c>
      <c r="Q1183" s="12" t="s">
        <v>8334</v>
      </c>
      <c r="R1183" t="s">
        <v>8335</v>
      </c>
      <c r="S1183" s="15">
        <f t="shared" si="55"/>
        <v>42034.339363425926</v>
      </c>
      <c r="T1183" s="16">
        <f t="shared" si="56"/>
        <v>42064.339363425926</v>
      </c>
    </row>
    <row r="1184" spans="1:20" ht="58" hidden="1" x14ac:dyDescent="0.35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50</v>
      </c>
      <c r="Q1184" s="12" t="s">
        <v>8334</v>
      </c>
      <c r="R1184" t="s">
        <v>8335</v>
      </c>
      <c r="S1184" s="15">
        <f t="shared" si="55"/>
        <v>42728.827407407407</v>
      </c>
      <c r="T1184" s="16">
        <f t="shared" si="56"/>
        <v>42747.695833333331</v>
      </c>
    </row>
    <row r="1185" spans="1:20" ht="43.5" hidden="1" x14ac:dyDescent="0.35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0</v>
      </c>
      <c r="Q1185" s="12" t="s">
        <v>8334</v>
      </c>
      <c r="R1185" t="s">
        <v>8335</v>
      </c>
      <c r="S1185" s="15">
        <f t="shared" si="55"/>
        <v>42656.86137731481</v>
      </c>
      <c r="T1185" s="16">
        <f t="shared" si="56"/>
        <v>42676.165972222225</v>
      </c>
    </row>
    <row r="1186" spans="1:20" ht="43.5" hidden="1" x14ac:dyDescent="0.35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47.5</v>
      </c>
      <c r="Q1186" s="12" t="s">
        <v>8336</v>
      </c>
      <c r="R1186" t="s">
        <v>8337</v>
      </c>
      <c r="S1186" s="15">
        <f t="shared" si="55"/>
        <v>42741.599664351852</v>
      </c>
      <c r="T1186" s="16">
        <f t="shared" si="56"/>
        <v>42772.599664351852</v>
      </c>
    </row>
    <row r="1187" spans="1:20" ht="58" hidden="1" x14ac:dyDescent="0.35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0</v>
      </c>
      <c r="Q1187" s="12" t="s">
        <v>8336</v>
      </c>
      <c r="R1187" t="s">
        <v>8337</v>
      </c>
      <c r="S1187" s="15">
        <f t="shared" si="55"/>
        <v>42130.865150462967</v>
      </c>
      <c r="T1187" s="16">
        <f t="shared" si="56"/>
        <v>42163.166666666672</v>
      </c>
    </row>
    <row r="1188" spans="1:20" ht="43.5" hidden="1" x14ac:dyDescent="0.35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65.67</v>
      </c>
      <c r="Q1188" s="12" t="s">
        <v>8336</v>
      </c>
      <c r="R1188" t="s">
        <v>8337</v>
      </c>
      <c r="S1188" s="15">
        <f t="shared" si="55"/>
        <v>42123.86336805555</v>
      </c>
      <c r="T1188" s="16">
        <f t="shared" si="56"/>
        <v>42156.945833333331</v>
      </c>
    </row>
    <row r="1189" spans="1:20" ht="43.5" hidden="1" x14ac:dyDescent="0.35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16.2</v>
      </c>
      <c r="Q1189" s="12" t="s">
        <v>8336</v>
      </c>
      <c r="R1189" t="s">
        <v>8337</v>
      </c>
      <c r="S1189" s="15">
        <f t="shared" si="55"/>
        <v>42109.894942129627</v>
      </c>
      <c r="T1189" s="16">
        <f t="shared" si="56"/>
        <v>42141.75</v>
      </c>
    </row>
    <row r="1190" spans="1:20" ht="43.5" hidden="1" x14ac:dyDescent="0.35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34.130000000000003</v>
      </c>
      <c r="Q1190" s="12" t="s">
        <v>8336</v>
      </c>
      <c r="R1190" t="s">
        <v>8337</v>
      </c>
      <c r="S1190" s="15">
        <f t="shared" si="55"/>
        <v>42711.700694444444</v>
      </c>
      <c r="T1190" s="16">
        <f t="shared" si="56"/>
        <v>42732.700694444444</v>
      </c>
    </row>
    <row r="1191" spans="1:20" ht="43.5" hidden="1" x14ac:dyDescent="0.35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13</v>
      </c>
      <c r="Q1191" s="12" t="s">
        <v>8336</v>
      </c>
      <c r="R1191" t="s">
        <v>8337</v>
      </c>
      <c r="S1191" s="15">
        <f t="shared" si="55"/>
        <v>42529.979108796295</v>
      </c>
      <c r="T1191" s="16">
        <f t="shared" si="56"/>
        <v>42550.979108796295</v>
      </c>
    </row>
    <row r="1192" spans="1:20" ht="43.5" hidden="1" x14ac:dyDescent="0.35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11.25</v>
      </c>
      <c r="Q1192" s="12" t="s">
        <v>8336</v>
      </c>
      <c r="R1192" t="s">
        <v>8337</v>
      </c>
      <c r="S1192" s="15">
        <f t="shared" si="55"/>
        <v>41852.665798611109</v>
      </c>
      <c r="T1192" s="16">
        <f t="shared" si="56"/>
        <v>41882.665798611109</v>
      </c>
    </row>
    <row r="1193" spans="1:20" ht="43.5" hidden="1" x14ac:dyDescent="0.35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40.479999999999997</v>
      </c>
      <c r="Q1193" s="12" t="s">
        <v>8336</v>
      </c>
      <c r="R1193" t="s">
        <v>8337</v>
      </c>
      <c r="S1193" s="15">
        <f t="shared" si="55"/>
        <v>42419.603703703702</v>
      </c>
      <c r="T1193" s="16">
        <f t="shared" si="56"/>
        <v>42449.562037037031</v>
      </c>
    </row>
    <row r="1194" spans="1:20" ht="29" hidden="1" x14ac:dyDescent="0.35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35</v>
      </c>
      <c r="Q1194" s="12" t="s">
        <v>8336</v>
      </c>
      <c r="R1194" t="s">
        <v>8337</v>
      </c>
      <c r="S1194" s="15">
        <f t="shared" si="55"/>
        <v>42747.506689814814</v>
      </c>
      <c r="T1194" s="16">
        <f t="shared" si="56"/>
        <v>42777.506689814814</v>
      </c>
    </row>
    <row r="1195" spans="1:20" ht="58" hidden="1" x14ac:dyDescent="0.35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0</v>
      </c>
      <c r="Q1195" s="12" t="s">
        <v>8336</v>
      </c>
      <c r="R1195" t="s">
        <v>8337</v>
      </c>
      <c r="S1195" s="15">
        <f t="shared" si="55"/>
        <v>42409.776076388895</v>
      </c>
      <c r="T1195" s="16">
        <f t="shared" si="56"/>
        <v>42469.734409722223</v>
      </c>
    </row>
    <row r="1196" spans="1:20" ht="43.5" hidden="1" x14ac:dyDescent="0.35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12.75</v>
      </c>
      <c r="Q1196" s="12" t="s">
        <v>8336</v>
      </c>
      <c r="R1196" t="s">
        <v>8337</v>
      </c>
      <c r="S1196" s="15">
        <f t="shared" si="55"/>
        <v>42072.488182870366</v>
      </c>
      <c r="T1196" s="16">
        <f t="shared" si="56"/>
        <v>42102.488182870366</v>
      </c>
    </row>
    <row r="1197" spans="1:20" ht="58" hidden="1" x14ac:dyDescent="0.35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10</v>
      </c>
      <c r="Q1197" s="12" t="s">
        <v>8336</v>
      </c>
      <c r="R1197" t="s">
        <v>8337</v>
      </c>
      <c r="S1197" s="15">
        <f t="shared" si="55"/>
        <v>42298.34783564815</v>
      </c>
      <c r="T1197" s="16">
        <f t="shared" si="56"/>
        <v>42358.375</v>
      </c>
    </row>
    <row r="1198" spans="1:20" ht="29" hidden="1" x14ac:dyDescent="0.35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113.57</v>
      </c>
      <c r="Q1198" s="12" t="s">
        <v>8336</v>
      </c>
      <c r="R1198" t="s">
        <v>8337</v>
      </c>
      <c r="S1198" s="15">
        <f t="shared" si="55"/>
        <v>42326.818738425922</v>
      </c>
      <c r="T1198" s="16">
        <f t="shared" si="56"/>
        <v>42356.818738425922</v>
      </c>
    </row>
    <row r="1199" spans="1:20" ht="58" hidden="1" x14ac:dyDescent="0.35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15</v>
      </c>
      <c r="Q1199" s="12" t="s">
        <v>8336</v>
      </c>
      <c r="R1199" t="s">
        <v>8337</v>
      </c>
      <c r="S1199" s="15">
        <f t="shared" si="55"/>
        <v>42503.66474537037</v>
      </c>
      <c r="T1199" s="16">
        <f t="shared" si="56"/>
        <v>42534.249305555553</v>
      </c>
    </row>
    <row r="1200" spans="1:20" ht="43.5" hidden="1" x14ac:dyDescent="0.35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48.28</v>
      </c>
      <c r="Q1200" s="12" t="s">
        <v>8336</v>
      </c>
      <c r="R1200" t="s">
        <v>8337</v>
      </c>
      <c r="S1200" s="15">
        <f t="shared" si="55"/>
        <v>42333.619050925925</v>
      </c>
      <c r="T1200" s="16">
        <f t="shared" si="56"/>
        <v>42369.125</v>
      </c>
    </row>
    <row r="1201" spans="1:20" ht="43.5" hidden="1" x14ac:dyDescent="0.35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43.98</v>
      </c>
      <c r="Q1201" s="12" t="s">
        <v>8336</v>
      </c>
      <c r="R1201" t="s">
        <v>8337</v>
      </c>
      <c r="S1201" s="15">
        <f t="shared" si="55"/>
        <v>42161.770833333328</v>
      </c>
      <c r="T1201" s="16">
        <f t="shared" si="56"/>
        <v>42193.770833333328</v>
      </c>
    </row>
    <row r="1202" spans="1:20" ht="43.5" hidden="1" x14ac:dyDescent="0.35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9</v>
      </c>
      <c r="Q1202" s="12" t="s">
        <v>8336</v>
      </c>
      <c r="R1202" t="s">
        <v>8337</v>
      </c>
      <c r="S1202" s="15">
        <f t="shared" si="55"/>
        <v>42089.477500000001</v>
      </c>
      <c r="T1202" s="16">
        <f t="shared" si="56"/>
        <v>42110.477500000001</v>
      </c>
    </row>
    <row r="1203" spans="1:20" ht="43.5" hidden="1" x14ac:dyDescent="0.35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37.67</v>
      </c>
      <c r="Q1203" s="12" t="s">
        <v>8336</v>
      </c>
      <c r="R1203" t="s">
        <v>8337</v>
      </c>
      <c r="S1203" s="15">
        <f t="shared" si="55"/>
        <v>42536.60701388889</v>
      </c>
      <c r="T1203" s="16">
        <f t="shared" si="56"/>
        <v>42566.60701388889</v>
      </c>
    </row>
    <row r="1204" spans="1:20" ht="58" hidden="1" x14ac:dyDescent="0.35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18.579999999999998</v>
      </c>
      <c r="Q1204" s="12" t="s">
        <v>8336</v>
      </c>
      <c r="R1204" t="s">
        <v>8337</v>
      </c>
      <c r="S1204" s="15">
        <f t="shared" si="55"/>
        <v>42152.288819444439</v>
      </c>
      <c r="T1204" s="16">
        <f t="shared" si="56"/>
        <v>42182.288819444439</v>
      </c>
    </row>
    <row r="1205" spans="1:20" ht="43.5" hidden="1" x14ac:dyDescent="0.35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3</v>
      </c>
      <c r="Q1205" s="12" t="s">
        <v>8336</v>
      </c>
      <c r="R1205" t="s">
        <v>8337</v>
      </c>
      <c r="S1205" s="15">
        <f t="shared" si="55"/>
        <v>42125.614895833336</v>
      </c>
      <c r="T1205" s="16">
        <f t="shared" si="56"/>
        <v>42155.614895833336</v>
      </c>
    </row>
    <row r="1206" spans="1:20" ht="43.5" hidden="1" x14ac:dyDescent="0.35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18.670000000000002</v>
      </c>
      <c r="Q1206" s="12" t="s">
        <v>8336</v>
      </c>
      <c r="R1206" t="s">
        <v>8337</v>
      </c>
      <c r="S1206" s="15">
        <f t="shared" si="55"/>
        <v>42297.748067129629</v>
      </c>
      <c r="T1206" s="16">
        <f t="shared" si="56"/>
        <v>42342.208333333328</v>
      </c>
    </row>
    <row r="1207" spans="1:20" ht="43.5" hidden="1" x14ac:dyDescent="0.35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410</v>
      </c>
      <c r="Q1207" s="12" t="s">
        <v>8336</v>
      </c>
      <c r="R1207" t="s">
        <v>8337</v>
      </c>
      <c r="S1207" s="15">
        <f t="shared" si="55"/>
        <v>42138.506377314814</v>
      </c>
      <c r="T1207" s="16">
        <f t="shared" si="56"/>
        <v>42168.506377314814</v>
      </c>
    </row>
    <row r="1208" spans="1:20" ht="58" hidden="1" x14ac:dyDescent="0.35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0</v>
      </c>
      <c r="Q1208" s="12" t="s">
        <v>8336</v>
      </c>
      <c r="R1208" t="s">
        <v>8337</v>
      </c>
      <c r="S1208" s="15">
        <f t="shared" si="55"/>
        <v>42772.776076388895</v>
      </c>
      <c r="T1208" s="16">
        <f t="shared" si="56"/>
        <v>42805.561805555553</v>
      </c>
    </row>
    <row r="1209" spans="1:20" ht="29" hidden="1" x14ac:dyDescent="0.35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114</v>
      </c>
      <c r="Q1209" s="12" t="s">
        <v>8336</v>
      </c>
      <c r="R1209" t="s">
        <v>8337</v>
      </c>
      <c r="S1209" s="15">
        <f t="shared" si="55"/>
        <v>42430.430243055554</v>
      </c>
      <c r="T1209" s="16">
        <f t="shared" si="56"/>
        <v>42460.416666666672</v>
      </c>
    </row>
    <row r="1210" spans="1:20" ht="58" hidden="1" x14ac:dyDescent="0.35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7.5</v>
      </c>
      <c r="Q1210" s="12" t="s">
        <v>8336</v>
      </c>
      <c r="R1210" t="s">
        <v>8337</v>
      </c>
      <c r="S1210" s="15">
        <f t="shared" si="55"/>
        <v>42423.709074074075</v>
      </c>
      <c r="T1210" s="16">
        <f t="shared" si="56"/>
        <v>42453.667407407411</v>
      </c>
    </row>
    <row r="1211" spans="1:20" ht="43.5" hidden="1" x14ac:dyDescent="0.35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0</v>
      </c>
      <c r="Q1211" s="12" t="s">
        <v>8336</v>
      </c>
      <c r="R1211" t="s">
        <v>8337</v>
      </c>
      <c r="S1211" s="15">
        <f t="shared" si="55"/>
        <v>42761.846122685187</v>
      </c>
      <c r="T1211" s="16">
        <f t="shared" si="56"/>
        <v>42791.846122685187</v>
      </c>
    </row>
    <row r="1212" spans="1:20" ht="29" hidden="1" x14ac:dyDescent="0.35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43.42</v>
      </c>
      <c r="Q1212" s="12" t="s">
        <v>8336</v>
      </c>
      <c r="R1212" t="s">
        <v>8337</v>
      </c>
      <c r="S1212" s="15">
        <f t="shared" si="55"/>
        <v>42132.941805555558</v>
      </c>
      <c r="T1212" s="16">
        <f t="shared" si="56"/>
        <v>42155.875</v>
      </c>
    </row>
    <row r="1213" spans="1:20" ht="43.5" hidden="1" x14ac:dyDescent="0.35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ref="P1213:P1276" si="57">IFERROR(ROUND(E1091/L1091,2),0)</f>
        <v>23.96</v>
      </c>
      <c r="Q1213" s="12" t="s">
        <v>8336</v>
      </c>
      <c r="R1213" t="s">
        <v>8337</v>
      </c>
      <c r="S1213" s="15">
        <f t="shared" si="55"/>
        <v>42515.866446759261</v>
      </c>
      <c r="T1213" s="16">
        <f t="shared" si="56"/>
        <v>42530.866446759261</v>
      </c>
    </row>
    <row r="1214" spans="1:20" ht="58" hidden="1" x14ac:dyDescent="0.35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7"/>
        <v>5</v>
      </c>
      <c r="Q1214" s="12" t="s">
        <v>8336</v>
      </c>
      <c r="R1214" t="s">
        <v>8337</v>
      </c>
      <c r="S1214" s="15">
        <f t="shared" si="55"/>
        <v>42318.950173611112</v>
      </c>
      <c r="T1214" s="16">
        <f t="shared" si="56"/>
        <v>42335.041666666672</v>
      </c>
    </row>
    <row r="1215" spans="1:20" ht="58" hidden="1" x14ac:dyDescent="0.35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7"/>
        <v>12.5</v>
      </c>
      <c r="Q1215" s="12" t="s">
        <v>8336</v>
      </c>
      <c r="R1215" t="s">
        <v>8337</v>
      </c>
      <c r="S1215" s="15">
        <f t="shared" si="55"/>
        <v>42731.755787037036</v>
      </c>
      <c r="T1215" s="16">
        <f t="shared" si="56"/>
        <v>42766.755787037036</v>
      </c>
    </row>
    <row r="1216" spans="1:20" ht="58" hidden="1" x14ac:dyDescent="0.35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7"/>
        <v>3</v>
      </c>
      <c r="Q1216" s="12" t="s">
        <v>8336</v>
      </c>
      <c r="R1216" t="s">
        <v>8337</v>
      </c>
      <c r="S1216" s="15">
        <f t="shared" si="55"/>
        <v>42104.840335648143</v>
      </c>
      <c r="T1216" s="16">
        <f t="shared" si="56"/>
        <v>42164.840335648143</v>
      </c>
    </row>
    <row r="1217" spans="1:20" ht="43.5" hidden="1" x14ac:dyDescent="0.35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7"/>
        <v>10.56</v>
      </c>
      <c r="Q1217" s="12" t="s">
        <v>8336</v>
      </c>
      <c r="R1217" t="s">
        <v>8337</v>
      </c>
      <c r="S1217" s="15">
        <f t="shared" si="55"/>
        <v>41759.923101851848</v>
      </c>
      <c r="T1217" s="16">
        <f t="shared" si="56"/>
        <v>41789.923101851848</v>
      </c>
    </row>
    <row r="1218" spans="1:20" ht="29" hidden="1" x14ac:dyDescent="0.35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7"/>
        <v>122</v>
      </c>
      <c r="Q1218" s="12" t="s">
        <v>8336</v>
      </c>
      <c r="R1218" t="s">
        <v>8337</v>
      </c>
      <c r="S1218" s="15">
        <f t="shared" si="55"/>
        <v>42247.616400462968</v>
      </c>
      <c r="T1218" s="16">
        <f t="shared" si="56"/>
        <v>42279.960416666669</v>
      </c>
    </row>
    <row r="1219" spans="1:20" ht="43.5" hidden="1" x14ac:dyDescent="0.35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si="57"/>
        <v>267.81</v>
      </c>
      <c r="Q1219" s="12" t="s">
        <v>8336</v>
      </c>
      <c r="R1219" t="s">
        <v>8337</v>
      </c>
      <c r="S1219" s="15">
        <f t="shared" ref="S1219:S1282" si="58">(((J1219/60)/60)/24)+DATE(1970,1,1)</f>
        <v>42535.809490740736</v>
      </c>
      <c r="T1219" s="16">
        <f t="shared" ref="T1219:T1282" si="59">(((I1219/60)/60)/24)+DATE(1970,1,1)</f>
        <v>42565.809490740736</v>
      </c>
    </row>
    <row r="1220" spans="1:20" ht="58" hidden="1" x14ac:dyDescent="0.35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74.209999999999994</v>
      </c>
      <c r="Q1220" s="12" t="s">
        <v>8336</v>
      </c>
      <c r="R1220" t="s">
        <v>8337</v>
      </c>
      <c r="S1220" s="15">
        <f t="shared" si="58"/>
        <v>42278.662037037036</v>
      </c>
      <c r="T1220" s="16">
        <f t="shared" si="59"/>
        <v>42309.125</v>
      </c>
    </row>
    <row r="1221" spans="1:20" ht="29" hidden="1" x14ac:dyDescent="0.35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6.71</v>
      </c>
      <c r="Q1221" s="12" t="s">
        <v>8336</v>
      </c>
      <c r="R1221" t="s">
        <v>8337</v>
      </c>
      <c r="S1221" s="15">
        <f t="shared" si="58"/>
        <v>42633.461956018517</v>
      </c>
      <c r="T1221" s="16">
        <f t="shared" si="59"/>
        <v>42663.461956018517</v>
      </c>
    </row>
    <row r="1222" spans="1:20" ht="43.5" hidden="1" x14ac:dyDescent="0.35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81.95</v>
      </c>
      <c r="Q1222" s="12" t="s">
        <v>8336</v>
      </c>
      <c r="R1222" t="s">
        <v>8337</v>
      </c>
      <c r="S1222" s="15">
        <f t="shared" si="58"/>
        <v>42211.628611111111</v>
      </c>
      <c r="T1222" s="16">
        <f t="shared" si="59"/>
        <v>42241.628611111111</v>
      </c>
    </row>
    <row r="1223" spans="1:20" ht="43.5" hidden="1" x14ac:dyDescent="0.35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25</v>
      </c>
      <c r="Q1223" s="12" t="s">
        <v>8336</v>
      </c>
      <c r="R1223" t="s">
        <v>8337</v>
      </c>
      <c r="S1223" s="15">
        <f t="shared" si="58"/>
        <v>42680.47555555556</v>
      </c>
      <c r="T1223" s="16">
        <f t="shared" si="59"/>
        <v>42708</v>
      </c>
    </row>
    <row r="1224" spans="1:20" ht="29" hidden="1" x14ac:dyDescent="0.35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10</v>
      </c>
      <c r="Q1224" s="12" t="s">
        <v>8336</v>
      </c>
      <c r="R1224" t="s">
        <v>8337</v>
      </c>
      <c r="S1224" s="15">
        <f t="shared" si="58"/>
        <v>42430.720451388886</v>
      </c>
      <c r="T1224" s="16">
        <f t="shared" si="59"/>
        <v>42461.166666666672</v>
      </c>
    </row>
    <row r="1225" spans="1:20" ht="43.5" hidden="1" x14ac:dyDescent="0.35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6.83</v>
      </c>
      <c r="Q1225" s="12" t="s">
        <v>8336</v>
      </c>
      <c r="R1225" t="s">
        <v>8337</v>
      </c>
      <c r="S1225" s="15">
        <f t="shared" si="58"/>
        <v>42654.177187499998</v>
      </c>
      <c r="T1225" s="16">
        <f t="shared" si="59"/>
        <v>42684.218854166669</v>
      </c>
    </row>
    <row r="1226" spans="1:20" ht="29" hidden="1" x14ac:dyDescent="0.35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17.71</v>
      </c>
      <c r="Q1226" s="12" t="s">
        <v>8323</v>
      </c>
      <c r="R1226" t="s">
        <v>8338</v>
      </c>
      <c r="S1226" s="15">
        <f t="shared" si="58"/>
        <v>41736.549791666665</v>
      </c>
      <c r="T1226" s="16">
        <f t="shared" si="59"/>
        <v>41796.549791666665</v>
      </c>
    </row>
    <row r="1227" spans="1:20" ht="43.5" hidden="1" x14ac:dyDescent="0.35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16.2</v>
      </c>
      <c r="Q1227" s="12" t="s">
        <v>8323</v>
      </c>
      <c r="R1227" t="s">
        <v>8338</v>
      </c>
      <c r="S1227" s="15">
        <f t="shared" si="58"/>
        <v>41509.905995370369</v>
      </c>
      <c r="T1227" s="16">
        <f t="shared" si="59"/>
        <v>41569.905995370369</v>
      </c>
    </row>
    <row r="1228" spans="1:20" ht="43.5" hidden="1" x14ac:dyDescent="0.35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80.3</v>
      </c>
      <c r="Q1228" s="12" t="s">
        <v>8323</v>
      </c>
      <c r="R1228" t="s">
        <v>8338</v>
      </c>
      <c r="S1228" s="15">
        <f t="shared" si="58"/>
        <v>41715.874780092592</v>
      </c>
      <c r="T1228" s="16">
        <f t="shared" si="59"/>
        <v>41750.041666666664</v>
      </c>
    </row>
    <row r="1229" spans="1:20" ht="43.5" hidden="1" x14ac:dyDescent="0.35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71.55</v>
      </c>
      <c r="Q1229" s="12" t="s">
        <v>8323</v>
      </c>
      <c r="R1229" t="s">
        <v>8338</v>
      </c>
      <c r="S1229" s="15">
        <f t="shared" si="58"/>
        <v>41827.919166666667</v>
      </c>
      <c r="T1229" s="16">
        <f t="shared" si="59"/>
        <v>41858.291666666664</v>
      </c>
    </row>
    <row r="1230" spans="1:20" ht="43.5" hidden="1" x14ac:dyDescent="0.35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23.57</v>
      </c>
      <c r="Q1230" s="12" t="s">
        <v>8323</v>
      </c>
      <c r="R1230" t="s">
        <v>8338</v>
      </c>
      <c r="S1230" s="15">
        <f t="shared" si="58"/>
        <v>40754.729259259257</v>
      </c>
      <c r="T1230" s="16">
        <f t="shared" si="59"/>
        <v>40814.729259259257</v>
      </c>
    </row>
    <row r="1231" spans="1:20" ht="58" hidden="1" x14ac:dyDescent="0.35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0</v>
      </c>
      <c r="Q1231" s="12" t="s">
        <v>8323</v>
      </c>
      <c r="R1231" t="s">
        <v>8338</v>
      </c>
      <c r="S1231" s="15">
        <f t="shared" si="58"/>
        <v>40985.459803240738</v>
      </c>
      <c r="T1231" s="16">
        <f t="shared" si="59"/>
        <v>41015.666666666664</v>
      </c>
    </row>
    <row r="1232" spans="1:20" ht="43.5" hidden="1" x14ac:dyDescent="0.35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34.880000000000003</v>
      </c>
      <c r="Q1232" s="12" t="s">
        <v>8323</v>
      </c>
      <c r="R1232" t="s">
        <v>8338</v>
      </c>
      <c r="S1232" s="15">
        <f t="shared" si="58"/>
        <v>40568.972569444442</v>
      </c>
      <c r="T1232" s="16">
        <f t="shared" si="59"/>
        <v>40598.972569444442</v>
      </c>
    </row>
    <row r="1233" spans="1:20" ht="43.5" hidden="1" x14ac:dyDescent="0.35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15</v>
      </c>
      <c r="Q1233" s="12" t="s">
        <v>8323</v>
      </c>
      <c r="R1233" t="s">
        <v>8338</v>
      </c>
      <c r="S1233" s="15">
        <f t="shared" si="58"/>
        <v>42193.941759259258</v>
      </c>
      <c r="T1233" s="16">
        <f t="shared" si="59"/>
        <v>42244.041666666672</v>
      </c>
    </row>
    <row r="1234" spans="1:20" ht="43.5" hidden="1" x14ac:dyDescent="0.35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23.18</v>
      </c>
      <c r="Q1234" s="12" t="s">
        <v>8323</v>
      </c>
      <c r="R1234" t="s">
        <v>8338</v>
      </c>
      <c r="S1234" s="15">
        <f t="shared" si="58"/>
        <v>41506.848032407412</v>
      </c>
      <c r="T1234" s="16">
        <f t="shared" si="59"/>
        <v>41553.848032407412</v>
      </c>
    </row>
    <row r="1235" spans="1:20" ht="43.5" hidden="1" x14ac:dyDescent="0.35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</v>
      </c>
      <c r="Q1235" s="12" t="s">
        <v>8323</v>
      </c>
      <c r="R1235" t="s">
        <v>8338</v>
      </c>
      <c r="S1235" s="15">
        <f t="shared" si="58"/>
        <v>40939.948773148149</v>
      </c>
      <c r="T1235" s="16">
        <f t="shared" si="59"/>
        <v>40960.948773148149</v>
      </c>
    </row>
    <row r="1236" spans="1:20" ht="43.5" hidden="1" x14ac:dyDescent="0.35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100.23</v>
      </c>
      <c r="Q1236" s="12" t="s">
        <v>8323</v>
      </c>
      <c r="R1236" t="s">
        <v>8338</v>
      </c>
      <c r="S1236" s="15">
        <f t="shared" si="58"/>
        <v>42007.788680555561</v>
      </c>
      <c r="T1236" s="16">
        <f t="shared" si="59"/>
        <v>42037.788680555561</v>
      </c>
    </row>
    <row r="1237" spans="1:20" ht="43.5" hidden="1" x14ac:dyDescent="0.35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5</v>
      </c>
      <c r="Q1237" s="12" t="s">
        <v>8323</v>
      </c>
      <c r="R1237" t="s">
        <v>8338</v>
      </c>
      <c r="S1237" s="15">
        <f t="shared" si="58"/>
        <v>41583.135405092595</v>
      </c>
      <c r="T1237" s="16">
        <f t="shared" si="59"/>
        <v>41623.135405092595</v>
      </c>
    </row>
    <row r="1238" spans="1:20" hidden="1" x14ac:dyDescent="0.35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3.33</v>
      </c>
      <c r="Q1238" s="12" t="s">
        <v>8323</v>
      </c>
      <c r="R1238" t="s">
        <v>8338</v>
      </c>
      <c r="S1238" s="15">
        <f t="shared" si="58"/>
        <v>41110.680138888885</v>
      </c>
      <c r="T1238" s="16">
        <f t="shared" si="59"/>
        <v>41118.666666666664</v>
      </c>
    </row>
    <row r="1239" spans="1:20" ht="58" hidden="1" x14ac:dyDescent="0.35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13.25</v>
      </c>
      <c r="Q1239" s="12" t="s">
        <v>8323</v>
      </c>
      <c r="R1239" t="s">
        <v>8338</v>
      </c>
      <c r="S1239" s="15">
        <f t="shared" si="58"/>
        <v>41125.283159722225</v>
      </c>
      <c r="T1239" s="16">
        <f t="shared" si="59"/>
        <v>41145.283159722225</v>
      </c>
    </row>
    <row r="1240" spans="1:20" ht="58" hidden="1" x14ac:dyDescent="0.35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17.850000000000001</v>
      </c>
      <c r="Q1240" s="12" t="s">
        <v>8323</v>
      </c>
      <c r="R1240" t="s">
        <v>8338</v>
      </c>
      <c r="S1240" s="15">
        <f t="shared" si="58"/>
        <v>40731.61037037037</v>
      </c>
      <c r="T1240" s="16">
        <f t="shared" si="59"/>
        <v>40761.61037037037</v>
      </c>
    </row>
    <row r="1241" spans="1:20" ht="29" hidden="1" x14ac:dyDescent="0.35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10.38</v>
      </c>
      <c r="Q1241" s="12" t="s">
        <v>8323</v>
      </c>
      <c r="R1241" t="s">
        <v>8338</v>
      </c>
      <c r="S1241" s="15">
        <f t="shared" si="58"/>
        <v>40883.962581018517</v>
      </c>
      <c r="T1241" s="16">
        <f t="shared" si="59"/>
        <v>40913.962581018517</v>
      </c>
    </row>
    <row r="1242" spans="1:20" ht="43.5" hidden="1" x14ac:dyDescent="0.35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36.33</v>
      </c>
      <c r="Q1242" s="12" t="s">
        <v>8323</v>
      </c>
      <c r="R1242" t="s">
        <v>8338</v>
      </c>
      <c r="S1242" s="15">
        <f t="shared" si="58"/>
        <v>41409.040011574078</v>
      </c>
      <c r="T1242" s="16">
        <f t="shared" si="59"/>
        <v>41467.910416666666</v>
      </c>
    </row>
    <row r="1243" spans="1:20" ht="58" hidden="1" x14ac:dyDescent="0.35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5</v>
      </c>
      <c r="Q1243" s="12" t="s">
        <v>8323</v>
      </c>
      <c r="R1243" t="s">
        <v>8338</v>
      </c>
      <c r="S1243" s="15">
        <f t="shared" si="58"/>
        <v>41923.837731481479</v>
      </c>
      <c r="T1243" s="16">
        <f t="shared" si="59"/>
        <v>41946.249305555553</v>
      </c>
    </row>
    <row r="1244" spans="1:20" ht="43.5" hidden="1" x14ac:dyDescent="0.35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0</v>
      </c>
      <c r="Q1244" s="12" t="s">
        <v>8323</v>
      </c>
      <c r="R1244" t="s">
        <v>8338</v>
      </c>
      <c r="S1244" s="15">
        <f t="shared" si="58"/>
        <v>40782.165532407409</v>
      </c>
      <c r="T1244" s="16">
        <f t="shared" si="59"/>
        <v>40797.554166666669</v>
      </c>
    </row>
    <row r="1245" spans="1:20" ht="43.5" hidden="1" x14ac:dyDescent="0.35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5.8</v>
      </c>
      <c r="Q1245" s="12" t="s">
        <v>8323</v>
      </c>
      <c r="R1245" t="s">
        <v>8338</v>
      </c>
      <c r="S1245" s="15">
        <f t="shared" si="58"/>
        <v>40671.879293981481</v>
      </c>
      <c r="T1245" s="16">
        <f t="shared" si="59"/>
        <v>40732.875</v>
      </c>
    </row>
    <row r="1246" spans="1:20" ht="43.5" hidden="1" x14ac:dyDescent="0.35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0</v>
      </c>
      <c r="Q1246" s="12" t="s">
        <v>8323</v>
      </c>
      <c r="R1246" t="s">
        <v>8324</v>
      </c>
      <c r="S1246" s="15">
        <f t="shared" si="58"/>
        <v>41355.825497685182</v>
      </c>
      <c r="T1246" s="16">
        <f t="shared" si="59"/>
        <v>41386.875</v>
      </c>
    </row>
    <row r="1247" spans="1:20" ht="43.5" hidden="1" x14ac:dyDescent="0.35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3.67</v>
      </c>
      <c r="Q1247" s="12" t="s">
        <v>8323</v>
      </c>
      <c r="R1247" t="s">
        <v>8324</v>
      </c>
      <c r="S1247" s="15">
        <f t="shared" si="58"/>
        <v>41774.599930555552</v>
      </c>
      <c r="T1247" s="16">
        <f t="shared" si="59"/>
        <v>41804.599930555552</v>
      </c>
    </row>
    <row r="1248" spans="1:20" ht="43.5" hidden="1" x14ac:dyDescent="0.35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60.71</v>
      </c>
      <c r="Q1248" s="12" t="s">
        <v>8323</v>
      </c>
      <c r="R1248" t="s">
        <v>8324</v>
      </c>
      <c r="S1248" s="15">
        <f t="shared" si="58"/>
        <v>40838.043391203704</v>
      </c>
      <c r="T1248" s="16">
        <f t="shared" si="59"/>
        <v>40883.085057870368</v>
      </c>
    </row>
    <row r="1249" spans="1:20" ht="29" hidden="1" x14ac:dyDescent="0.35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0</v>
      </c>
      <c r="Q1249" s="12" t="s">
        <v>8323</v>
      </c>
      <c r="R1249" t="s">
        <v>8324</v>
      </c>
      <c r="S1249" s="15">
        <f t="shared" si="58"/>
        <v>41370.292303240742</v>
      </c>
      <c r="T1249" s="16">
        <f t="shared" si="59"/>
        <v>41400.292303240742</v>
      </c>
    </row>
    <row r="1250" spans="1:20" ht="43.5" hidden="1" x14ac:dyDescent="0.35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5</v>
      </c>
      <c r="Q1250" s="12" t="s">
        <v>8323</v>
      </c>
      <c r="R1250" t="s">
        <v>8324</v>
      </c>
      <c r="S1250" s="15">
        <f t="shared" si="58"/>
        <v>41767.656863425924</v>
      </c>
      <c r="T1250" s="16">
        <f t="shared" si="59"/>
        <v>41803.290972222225</v>
      </c>
    </row>
    <row r="1251" spans="1:20" ht="43.5" hidden="1" x14ac:dyDescent="0.35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25.43</v>
      </c>
      <c r="Q1251" s="12" t="s">
        <v>8323</v>
      </c>
      <c r="R1251" t="s">
        <v>8324</v>
      </c>
      <c r="S1251" s="15">
        <f t="shared" si="58"/>
        <v>41067.74086805556</v>
      </c>
      <c r="T1251" s="16">
        <f t="shared" si="59"/>
        <v>41097.74086805556</v>
      </c>
    </row>
    <row r="1252" spans="1:20" ht="58" hidden="1" x14ac:dyDescent="0.35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</v>
      </c>
      <c r="Q1252" s="12" t="s">
        <v>8323</v>
      </c>
      <c r="R1252" t="s">
        <v>8324</v>
      </c>
      <c r="S1252" s="15">
        <f t="shared" si="58"/>
        <v>41843.64271990741</v>
      </c>
      <c r="T1252" s="16">
        <f t="shared" si="59"/>
        <v>41888.64271990741</v>
      </c>
    </row>
    <row r="1253" spans="1:20" ht="29" hidden="1" x14ac:dyDescent="0.35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10.5</v>
      </c>
      <c r="Q1253" s="12" t="s">
        <v>8323</v>
      </c>
      <c r="R1253" t="s">
        <v>8324</v>
      </c>
      <c r="S1253" s="15">
        <f t="shared" si="58"/>
        <v>40751.814432870371</v>
      </c>
      <c r="T1253" s="16">
        <f t="shared" si="59"/>
        <v>40811.814432870371</v>
      </c>
    </row>
    <row r="1254" spans="1:20" ht="43.5" hidden="1" x14ac:dyDescent="0.35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3.67</v>
      </c>
      <c r="Q1254" s="12" t="s">
        <v>8323</v>
      </c>
      <c r="R1254" t="s">
        <v>8324</v>
      </c>
      <c r="S1254" s="15">
        <f t="shared" si="58"/>
        <v>41543.988067129627</v>
      </c>
      <c r="T1254" s="16">
        <f t="shared" si="59"/>
        <v>41571.988067129627</v>
      </c>
    </row>
    <row r="1255" spans="1:20" ht="58" hidden="1" x14ac:dyDescent="0.35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0</v>
      </c>
      <c r="Q1255" s="12" t="s">
        <v>8323</v>
      </c>
      <c r="R1255" t="s">
        <v>8324</v>
      </c>
      <c r="S1255" s="15">
        <f t="shared" si="58"/>
        <v>41855.783645833333</v>
      </c>
      <c r="T1255" s="16">
        <f t="shared" si="59"/>
        <v>41885.783645833333</v>
      </c>
    </row>
    <row r="1256" spans="1:20" ht="43.5" hidden="1" x14ac:dyDescent="0.35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110.62</v>
      </c>
      <c r="Q1256" s="12" t="s">
        <v>8323</v>
      </c>
      <c r="R1256" t="s">
        <v>8324</v>
      </c>
      <c r="S1256" s="15">
        <f t="shared" si="58"/>
        <v>40487.621365740742</v>
      </c>
      <c r="T1256" s="16">
        <f t="shared" si="59"/>
        <v>40544.207638888889</v>
      </c>
    </row>
    <row r="1257" spans="1:20" ht="43.5" hidden="1" x14ac:dyDescent="0.35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20</v>
      </c>
      <c r="Q1257" s="12" t="s">
        <v>8323</v>
      </c>
      <c r="R1257" t="s">
        <v>8324</v>
      </c>
      <c r="S1257" s="15">
        <f t="shared" si="58"/>
        <v>41579.845509259263</v>
      </c>
      <c r="T1257" s="16">
        <f t="shared" si="59"/>
        <v>41609.887175925927</v>
      </c>
    </row>
    <row r="1258" spans="1:20" ht="43.5" hidden="1" x14ac:dyDescent="0.35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1</v>
      </c>
      <c r="Q1258" s="12" t="s">
        <v>8323</v>
      </c>
      <c r="R1258" t="s">
        <v>8324</v>
      </c>
      <c r="S1258" s="15">
        <f t="shared" si="58"/>
        <v>40921.919340277782</v>
      </c>
      <c r="T1258" s="16">
        <f t="shared" si="59"/>
        <v>40951.919340277782</v>
      </c>
    </row>
    <row r="1259" spans="1:20" ht="43.5" hidden="1" x14ac:dyDescent="0.35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50</v>
      </c>
      <c r="Q1259" s="12" t="s">
        <v>8323</v>
      </c>
      <c r="R1259" t="s">
        <v>8324</v>
      </c>
      <c r="S1259" s="15">
        <f t="shared" si="58"/>
        <v>40587.085532407407</v>
      </c>
      <c r="T1259" s="16">
        <f t="shared" si="59"/>
        <v>40636.043865740743</v>
      </c>
    </row>
    <row r="1260" spans="1:20" ht="43.5" hidden="1" x14ac:dyDescent="0.35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45</v>
      </c>
      <c r="Q1260" s="12" t="s">
        <v>8323</v>
      </c>
      <c r="R1260" t="s">
        <v>8324</v>
      </c>
      <c r="S1260" s="15">
        <f t="shared" si="58"/>
        <v>41487.611250000002</v>
      </c>
      <c r="T1260" s="16">
        <f t="shared" si="59"/>
        <v>41517.611250000002</v>
      </c>
    </row>
    <row r="1261" spans="1:20" ht="43.5" hidden="1" x14ac:dyDescent="0.35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253.21</v>
      </c>
      <c r="Q1261" s="12" t="s">
        <v>8323</v>
      </c>
      <c r="R1261" t="s">
        <v>8324</v>
      </c>
      <c r="S1261" s="15">
        <f t="shared" si="58"/>
        <v>41766.970648148148</v>
      </c>
      <c r="T1261" s="16">
        <f t="shared" si="59"/>
        <v>41799.165972222225</v>
      </c>
    </row>
    <row r="1262" spans="1:20" ht="43.5" hidden="1" x14ac:dyDescent="0.35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31.25</v>
      </c>
      <c r="Q1262" s="12" t="s">
        <v>8323</v>
      </c>
      <c r="R1262" t="s">
        <v>8324</v>
      </c>
      <c r="S1262" s="15">
        <f t="shared" si="58"/>
        <v>41666.842824074076</v>
      </c>
      <c r="T1262" s="16">
        <f t="shared" si="59"/>
        <v>41696.842824074076</v>
      </c>
    </row>
    <row r="1263" spans="1:20" ht="43.5" hidden="1" x14ac:dyDescent="0.35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5</v>
      </c>
      <c r="Q1263" s="12" t="s">
        <v>8323</v>
      </c>
      <c r="R1263" t="s">
        <v>8324</v>
      </c>
      <c r="S1263" s="15">
        <f t="shared" si="58"/>
        <v>41638.342905092592</v>
      </c>
      <c r="T1263" s="16">
        <f t="shared" si="59"/>
        <v>41668.342905092592</v>
      </c>
    </row>
    <row r="1264" spans="1:20" ht="43.5" hidden="1" x14ac:dyDescent="0.35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0</v>
      </c>
      <c r="Q1264" s="12" t="s">
        <v>8323</v>
      </c>
      <c r="R1264" t="s">
        <v>8324</v>
      </c>
      <c r="S1264" s="15">
        <f t="shared" si="58"/>
        <v>41656.762638888889</v>
      </c>
      <c r="T1264" s="16">
        <f t="shared" si="59"/>
        <v>41686.762638888889</v>
      </c>
    </row>
    <row r="1265" spans="1:20" ht="29" hidden="1" x14ac:dyDescent="0.35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0</v>
      </c>
      <c r="Q1265" s="12" t="s">
        <v>8323</v>
      </c>
      <c r="R1265" t="s">
        <v>8324</v>
      </c>
      <c r="S1265" s="15">
        <f t="shared" si="58"/>
        <v>41692.084143518521</v>
      </c>
      <c r="T1265" s="16">
        <f t="shared" si="59"/>
        <v>41727.041666666664</v>
      </c>
    </row>
    <row r="1266" spans="1:20" ht="43.5" hidden="1" x14ac:dyDescent="0.35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0</v>
      </c>
      <c r="Q1266" s="12" t="s">
        <v>8323</v>
      </c>
      <c r="R1266" t="s">
        <v>8324</v>
      </c>
      <c r="S1266" s="15">
        <f t="shared" si="58"/>
        <v>41547.662997685184</v>
      </c>
      <c r="T1266" s="16">
        <f t="shared" si="59"/>
        <v>41576.662997685184</v>
      </c>
    </row>
    <row r="1267" spans="1:20" ht="58" hidden="1" x14ac:dyDescent="0.35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23.25</v>
      </c>
      <c r="Q1267" s="12" t="s">
        <v>8323</v>
      </c>
      <c r="R1267" t="s">
        <v>8324</v>
      </c>
      <c r="S1267" s="15">
        <f t="shared" si="58"/>
        <v>40465.655266203699</v>
      </c>
      <c r="T1267" s="16">
        <f t="shared" si="59"/>
        <v>40512.655266203699</v>
      </c>
    </row>
    <row r="1268" spans="1:20" ht="29" hidden="1" x14ac:dyDescent="0.35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0</v>
      </c>
      <c r="Q1268" s="12" t="s">
        <v>8323</v>
      </c>
      <c r="R1268" t="s">
        <v>8324</v>
      </c>
      <c r="S1268" s="15">
        <f t="shared" si="58"/>
        <v>41620.87667824074</v>
      </c>
      <c r="T1268" s="16">
        <f t="shared" si="59"/>
        <v>41650.87667824074</v>
      </c>
    </row>
    <row r="1269" spans="1:20" ht="43.5" hidden="1" x14ac:dyDescent="0.35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100</v>
      </c>
      <c r="Q1269" s="12" t="s">
        <v>8323</v>
      </c>
      <c r="R1269" t="s">
        <v>8324</v>
      </c>
      <c r="S1269" s="15">
        <f t="shared" si="58"/>
        <v>41449.585162037038</v>
      </c>
      <c r="T1269" s="16">
        <f t="shared" si="59"/>
        <v>41479.585162037038</v>
      </c>
    </row>
    <row r="1270" spans="1:20" ht="29" hidden="1" x14ac:dyDescent="0.35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44.17</v>
      </c>
      <c r="Q1270" s="12" t="s">
        <v>8323</v>
      </c>
      <c r="R1270" t="s">
        <v>8324</v>
      </c>
      <c r="S1270" s="15">
        <f t="shared" si="58"/>
        <v>41507.845451388886</v>
      </c>
      <c r="T1270" s="16">
        <f t="shared" si="59"/>
        <v>41537.845451388886</v>
      </c>
    </row>
    <row r="1271" spans="1:20" ht="58" hidden="1" x14ac:dyDescent="0.35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0</v>
      </c>
      <c r="Q1271" s="12" t="s">
        <v>8323</v>
      </c>
      <c r="R1271" t="s">
        <v>8324</v>
      </c>
      <c r="S1271" s="15">
        <f t="shared" si="58"/>
        <v>42445.823055555549</v>
      </c>
      <c r="T1271" s="16">
        <f t="shared" si="59"/>
        <v>42476</v>
      </c>
    </row>
    <row r="1272" spans="1:20" ht="29" hidden="1" x14ac:dyDescent="0.35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24.33</v>
      </c>
      <c r="Q1272" s="12" t="s">
        <v>8323</v>
      </c>
      <c r="R1272" t="s">
        <v>8324</v>
      </c>
      <c r="S1272" s="15">
        <f t="shared" si="58"/>
        <v>40933.856967592597</v>
      </c>
      <c r="T1272" s="16">
        <f t="shared" si="59"/>
        <v>40993.815300925926</v>
      </c>
    </row>
    <row r="1273" spans="1:20" ht="43.5" hidden="1" x14ac:dyDescent="0.35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37.5</v>
      </c>
      <c r="Q1273" s="12" t="s">
        <v>8323</v>
      </c>
      <c r="R1273" t="s">
        <v>8324</v>
      </c>
      <c r="S1273" s="15">
        <f t="shared" si="58"/>
        <v>41561.683553240742</v>
      </c>
      <c r="T1273" s="16">
        <f t="shared" si="59"/>
        <v>41591.725219907406</v>
      </c>
    </row>
    <row r="1274" spans="1:20" ht="58" hidden="1" x14ac:dyDescent="0.35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42</v>
      </c>
      <c r="Q1274" s="12" t="s">
        <v>8323</v>
      </c>
      <c r="R1274" t="s">
        <v>8324</v>
      </c>
      <c r="S1274" s="15">
        <f t="shared" si="58"/>
        <v>40274.745127314818</v>
      </c>
      <c r="T1274" s="16">
        <f t="shared" si="59"/>
        <v>40344.166666666664</v>
      </c>
    </row>
    <row r="1275" spans="1:20" ht="43.5" hidden="1" x14ac:dyDescent="0.35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0</v>
      </c>
      <c r="Q1275" s="12" t="s">
        <v>8323</v>
      </c>
      <c r="R1275" t="s">
        <v>8324</v>
      </c>
      <c r="S1275" s="15">
        <f t="shared" si="58"/>
        <v>41852.730219907404</v>
      </c>
      <c r="T1275" s="16">
        <f t="shared" si="59"/>
        <v>41882.730219907404</v>
      </c>
    </row>
    <row r="1276" spans="1:20" ht="43.5" hidden="1" x14ac:dyDescent="0.35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60.73</v>
      </c>
      <c r="Q1276" s="12" t="s">
        <v>8323</v>
      </c>
      <c r="R1276" t="s">
        <v>8324</v>
      </c>
      <c r="S1276" s="15">
        <f t="shared" si="58"/>
        <v>41116.690104166664</v>
      </c>
      <c r="T1276" s="16">
        <f t="shared" si="59"/>
        <v>41151.690104166664</v>
      </c>
    </row>
    <row r="1277" spans="1:20" ht="43.5" hidden="1" x14ac:dyDescent="0.35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ref="P1277:P1340" si="60">IFERROR(ROUND(E1155/L1155,2),0)</f>
        <v>50</v>
      </c>
      <c r="Q1277" s="12" t="s">
        <v>8323</v>
      </c>
      <c r="R1277" t="s">
        <v>8324</v>
      </c>
      <c r="S1277" s="15">
        <f t="shared" si="58"/>
        <v>41458.867905092593</v>
      </c>
      <c r="T1277" s="16">
        <f t="shared" si="59"/>
        <v>41493.867905092593</v>
      </c>
    </row>
    <row r="1278" spans="1:20" ht="29" hidden="1" x14ac:dyDescent="0.35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60"/>
        <v>108.33</v>
      </c>
      <c r="Q1278" s="12" t="s">
        <v>8323</v>
      </c>
      <c r="R1278" t="s">
        <v>8324</v>
      </c>
      <c r="S1278" s="15">
        <f t="shared" si="58"/>
        <v>40007.704247685186</v>
      </c>
      <c r="T1278" s="16">
        <f t="shared" si="59"/>
        <v>40057.166666666664</v>
      </c>
    </row>
    <row r="1279" spans="1:20" ht="43.5" hidden="1" x14ac:dyDescent="0.35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60"/>
        <v>23.5</v>
      </c>
      <c r="Q1279" s="12" t="s">
        <v>8323</v>
      </c>
      <c r="R1279" t="s">
        <v>8324</v>
      </c>
      <c r="S1279" s="15">
        <f t="shared" si="58"/>
        <v>41121.561886574076</v>
      </c>
      <c r="T1279" s="16">
        <f t="shared" si="59"/>
        <v>41156.561886574076</v>
      </c>
    </row>
    <row r="1280" spans="1:20" ht="43.5" hidden="1" x14ac:dyDescent="0.35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60"/>
        <v>0</v>
      </c>
      <c r="Q1280" s="12" t="s">
        <v>8323</v>
      </c>
      <c r="R1280" t="s">
        <v>8324</v>
      </c>
      <c r="S1280" s="15">
        <f t="shared" si="58"/>
        <v>41786.555162037039</v>
      </c>
      <c r="T1280" s="16">
        <f t="shared" si="59"/>
        <v>41815.083333333336</v>
      </c>
    </row>
    <row r="1281" spans="1:20" ht="43.5" hidden="1" x14ac:dyDescent="0.35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60"/>
        <v>50.33</v>
      </c>
      <c r="Q1281" s="12" t="s">
        <v>8323</v>
      </c>
      <c r="R1281" t="s">
        <v>8324</v>
      </c>
      <c r="S1281" s="15">
        <f t="shared" si="58"/>
        <v>41682.099189814813</v>
      </c>
      <c r="T1281" s="16">
        <f t="shared" si="59"/>
        <v>41722.057523148149</v>
      </c>
    </row>
    <row r="1282" spans="1:20" ht="43.5" hidden="1" x14ac:dyDescent="0.35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60"/>
        <v>11.67</v>
      </c>
      <c r="Q1282" s="12" t="s">
        <v>8323</v>
      </c>
      <c r="R1282" t="s">
        <v>8324</v>
      </c>
      <c r="S1282" s="15">
        <f t="shared" si="58"/>
        <v>40513.757569444446</v>
      </c>
      <c r="T1282" s="16">
        <f t="shared" si="59"/>
        <v>40603.757569444446</v>
      </c>
    </row>
    <row r="1283" spans="1:20" ht="43.5" hidden="1" x14ac:dyDescent="0.35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si="60"/>
        <v>0</v>
      </c>
      <c r="Q1283" s="12" t="s">
        <v>8323</v>
      </c>
      <c r="R1283" t="s">
        <v>8324</v>
      </c>
      <c r="S1283" s="15">
        <f t="shared" ref="S1283:S1346" si="61">(((J1283/60)/60)/24)+DATE(1970,1,1)</f>
        <v>41463.743472222224</v>
      </c>
      <c r="T1283" s="16">
        <f t="shared" ref="T1283:T1346" si="62">(((I1283/60)/60)/24)+DATE(1970,1,1)</f>
        <v>41483.743472222224</v>
      </c>
    </row>
    <row r="1284" spans="1:20" ht="58" hidden="1" x14ac:dyDescent="0.35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60.79</v>
      </c>
      <c r="Q1284" s="12" t="s">
        <v>8323</v>
      </c>
      <c r="R1284" t="s">
        <v>8324</v>
      </c>
      <c r="S1284" s="15">
        <f t="shared" si="61"/>
        <v>41586.475173611114</v>
      </c>
      <c r="T1284" s="16">
        <f t="shared" si="62"/>
        <v>41617.207638888889</v>
      </c>
    </row>
    <row r="1285" spans="1:20" ht="43.5" hidden="1" x14ac:dyDescent="0.35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0</v>
      </c>
      <c r="Q1285" s="12" t="s">
        <v>8323</v>
      </c>
      <c r="R1285" t="s">
        <v>8324</v>
      </c>
      <c r="S1285" s="15">
        <f t="shared" si="61"/>
        <v>41320.717465277776</v>
      </c>
      <c r="T1285" s="16">
        <f t="shared" si="62"/>
        <v>41344.166666666664</v>
      </c>
    </row>
    <row r="1286" spans="1:20" ht="43.5" hidden="1" x14ac:dyDescent="0.35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17.5</v>
      </c>
      <c r="Q1286" s="12" t="s">
        <v>8315</v>
      </c>
      <c r="R1286" t="s">
        <v>8316</v>
      </c>
      <c r="S1286" s="15">
        <f t="shared" si="61"/>
        <v>42712.23474537037</v>
      </c>
      <c r="T1286" s="16">
        <f t="shared" si="62"/>
        <v>42735.707638888889</v>
      </c>
    </row>
    <row r="1287" spans="1:20" ht="43.5" hidden="1" x14ac:dyDescent="0.35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0</v>
      </c>
      <c r="Q1287" s="12" t="s">
        <v>8315</v>
      </c>
      <c r="R1287" t="s">
        <v>8316</v>
      </c>
      <c r="S1287" s="15">
        <f t="shared" si="61"/>
        <v>42160.583043981482</v>
      </c>
      <c r="T1287" s="16">
        <f t="shared" si="62"/>
        <v>42175.583043981482</v>
      </c>
    </row>
    <row r="1288" spans="1:20" ht="43.5" hidden="1" x14ac:dyDescent="0.35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0</v>
      </c>
      <c r="Q1288" s="12" t="s">
        <v>8315</v>
      </c>
      <c r="R1288" t="s">
        <v>8316</v>
      </c>
      <c r="S1288" s="15">
        <f t="shared" si="61"/>
        <v>42039.384571759263</v>
      </c>
      <c r="T1288" s="16">
        <f t="shared" si="62"/>
        <v>42052.583333333328</v>
      </c>
    </row>
    <row r="1289" spans="1:20" ht="72.5" hidden="1" x14ac:dyDescent="0.35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82.82</v>
      </c>
      <c r="Q1289" s="12" t="s">
        <v>8315</v>
      </c>
      <c r="R1289" t="s">
        <v>8316</v>
      </c>
      <c r="S1289" s="15">
        <f t="shared" si="61"/>
        <v>42107.621018518519</v>
      </c>
      <c r="T1289" s="16">
        <f t="shared" si="62"/>
        <v>42167.621018518519</v>
      </c>
    </row>
    <row r="1290" spans="1:20" ht="58" hidden="1" x14ac:dyDescent="0.35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358.88</v>
      </c>
      <c r="Q1290" s="12" t="s">
        <v>8315</v>
      </c>
      <c r="R1290" t="s">
        <v>8316</v>
      </c>
      <c r="S1290" s="15">
        <f t="shared" si="61"/>
        <v>42561.154664351852</v>
      </c>
      <c r="T1290" s="16">
        <f t="shared" si="62"/>
        <v>42592.166666666672</v>
      </c>
    </row>
    <row r="1291" spans="1:20" ht="43.5" hidden="1" x14ac:dyDescent="0.35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61.19</v>
      </c>
      <c r="Q1291" s="12" t="s">
        <v>8315</v>
      </c>
      <c r="R1291" t="s">
        <v>8316</v>
      </c>
      <c r="S1291" s="15">
        <f t="shared" si="61"/>
        <v>42709.134780092587</v>
      </c>
      <c r="T1291" s="16">
        <f t="shared" si="62"/>
        <v>42739.134780092587</v>
      </c>
    </row>
    <row r="1292" spans="1:20" ht="29" hidden="1" x14ac:dyDescent="0.35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340</v>
      </c>
      <c r="Q1292" s="12" t="s">
        <v>8315</v>
      </c>
      <c r="R1292" t="s">
        <v>8316</v>
      </c>
      <c r="S1292" s="15">
        <f t="shared" si="61"/>
        <v>42086.614942129629</v>
      </c>
      <c r="T1292" s="16">
        <f t="shared" si="62"/>
        <v>42117.290972222225</v>
      </c>
    </row>
    <row r="1293" spans="1:20" ht="43.5" hidden="1" x14ac:dyDescent="0.35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5.67</v>
      </c>
      <c r="Q1293" s="12" t="s">
        <v>8315</v>
      </c>
      <c r="R1293" t="s">
        <v>8316</v>
      </c>
      <c r="S1293" s="15">
        <f t="shared" si="61"/>
        <v>42064.652673611112</v>
      </c>
      <c r="T1293" s="16">
        <f t="shared" si="62"/>
        <v>42101.291666666672</v>
      </c>
    </row>
    <row r="1294" spans="1:20" ht="58" hidden="1" x14ac:dyDescent="0.35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50</v>
      </c>
      <c r="Q1294" s="12" t="s">
        <v>8315</v>
      </c>
      <c r="R1294" t="s">
        <v>8316</v>
      </c>
      <c r="S1294" s="15">
        <f t="shared" si="61"/>
        <v>42256.764212962968</v>
      </c>
      <c r="T1294" s="16">
        <f t="shared" si="62"/>
        <v>42283.957638888889</v>
      </c>
    </row>
    <row r="1295" spans="1:20" ht="58" hidden="1" x14ac:dyDescent="0.35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25</v>
      </c>
      <c r="Q1295" s="12" t="s">
        <v>8315</v>
      </c>
      <c r="R1295" t="s">
        <v>8316</v>
      </c>
      <c r="S1295" s="15">
        <f t="shared" si="61"/>
        <v>42292.701053240744</v>
      </c>
      <c r="T1295" s="16">
        <f t="shared" si="62"/>
        <v>42322.742719907401</v>
      </c>
    </row>
    <row r="1296" spans="1:20" ht="43.5" hidden="1" x14ac:dyDescent="0.35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0</v>
      </c>
      <c r="Q1296" s="12" t="s">
        <v>8315</v>
      </c>
      <c r="R1296" t="s">
        <v>8316</v>
      </c>
      <c r="S1296" s="15">
        <f t="shared" si="61"/>
        <v>42278.453668981485</v>
      </c>
      <c r="T1296" s="16">
        <f t="shared" si="62"/>
        <v>42296.458333333328</v>
      </c>
    </row>
    <row r="1297" spans="1:20" ht="43.5" hidden="1" x14ac:dyDescent="0.35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30</v>
      </c>
      <c r="Q1297" s="12" t="s">
        <v>8315</v>
      </c>
      <c r="R1297" t="s">
        <v>8316</v>
      </c>
      <c r="S1297" s="15">
        <f t="shared" si="61"/>
        <v>42184.572881944448</v>
      </c>
      <c r="T1297" s="16">
        <f t="shared" si="62"/>
        <v>42214.708333333328</v>
      </c>
    </row>
    <row r="1298" spans="1:20" ht="58" hidden="1" x14ac:dyDescent="0.35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46.63</v>
      </c>
      <c r="Q1298" s="12" t="s">
        <v>8315</v>
      </c>
      <c r="R1298" t="s">
        <v>8316</v>
      </c>
      <c r="S1298" s="15">
        <f t="shared" si="61"/>
        <v>42423.050613425927</v>
      </c>
      <c r="T1298" s="16">
        <f t="shared" si="62"/>
        <v>42443.008946759262</v>
      </c>
    </row>
    <row r="1299" spans="1:20" ht="43.5" hidden="1" x14ac:dyDescent="0.35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65</v>
      </c>
      <c r="Q1299" s="12" t="s">
        <v>8315</v>
      </c>
      <c r="R1299" t="s">
        <v>8316</v>
      </c>
      <c r="S1299" s="15">
        <f t="shared" si="61"/>
        <v>42461.747199074074</v>
      </c>
      <c r="T1299" s="16">
        <f t="shared" si="62"/>
        <v>42491.747199074074</v>
      </c>
    </row>
    <row r="1300" spans="1:20" ht="43.5" hidden="1" x14ac:dyDescent="0.35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10</v>
      </c>
      <c r="Q1300" s="12" t="s">
        <v>8315</v>
      </c>
      <c r="R1300" t="s">
        <v>8316</v>
      </c>
      <c r="S1300" s="15">
        <f t="shared" si="61"/>
        <v>42458.680925925932</v>
      </c>
      <c r="T1300" s="16">
        <f t="shared" si="62"/>
        <v>42488.680925925932</v>
      </c>
    </row>
    <row r="1301" spans="1:20" ht="43.5" hidden="1" x14ac:dyDescent="0.35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0</v>
      </c>
      <c r="Q1301" s="12" t="s">
        <v>8315</v>
      </c>
      <c r="R1301" t="s">
        <v>8316</v>
      </c>
      <c r="S1301" s="15">
        <f t="shared" si="61"/>
        <v>42169.814340277779</v>
      </c>
      <c r="T1301" s="16">
        <f t="shared" si="62"/>
        <v>42199.814340277779</v>
      </c>
    </row>
    <row r="1302" spans="1:20" ht="43.5" hidden="1" x14ac:dyDescent="0.35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5</v>
      </c>
      <c r="Q1302" s="12" t="s">
        <v>8315</v>
      </c>
      <c r="R1302" t="s">
        <v>8316</v>
      </c>
      <c r="S1302" s="15">
        <f t="shared" si="61"/>
        <v>42483.675208333334</v>
      </c>
      <c r="T1302" s="16">
        <f t="shared" si="62"/>
        <v>42522.789583333331</v>
      </c>
    </row>
    <row r="1303" spans="1:20" ht="43.5" hidden="1" x14ac:dyDescent="0.35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640</v>
      </c>
      <c r="Q1303" s="12" t="s">
        <v>8315</v>
      </c>
      <c r="R1303" t="s">
        <v>8316</v>
      </c>
      <c r="S1303" s="15">
        <f t="shared" si="61"/>
        <v>42195.749745370369</v>
      </c>
      <c r="T1303" s="16">
        <f t="shared" si="62"/>
        <v>42206.125</v>
      </c>
    </row>
    <row r="1304" spans="1:20" ht="43.5" hidden="1" x14ac:dyDescent="0.35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69.12</v>
      </c>
      <c r="Q1304" s="12" t="s">
        <v>8315</v>
      </c>
      <c r="R1304" t="s">
        <v>8316</v>
      </c>
      <c r="S1304" s="15">
        <f t="shared" si="61"/>
        <v>42675.057997685188</v>
      </c>
      <c r="T1304" s="16">
        <f t="shared" si="62"/>
        <v>42705.099664351852</v>
      </c>
    </row>
    <row r="1305" spans="1:20" ht="29" hidden="1" x14ac:dyDescent="0.35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1.33</v>
      </c>
      <c r="Q1305" s="12" t="s">
        <v>8315</v>
      </c>
      <c r="R1305" t="s">
        <v>8316</v>
      </c>
      <c r="S1305" s="15">
        <f t="shared" si="61"/>
        <v>42566.441203703704</v>
      </c>
      <c r="T1305" s="16">
        <f t="shared" si="62"/>
        <v>42582.458333333328</v>
      </c>
    </row>
    <row r="1306" spans="1:20" ht="43.5" hidden="1" x14ac:dyDescent="0.35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10.5</v>
      </c>
      <c r="Q1306" s="12" t="s">
        <v>8317</v>
      </c>
      <c r="R1306" t="s">
        <v>8319</v>
      </c>
      <c r="S1306" s="15">
        <f t="shared" si="61"/>
        <v>42747.194502314815</v>
      </c>
      <c r="T1306" s="16">
        <f t="shared" si="62"/>
        <v>42807.152835648143</v>
      </c>
    </row>
    <row r="1307" spans="1:20" ht="43.5" hidden="1" x14ac:dyDescent="0.35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33.33</v>
      </c>
      <c r="Q1307" s="12" t="s">
        <v>8317</v>
      </c>
      <c r="R1307" t="s">
        <v>8319</v>
      </c>
      <c r="S1307" s="15">
        <f t="shared" si="61"/>
        <v>42543.665601851855</v>
      </c>
      <c r="T1307" s="16">
        <f t="shared" si="62"/>
        <v>42572.729166666672</v>
      </c>
    </row>
    <row r="1308" spans="1:20" ht="58" hidden="1" x14ac:dyDescent="0.35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61.56</v>
      </c>
      <c r="Q1308" s="12" t="s">
        <v>8317</v>
      </c>
      <c r="R1308" t="s">
        <v>8319</v>
      </c>
      <c r="S1308" s="15">
        <f t="shared" si="61"/>
        <v>41947.457569444443</v>
      </c>
      <c r="T1308" s="16">
        <f t="shared" si="62"/>
        <v>41977.457569444443</v>
      </c>
    </row>
    <row r="1309" spans="1:20" ht="29" hidden="1" x14ac:dyDescent="0.35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118.74</v>
      </c>
      <c r="Q1309" s="12" t="s">
        <v>8317</v>
      </c>
      <c r="R1309" t="s">
        <v>8319</v>
      </c>
      <c r="S1309" s="15">
        <f t="shared" si="61"/>
        <v>42387.503229166665</v>
      </c>
      <c r="T1309" s="16">
        <f t="shared" si="62"/>
        <v>42417.503229166665</v>
      </c>
    </row>
    <row r="1310" spans="1:20" ht="29" hidden="1" x14ac:dyDescent="0.35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65.08</v>
      </c>
      <c r="Q1310" s="12" t="s">
        <v>8317</v>
      </c>
      <c r="R1310" t="s">
        <v>8319</v>
      </c>
      <c r="S1310" s="15">
        <f t="shared" si="61"/>
        <v>42611.613564814819</v>
      </c>
      <c r="T1310" s="16">
        <f t="shared" si="62"/>
        <v>42651.613564814819</v>
      </c>
    </row>
    <row r="1311" spans="1:20" ht="43.5" hidden="1" x14ac:dyDescent="0.35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130.16</v>
      </c>
      <c r="Q1311" s="12" t="s">
        <v>8317</v>
      </c>
      <c r="R1311" t="s">
        <v>8319</v>
      </c>
      <c r="S1311" s="15">
        <f t="shared" si="61"/>
        <v>42257.882731481484</v>
      </c>
      <c r="T1311" s="16">
        <f t="shared" si="62"/>
        <v>42292.882731481484</v>
      </c>
    </row>
    <row r="1312" spans="1:20" ht="43.5" hidden="1" x14ac:dyDescent="0.35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37.78</v>
      </c>
      <c r="Q1312" s="12" t="s">
        <v>8317</v>
      </c>
      <c r="R1312" t="s">
        <v>8319</v>
      </c>
      <c r="S1312" s="15">
        <f t="shared" si="61"/>
        <v>42556.667245370365</v>
      </c>
      <c r="T1312" s="16">
        <f t="shared" si="62"/>
        <v>42601.667245370365</v>
      </c>
    </row>
    <row r="1313" spans="1:20" ht="58" hidden="1" x14ac:dyDescent="0.35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112.79</v>
      </c>
      <c r="Q1313" s="12" t="s">
        <v>8317</v>
      </c>
      <c r="R1313" t="s">
        <v>8319</v>
      </c>
      <c r="S1313" s="15">
        <f t="shared" si="61"/>
        <v>42669.802303240736</v>
      </c>
      <c r="T1313" s="16">
        <f t="shared" si="62"/>
        <v>42704.843969907408</v>
      </c>
    </row>
    <row r="1314" spans="1:20" ht="43.5" hidden="1" x14ac:dyDescent="0.35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51.92</v>
      </c>
      <c r="Q1314" s="12" t="s">
        <v>8317</v>
      </c>
      <c r="R1314" t="s">
        <v>8319</v>
      </c>
      <c r="S1314" s="15">
        <f t="shared" si="61"/>
        <v>42082.702800925923</v>
      </c>
      <c r="T1314" s="16">
        <f t="shared" si="62"/>
        <v>42112.702800925923</v>
      </c>
    </row>
    <row r="1315" spans="1:20" ht="43.5" hidden="1" x14ac:dyDescent="0.35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89.24</v>
      </c>
      <c r="Q1315" s="12" t="s">
        <v>8317</v>
      </c>
      <c r="R1315" t="s">
        <v>8319</v>
      </c>
      <c r="S1315" s="15">
        <f t="shared" si="61"/>
        <v>42402.709652777776</v>
      </c>
      <c r="T1315" s="16">
        <f t="shared" si="62"/>
        <v>42432.709652777776</v>
      </c>
    </row>
    <row r="1316" spans="1:20" ht="58" hidden="1" x14ac:dyDescent="0.35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19.329999999999998</v>
      </c>
      <c r="Q1316" s="12" t="s">
        <v>8317</v>
      </c>
      <c r="R1316" t="s">
        <v>8319</v>
      </c>
      <c r="S1316" s="15">
        <f t="shared" si="61"/>
        <v>42604.669675925921</v>
      </c>
      <c r="T1316" s="16">
        <f t="shared" si="62"/>
        <v>42664.669675925921</v>
      </c>
    </row>
    <row r="1317" spans="1:20" ht="29" hidden="1" x14ac:dyDescent="0.35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79.97</v>
      </c>
      <c r="Q1317" s="12" t="s">
        <v>8317</v>
      </c>
      <c r="R1317" t="s">
        <v>8319</v>
      </c>
      <c r="S1317" s="15">
        <f t="shared" si="61"/>
        <v>42278.498240740737</v>
      </c>
      <c r="T1317" s="16">
        <f t="shared" si="62"/>
        <v>42314.041666666672</v>
      </c>
    </row>
    <row r="1318" spans="1:20" ht="43.5" hidden="1" x14ac:dyDescent="0.35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56.41</v>
      </c>
      <c r="Q1318" s="12" t="s">
        <v>8317</v>
      </c>
      <c r="R1318" t="s">
        <v>8319</v>
      </c>
      <c r="S1318" s="15">
        <f t="shared" si="61"/>
        <v>42393.961909722217</v>
      </c>
      <c r="T1318" s="16">
        <f t="shared" si="62"/>
        <v>42428.961909722217</v>
      </c>
    </row>
    <row r="1319" spans="1:20" ht="58" hidden="1" x14ac:dyDescent="0.35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79.41</v>
      </c>
      <c r="Q1319" s="12" t="s">
        <v>8317</v>
      </c>
      <c r="R1319" t="s">
        <v>8319</v>
      </c>
      <c r="S1319" s="15">
        <f t="shared" si="61"/>
        <v>42520.235486111109</v>
      </c>
      <c r="T1319" s="16">
        <f t="shared" si="62"/>
        <v>42572.583333333328</v>
      </c>
    </row>
    <row r="1320" spans="1:20" ht="43.5" hidden="1" x14ac:dyDescent="0.35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76.44</v>
      </c>
      <c r="Q1320" s="12" t="s">
        <v>8317</v>
      </c>
      <c r="R1320" t="s">
        <v>8319</v>
      </c>
      <c r="S1320" s="15">
        <f t="shared" si="61"/>
        <v>41985.043657407412</v>
      </c>
      <c r="T1320" s="16">
        <f t="shared" si="62"/>
        <v>42015.043657407412</v>
      </c>
    </row>
    <row r="1321" spans="1:20" ht="43.5" hidden="1" x14ac:dyDescent="0.35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121</v>
      </c>
      <c r="Q1321" s="12" t="s">
        <v>8317</v>
      </c>
      <c r="R1321" t="s">
        <v>8319</v>
      </c>
      <c r="S1321" s="15">
        <f t="shared" si="61"/>
        <v>41816.812094907407</v>
      </c>
      <c r="T1321" s="16">
        <f t="shared" si="62"/>
        <v>41831.666666666664</v>
      </c>
    </row>
    <row r="1322" spans="1:20" ht="43.5" hidden="1" x14ac:dyDescent="0.35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54.62</v>
      </c>
      <c r="Q1322" s="12" t="s">
        <v>8317</v>
      </c>
      <c r="R1322" t="s">
        <v>8319</v>
      </c>
      <c r="S1322" s="15">
        <f t="shared" si="61"/>
        <v>42705.690347222218</v>
      </c>
      <c r="T1322" s="16">
        <f t="shared" si="62"/>
        <v>42734.958333333328</v>
      </c>
    </row>
    <row r="1323" spans="1:20" ht="58" hidden="1" x14ac:dyDescent="0.35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299.22000000000003</v>
      </c>
      <c r="Q1323" s="12" t="s">
        <v>8317</v>
      </c>
      <c r="R1323" t="s">
        <v>8319</v>
      </c>
      <c r="S1323" s="15">
        <f t="shared" si="61"/>
        <v>42697.74927083333</v>
      </c>
      <c r="T1323" s="16">
        <f t="shared" si="62"/>
        <v>42727.74927083333</v>
      </c>
    </row>
    <row r="1324" spans="1:20" ht="43.5" hidden="1" x14ac:dyDescent="0.35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58.53</v>
      </c>
      <c r="Q1324" s="12" t="s">
        <v>8317</v>
      </c>
      <c r="R1324" t="s">
        <v>8319</v>
      </c>
      <c r="S1324" s="15">
        <f t="shared" si="61"/>
        <v>42115.656539351854</v>
      </c>
      <c r="T1324" s="16">
        <f t="shared" si="62"/>
        <v>42145.656539351854</v>
      </c>
    </row>
    <row r="1325" spans="1:20" ht="43.5" hidden="1" x14ac:dyDescent="0.35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55.37</v>
      </c>
      <c r="Q1325" s="12" t="s">
        <v>8317</v>
      </c>
      <c r="R1325" t="s">
        <v>8319</v>
      </c>
      <c r="S1325" s="15">
        <f t="shared" si="61"/>
        <v>42451.698449074072</v>
      </c>
      <c r="T1325" s="16">
        <f t="shared" si="62"/>
        <v>42486.288194444445</v>
      </c>
    </row>
    <row r="1326" spans="1:20" ht="43.5" hidden="1" x14ac:dyDescent="0.35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183.8</v>
      </c>
      <c r="Q1326" s="12" t="s">
        <v>8317</v>
      </c>
      <c r="R1326" t="s">
        <v>8319</v>
      </c>
      <c r="S1326" s="15">
        <f t="shared" si="61"/>
        <v>42626.633703703701</v>
      </c>
      <c r="T1326" s="16">
        <f t="shared" si="62"/>
        <v>42656.633703703701</v>
      </c>
    </row>
    <row r="1327" spans="1:20" ht="43.5" hidden="1" x14ac:dyDescent="0.35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165.35</v>
      </c>
      <c r="Q1327" s="12" t="s">
        <v>8317</v>
      </c>
      <c r="R1327" t="s">
        <v>8319</v>
      </c>
      <c r="S1327" s="15">
        <f t="shared" si="61"/>
        <v>42704.086053240739</v>
      </c>
      <c r="T1327" s="16">
        <f t="shared" si="62"/>
        <v>42734.086053240739</v>
      </c>
    </row>
    <row r="1328" spans="1:20" ht="43.5" hidden="1" x14ac:dyDescent="0.35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234.79</v>
      </c>
      <c r="Q1328" s="12" t="s">
        <v>8317</v>
      </c>
      <c r="R1328" t="s">
        <v>8319</v>
      </c>
      <c r="S1328" s="15">
        <f t="shared" si="61"/>
        <v>41974.791990740734</v>
      </c>
      <c r="T1328" s="16">
        <f t="shared" si="62"/>
        <v>42019.791990740734</v>
      </c>
    </row>
    <row r="1329" spans="1:20" ht="43.5" hidden="1" x14ac:dyDescent="0.35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211.48</v>
      </c>
      <c r="Q1329" s="12" t="s">
        <v>8317</v>
      </c>
      <c r="R1329" t="s">
        <v>8319</v>
      </c>
      <c r="S1329" s="15">
        <f t="shared" si="61"/>
        <v>42123.678645833337</v>
      </c>
      <c r="T1329" s="16">
        <f t="shared" si="62"/>
        <v>42153.678645833337</v>
      </c>
    </row>
    <row r="1330" spans="1:20" ht="58" hidden="1" x14ac:dyDescent="0.35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32.340000000000003</v>
      </c>
      <c r="Q1330" s="12" t="s">
        <v>8317</v>
      </c>
      <c r="R1330" t="s">
        <v>8319</v>
      </c>
      <c r="S1330" s="15">
        <f t="shared" si="61"/>
        <v>42612.642754629633</v>
      </c>
      <c r="T1330" s="16">
        <f t="shared" si="62"/>
        <v>42657.642754629633</v>
      </c>
    </row>
    <row r="1331" spans="1:20" ht="43.5" hidden="1" x14ac:dyDescent="0.35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123.38</v>
      </c>
      <c r="Q1331" s="12" t="s">
        <v>8317</v>
      </c>
      <c r="R1331" t="s">
        <v>8319</v>
      </c>
      <c r="S1331" s="15">
        <f t="shared" si="61"/>
        <v>41935.221585648149</v>
      </c>
      <c r="T1331" s="16">
        <f t="shared" si="62"/>
        <v>41975.263252314813</v>
      </c>
    </row>
    <row r="1332" spans="1:20" ht="43.5" hidden="1" x14ac:dyDescent="0.35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207.07</v>
      </c>
      <c r="Q1332" s="12" t="s">
        <v>8317</v>
      </c>
      <c r="R1332" t="s">
        <v>8319</v>
      </c>
      <c r="S1332" s="15">
        <f t="shared" si="61"/>
        <v>42522.276724537034</v>
      </c>
      <c r="T1332" s="16">
        <f t="shared" si="62"/>
        <v>42553.166666666672</v>
      </c>
    </row>
    <row r="1333" spans="1:20" ht="43.5" hidden="1" x14ac:dyDescent="0.35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138.26</v>
      </c>
      <c r="Q1333" s="12" t="s">
        <v>8317</v>
      </c>
      <c r="R1333" t="s">
        <v>8319</v>
      </c>
      <c r="S1333" s="15">
        <f t="shared" si="61"/>
        <v>42569.50409722222</v>
      </c>
      <c r="T1333" s="16">
        <f t="shared" si="62"/>
        <v>42599.50409722222</v>
      </c>
    </row>
    <row r="1334" spans="1:20" ht="58" hidden="1" x14ac:dyDescent="0.35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493.82</v>
      </c>
      <c r="Q1334" s="12" t="s">
        <v>8317</v>
      </c>
      <c r="R1334" t="s">
        <v>8319</v>
      </c>
      <c r="S1334" s="15">
        <f t="shared" si="61"/>
        <v>42732.060277777782</v>
      </c>
      <c r="T1334" s="16">
        <f t="shared" si="62"/>
        <v>42762.060277777782</v>
      </c>
    </row>
    <row r="1335" spans="1:20" ht="43.5" hidden="1" x14ac:dyDescent="0.35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168.5</v>
      </c>
      <c r="Q1335" s="12" t="s">
        <v>8317</v>
      </c>
      <c r="R1335" t="s">
        <v>8319</v>
      </c>
      <c r="S1335" s="15">
        <f t="shared" si="61"/>
        <v>41806.106770833336</v>
      </c>
      <c r="T1335" s="16">
        <f t="shared" si="62"/>
        <v>41836.106770833336</v>
      </c>
    </row>
    <row r="1336" spans="1:20" ht="43.5" hidden="1" x14ac:dyDescent="0.35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38.869999999999997</v>
      </c>
      <c r="Q1336" s="12" t="s">
        <v>8317</v>
      </c>
      <c r="R1336" t="s">
        <v>8319</v>
      </c>
      <c r="S1336" s="15">
        <f t="shared" si="61"/>
        <v>42410.774155092593</v>
      </c>
      <c r="T1336" s="16">
        <f t="shared" si="62"/>
        <v>42440.774155092593</v>
      </c>
    </row>
    <row r="1337" spans="1:20" ht="58" hidden="1" x14ac:dyDescent="0.35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61.53</v>
      </c>
      <c r="Q1337" s="12" t="s">
        <v>8317</v>
      </c>
      <c r="R1337" t="s">
        <v>8319</v>
      </c>
      <c r="S1337" s="15">
        <f t="shared" si="61"/>
        <v>42313.936365740738</v>
      </c>
      <c r="T1337" s="16">
        <f t="shared" si="62"/>
        <v>42343.936365740738</v>
      </c>
    </row>
    <row r="1338" spans="1:20" ht="43.5" hidden="1" x14ac:dyDescent="0.35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105.44</v>
      </c>
      <c r="Q1338" s="12" t="s">
        <v>8317</v>
      </c>
      <c r="R1338" t="s">
        <v>8319</v>
      </c>
      <c r="S1338" s="15">
        <f t="shared" si="61"/>
        <v>41955.863750000004</v>
      </c>
      <c r="T1338" s="16">
        <f t="shared" si="62"/>
        <v>41990.863750000004</v>
      </c>
    </row>
    <row r="1339" spans="1:20" ht="43.5" hidden="1" x14ac:dyDescent="0.35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71.59</v>
      </c>
      <c r="Q1339" s="12" t="s">
        <v>8317</v>
      </c>
      <c r="R1339" t="s">
        <v>8319</v>
      </c>
      <c r="S1339" s="15">
        <f t="shared" si="61"/>
        <v>42767.577303240745</v>
      </c>
      <c r="T1339" s="16">
        <f t="shared" si="62"/>
        <v>42797.577303240745</v>
      </c>
    </row>
    <row r="1340" spans="1:20" ht="58" hidden="1" x14ac:dyDescent="0.35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91.88</v>
      </c>
      <c r="Q1340" s="12" t="s">
        <v>8317</v>
      </c>
      <c r="R1340" t="s">
        <v>8319</v>
      </c>
      <c r="S1340" s="15">
        <f t="shared" si="61"/>
        <v>42188.803622685184</v>
      </c>
      <c r="T1340" s="16">
        <f t="shared" si="62"/>
        <v>42218.803622685184</v>
      </c>
    </row>
    <row r="1341" spans="1:20" ht="29" hidden="1" x14ac:dyDescent="0.35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ref="P1341:P1404" si="63">IFERROR(ROUND(E1219/L1219,2),0)</f>
        <v>148.57</v>
      </c>
      <c r="Q1341" s="12" t="s">
        <v>8317</v>
      </c>
      <c r="R1341" t="s">
        <v>8319</v>
      </c>
      <c r="S1341" s="15">
        <f t="shared" si="61"/>
        <v>41936.647164351853</v>
      </c>
      <c r="T1341" s="16">
        <f t="shared" si="62"/>
        <v>41981.688831018517</v>
      </c>
    </row>
    <row r="1342" spans="1:20" ht="43.5" hidden="1" x14ac:dyDescent="0.35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3"/>
        <v>174.21</v>
      </c>
      <c r="Q1342" s="12" t="s">
        <v>8317</v>
      </c>
      <c r="R1342" t="s">
        <v>8319</v>
      </c>
      <c r="S1342" s="15">
        <f t="shared" si="61"/>
        <v>41836.595520833333</v>
      </c>
      <c r="T1342" s="16">
        <f t="shared" si="62"/>
        <v>41866.595520833333</v>
      </c>
    </row>
    <row r="1343" spans="1:20" ht="58" hidden="1" x14ac:dyDescent="0.35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3"/>
        <v>102.86</v>
      </c>
      <c r="Q1343" s="12" t="s">
        <v>8317</v>
      </c>
      <c r="R1343" t="s">
        <v>8319</v>
      </c>
      <c r="S1343" s="15">
        <f t="shared" si="61"/>
        <v>42612.624039351853</v>
      </c>
      <c r="T1343" s="16">
        <f t="shared" si="62"/>
        <v>42644.624039351853</v>
      </c>
    </row>
    <row r="1344" spans="1:20" ht="43.5" hidden="1" x14ac:dyDescent="0.35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3"/>
        <v>111.18</v>
      </c>
      <c r="Q1344" s="12" t="s">
        <v>8317</v>
      </c>
      <c r="R1344" t="s">
        <v>8319</v>
      </c>
      <c r="S1344" s="15">
        <f t="shared" si="61"/>
        <v>42172.816423611104</v>
      </c>
      <c r="T1344" s="16">
        <f t="shared" si="62"/>
        <v>42202.816423611104</v>
      </c>
    </row>
    <row r="1345" spans="1:20" ht="58" hidden="1" x14ac:dyDescent="0.35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3"/>
        <v>23.8</v>
      </c>
      <c r="Q1345" s="12" t="s">
        <v>8317</v>
      </c>
      <c r="R1345" t="s">
        <v>8319</v>
      </c>
      <c r="S1345" s="15">
        <f t="shared" si="61"/>
        <v>42542.526423611111</v>
      </c>
      <c r="T1345" s="16">
        <f t="shared" si="62"/>
        <v>42601.165972222225</v>
      </c>
    </row>
    <row r="1346" spans="1:20" ht="43.5" hidden="1" x14ac:dyDescent="0.35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3"/>
        <v>81.27</v>
      </c>
      <c r="Q1346" s="12" t="s">
        <v>8320</v>
      </c>
      <c r="R1346" t="s">
        <v>8321</v>
      </c>
      <c r="S1346" s="15">
        <f t="shared" si="61"/>
        <v>42522.789803240739</v>
      </c>
      <c r="T1346" s="16">
        <f t="shared" si="62"/>
        <v>42551.789803240739</v>
      </c>
    </row>
    <row r="1347" spans="1:20" ht="43.5" hidden="1" x14ac:dyDescent="0.35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si="63"/>
        <v>116.21</v>
      </c>
      <c r="Q1347" s="12" t="s">
        <v>8320</v>
      </c>
      <c r="R1347" t="s">
        <v>8321</v>
      </c>
      <c r="S1347" s="15">
        <f t="shared" ref="S1347:S1410" si="64">(((J1347/60)/60)/24)+DATE(1970,1,1)</f>
        <v>41799.814340277779</v>
      </c>
      <c r="T1347" s="16">
        <f t="shared" ref="T1347:T1410" si="65">(((I1347/60)/60)/24)+DATE(1970,1,1)</f>
        <v>41834.814340277779</v>
      </c>
    </row>
    <row r="1348" spans="1:20" ht="43.5" hidden="1" x14ac:dyDescent="0.35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58.89</v>
      </c>
      <c r="Q1348" s="12" t="s">
        <v>8320</v>
      </c>
      <c r="R1348" t="s">
        <v>8321</v>
      </c>
      <c r="S1348" s="15">
        <f t="shared" si="64"/>
        <v>41422.075821759259</v>
      </c>
      <c r="T1348" s="16">
        <f t="shared" si="65"/>
        <v>41452.075821759259</v>
      </c>
    </row>
    <row r="1349" spans="1:20" ht="43.5" hidden="1" x14ac:dyDescent="0.35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44</v>
      </c>
      <c r="Q1349" s="12" t="s">
        <v>8320</v>
      </c>
      <c r="R1349" t="s">
        <v>8321</v>
      </c>
      <c r="S1349" s="15">
        <f t="shared" si="64"/>
        <v>42040.638020833328</v>
      </c>
      <c r="T1349" s="16">
        <f t="shared" si="65"/>
        <v>42070.638020833328</v>
      </c>
    </row>
    <row r="1350" spans="1:20" ht="43.5" hidden="1" x14ac:dyDescent="0.35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48.43</v>
      </c>
      <c r="Q1350" s="12" t="s">
        <v>8320</v>
      </c>
      <c r="R1350" t="s">
        <v>8321</v>
      </c>
      <c r="S1350" s="15">
        <f t="shared" si="64"/>
        <v>41963.506168981476</v>
      </c>
      <c r="T1350" s="16">
        <f t="shared" si="65"/>
        <v>41991.506168981476</v>
      </c>
    </row>
    <row r="1351" spans="1:20" ht="43.5" hidden="1" x14ac:dyDescent="0.35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0</v>
      </c>
      <c r="Q1351" s="12" t="s">
        <v>8320</v>
      </c>
      <c r="R1351" t="s">
        <v>8321</v>
      </c>
      <c r="S1351" s="15">
        <f t="shared" si="64"/>
        <v>42317.33258101852</v>
      </c>
      <c r="T1351" s="16">
        <f t="shared" si="65"/>
        <v>42354.290972222225</v>
      </c>
    </row>
    <row r="1352" spans="1:20" ht="43.5" hidden="1" x14ac:dyDescent="0.35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61.04</v>
      </c>
      <c r="Q1352" s="12" t="s">
        <v>8320</v>
      </c>
      <c r="R1352" t="s">
        <v>8321</v>
      </c>
      <c r="S1352" s="15">
        <f t="shared" si="64"/>
        <v>42334.013124999998</v>
      </c>
      <c r="T1352" s="16">
        <f t="shared" si="65"/>
        <v>42364.013124999998</v>
      </c>
    </row>
    <row r="1353" spans="1:20" ht="29" hidden="1" x14ac:dyDescent="0.35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25</v>
      </c>
      <c r="Q1353" s="12" t="s">
        <v>8320</v>
      </c>
      <c r="R1353" t="s">
        <v>8321</v>
      </c>
      <c r="S1353" s="15">
        <f t="shared" si="64"/>
        <v>42382.74009259259</v>
      </c>
      <c r="T1353" s="16">
        <f t="shared" si="65"/>
        <v>42412.74009259259</v>
      </c>
    </row>
    <row r="1354" spans="1:20" ht="58" hidden="1" x14ac:dyDescent="0.35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0</v>
      </c>
      <c r="Q1354" s="12" t="s">
        <v>8320</v>
      </c>
      <c r="R1354" t="s">
        <v>8321</v>
      </c>
      <c r="S1354" s="15">
        <f t="shared" si="64"/>
        <v>42200.578310185185</v>
      </c>
      <c r="T1354" s="16">
        <f t="shared" si="65"/>
        <v>42252.165972222225</v>
      </c>
    </row>
    <row r="1355" spans="1:20" ht="43.5" hidden="1" x14ac:dyDescent="0.35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0</v>
      </c>
      <c r="Q1355" s="12" t="s">
        <v>8320</v>
      </c>
      <c r="R1355" t="s">
        <v>8321</v>
      </c>
      <c r="S1355" s="15">
        <f t="shared" si="64"/>
        <v>41309.11791666667</v>
      </c>
      <c r="T1355" s="16">
        <f t="shared" si="65"/>
        <v>41344</v>
      </c>
    </row>
    <row r="1356" spans="1:20" ht="43.5" hidden="1" x14ac:dyDescent="0.35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40</v>
      </c>
      <c r="Q1356" s="12" t="s">
        <v>8320</v>
      </c>
      <c r="R1356" t="s">
        <v>8321</v>
      </c>
      <c r="S1356" s="15">
        <f t="shared" si="64"/>
        <v>42502.807627314818</v>
      </c>
      <c r="T1356" s="16">
        <f t="shared" si="65"/>
        <v>42532.807627314818</v>
      </c>
    </row>
    <row r="1357" spans="1:20" ht="58" hidden="1" x14ac:dyDescent="0.35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19.329999999999998</v>
      </c>
      <c r="Q1357" s="12" t="s">
        <v>8320</v>
      </c>
      <c r="R1357" t="s">
        <v>8321</v>
      </c>
      <c r="S1357" s="15">
        <f t="shared" si="64"/>
        <v>41213.254687499997</v>
      </c>
      <c r="T1357" s="16">
        <f t="shared" si="65"/>
        <v>41243.416666666664</v>
      </c>
    </row>
    <row r="1358" spans="1:20" ht="43.5" hidden="1" x14ac:dyDescent="0.35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0</v>
      </c>
      <c r="Q1358" s="12" t="s">
        <v>8320</v>
      </c>
      <c r="R1358" t="s">
        <v>8321</v>
      </c>
      <c r="S1358" s="15">
        <f t="shared" si="64"/>
        <v>41430.038888888892</v>
      </c>
      <c r="T1358" s="16">
        <f t="shared" si="65"/>
        <v>41460.038888888892</v>
      </c>
    </row>
    <row r="1359" spans="1:20" ht="43.5" hidden="1" x14ac:dyDescent="0.35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35</v>
      </c>
      <c r="Q1359" s="12" t="s">
        <v>8320</v>
      </c>
      <c r="R1359" t="s">
        <v>8321</v>
      </c>
      <c r="S1359" s="15">
        <f t="shared" si="64"/>
        <v>41304.962233796294</v>
      </c>
      <c r="T1359" s="16">
        <f t="shared" si="65"/>
        <v>41334.249305555553</v>
      </c>
    </row>
    <row r="1360" spans="1:20" ht="43.5" hidden="1" x14ac:dyDescent="0.35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0</v>
      </c>
      <c r="Q1360" s="12" t="s">
        <v>8320</v>
      </c>
      <c r="R1360" t="s">
        <v>8321</v>
      </c>
      <c r="S1360" s="15">
        <f t="shared" si="64"/>
        <v>40689.570868055554</v>
      </c>
      <c r="T1360" s="16">
        <f t="shared" si="65"/>
        <v>40719.570868055554</v>
      </c>
    </row>
    <row r="1361" spans="1:20" ht="43.5" hidden="1" x14ac:dyDescent="0.35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0</v>
      </c>
      <c r="Q1361" s="12" t="s">
        <v>8320</v>
      </c>
      <c r="R1361" t="s">
        <v>8321</v>
      </c>
      <c r="S1361" s="15">
        <f t="shared" si="64"/>
        <v>40668.814699074072</v>
      </c>
      <c r="T1361" s="16">
        <f t="shared" si="65"/>
        <v>40730.814699074072</v>
      </c>
    </row>
    <row r="1362" spans="1:20" ht="29" hidden="1" x14ac:dyDescent="0.35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59.33</v>
      </c>
      <c r="Q1362" s="12" t="s">
        <v>8320</v>
      </c>
      <c r="R1362" t="s">
        <v>8321</v>
      </c>
      <c r="S1362" s="15">
        <f t="shared" si="64"/>
        <v>41095.900694444441</v>
      </c>
      <c r="T1362" s="16">
        <f t="shared" si="65"/>
        <v>41123.900694444441</v>
      </c>
    </row>
    <row r="1363" spans="1:20" ht="43.5" hidden="1" x14ac:dyDescent="0.35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0</v>
      </c>
      <c r="Q1363" s="12" t="s">
        <v>8320</v>
      </c>
      <c r="R1363" t="s">
        <v>8321</v>
      </c>
      <c r="S1363" s="15">
        <f t="shared" si="64"/>
        <v>41781.717268518521</v>
      </c>
      <c r="T1363" s="16">
        <f t="shared" si="65"/>
        <v>41811.717268518521</v>
      </c>
    </row>
    <row r="1364" spans="1:20" ht="43.5" hidden="1" x14ac:dyDescent="0.35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30.13</v>
      </c>
      <c r="Q1364" s="12" t="s">
        <v>8320</v>
      </c>
      <c r="R1364" t="s">
        <v>8321</v>
      </c>
      <c r="S1364" s="15">
        <f t="shared" si="64"/>
        <v>41464.934386574074</v>
      </c>
      <c r="T1364" s="16">
        <f t="shared" si="65"/>
        <v>41524.934386574074</v>
      </c>
    </row>
    <row r="1365" spans="1:20" ht="43.5" hidden="1" x14ac:dyDescent="0.35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74.62</v>
      </c>
      <c r="Q1365" s="12" t="s">
        <v>8320</v>
      </c>
      <c r="R1365" t="s">
        <v>8321</v>
      </c>
      <c r="S1365" s="15">
        <f t="shared" si="64"/>
        <v>42396.8440625</v>
      </c>
      <c r="T1365" s="16">
        <f t="shared" si="65"/>
        <v>42415.332638888889</v>
      </c>
    </row>
    <row r="1366" spans="1:20" ht="58" hidden="1" x14ac:dyDescent="0.35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5</v>
      </c>
      <c r="Q1366" s="12" t="s">
        <v>8323</v>
      </c>
      <c r="R1366" t="s">
        <v>8324</v>
      </c>
      <c r="S1366" s="15">
        <f t="shared" si="64"/>
        <v>41951.695671296293</v>
      </c>
      <c r="T1366" s="16">
        <f t="shared" si="65"/>
        <v>42011.6956712963</v>
      </c>
    </row>
    <row r="1367" spans="1:20" ht="43.5" hidden="1" x14ac:dyDescent="0.35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44.5</v>
      </c>
      <c r="Q1367" s="12" t="s">
        <v>8323</v>
      </c>
      <c r="R1367" t="s">
        <v>8324</v>
      </c>
      <c r="S1367" s="15">
        <f t="shared" si="64"/>
        <v>42049.733240740738</v>
      </c>
      <c r="T1367" s="16">
        <f t="shared" si="65"/>
        <v>42079.691574074073</v>
      </c>
    </row>
    <row r="1368" spans="1:20" hidden="1" x14ac:dyDescent="0.35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46.13</v>
      </c>
      <c r="Q1368" s="12" t="s">
        <v>8323</v>
      </c>
      <c r="R1368" t="s">
        <v>8324</v>
      </c>
      <c r="S1368" s="15">
        <f t="shared" si="64"/>
        <v>41924.996099537035</v>
      </c>
      <c r="T1368" s="16">
        <f t="shared" si="65"/>
        <v>41970.037766203706</v>
      </c>
    </row>
    <row r="1369" spans="1:20" ht="43.5" hidden="1" x14ac:dyDescent="0.35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141.47</v>
      </c>
      <c r="Q1369" s="12" t="s">
        <v>8323</v>
      </c>
      <c r="R1369" t="s">
        <v>8324</v>
      </c>
      <c r="S1369" s="15">
        <f t="shared" si="64"/>
        <v>42292.002893518518</v>
      </c>
      <c r="T1369" s="16">
        <f t="shared" si="65"/>
        <v>42322.044560185182</v>
      </c>
    </row>
    <row r="1370" spans="1:20" ht="43.5" hidden="1" x14ac:dyDescent="0.35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75.48</v>
      </c>
      <c r="Q1370" s="12" t="s">
        <v>8323</v>
      </c>
      <c r="R1370" t="s">
        <v>8324</v>
      </c>
      <c r="S1370" s="15">
        <f t="shared" si="64"/>
        <v>42146.190902777773</v>
      </c>
      <c r="T1370" s="16">
        <f t="shared" si="65"/>
        <v>42170.190902777773</v>
      </c>
    </row>
    <row r="1371" spans="1:20" ht="43.5" hidden="1" x14ac:dyDescent="0.35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85.5</v>
      </c>
      <c r="Q1371" s="12" t="s">
        <v>8323</v>
      </c>
      <c r="R1371" t="s">
        <v>8324</v>
      </c>
      <c r="S1371" s="15">
        <f t="shared" si="64"/>
        <v>41710.594282407408</v>
      </c>
      <c r="T1371" s="16">
        <f t="shared" si="65"/>
        <v>41740.594282407408</v>
      </c>
    </row>
    <row r="1372" spans="1:20" ht="29" hidden="1" x14ac:dyDescent="0.35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64.25</v>
      </c>
      <c r="Q1372" s="12" t="s">
        <v>8323</v>
      </c>
      <c r="R1372" t="s">
        <v>8324</v>
      </c>
      <c r="S1372" s="15">
        <f t="shared" si="64"/>
        <v>41548.00335648148</v>
      </c>
      <c r="T1372" s="16">
        <f t="shared" si="65"/>
        <v>41563.00335648148</v>
      </c>
    </row>
    <row r="1373" spans="1:20" ht="58" hidden="1" x14ac:dyDescent="0.35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64.47</v>
      </c>
      <c r="Q1373" s="12" t="s">
        <v>8323</v>
      </c>
      <c r="R1373" t="s">
        <v>8324</v>
      </c>
      <c r="S1373" s="15">
        <f t="shared" si="64"/>
        <v>42101.758587962962</v>
      </c>
      <c r="T1373" s="16">
        <f t="shared" si="65"/>
        <v>42131.758587962962</v>
      </c>
    </row>
    <row r="1374" spans="1:20" ht="29" hidden="1" x14ac:dyDescent="0.35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118.2</v>
      </c>
      <c r="Q1374" s="12" t="s">
        <v>8323</v>
      </c>
      <c r="R1374" t="s">
        <v>8324</v>
      </c>
      <c r="S1374" s="15">
        <f t="shared" si="64"/>
        <v>41072.739953703705</v>
      </c>
      <c r="T1374" s="16">
        <f t="shared" si="65"/>
        <v>41102.739953703705</v>
      </c>
    </row>
    <row r="1375" spans="1:20" ht="29" hidden="1" x14ac:dyDescent="0.35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82.54</v>
      </c>
      <c r="Q1375" s="12" t="s">
        <v>8323</v>
      </c>
      <c r="R1375" t="s">
        <v>8324</v>
      </c>
      <c r="S1375" s="15">
        <f t="shared" si="64"/>
        <v>42704.95177083333</v>
      </c>
      <c r="T1375" s="16">
        <f t="shared" si="65"/>
        <v>42734.95177083333</v>
      </c>
    </row>
    <row r="1376" spans="1:20" ht="43.5" hidden="1" x14ac:dyDescent="0.35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34.17</v>
      </c>
      <c r="Q1376" s="12" t="s">
        <v>8323</v>
      </c>
      <c r="R1376" t="s">
        <v>8324</v>
      </c>
      <c r="S1376" s="15">
        <f t="shared" si="64"/>
        <v>42424.161898148144</v>
      </c>
      <c r="T1376" s="16">
        <f t="shared" si="65"/>
        <v>42454.12023148148</v>
      </c>
    </row>
    <row r="1377" spans="1:20" ht="58" hidden="1" x14ac:dyDescent="0.35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42.73</v>
      </c>
      <c r="Q1377" s="12" t="s">
        <v>8323</v>
      </c>
      <c r="R1377" t="s">
        <v>8324</v>
      </c>
      <c r="S1377" s="15">
        <f t="shared" si="64"/>
        <v>42720.066192129627</v>
      </c>
      <c r="T1377" s="16">
        <f t="shared" si="65"/>
        <v>42750.066192129627</v>
      </c>
    </row>
    <row r="1378" spans="1:20" ht="29" hidden="1" x14ac:dyDescent="0.35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94.49</v>
      </c>
      <c r="Q1378" s="12" t="s">
        <v>8323</v>
      </c>
      <c r="R1378" t="s">
        <v>8324</v>
      </c>
      <c r="S1378" s="15">
        <f t="shared" si="64"/>
        <v>42677.669050925921</v>
      </c>
      <c r="T1378" s="16">
        <f t="shared" si="65"/>
        <v>42707.710717592592</v>
      </c>
    </row>
    <row r="1379" spans="1:20" ht="43.5" hidden="1" x14ac:dyDescent="0.35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55.7</v>
      </c>
      <c r="Q1379" s="12" t="s">
        <v>8323</v>
      </c>
      <c r="R1379" t="s">
        <v>8324</v>
      </c>
      <c r="S1379" s="15">
        <f t="shared" si="64"/>
        <v>42747.219560185185</v>
      </c>
      <c r="T1379" s="16">
        <f t="shared" si="65"/>
        <v>42769.174305555556</v>
      </c>
    </row>
    <row r="1380" spans="1:20" hidden="1" x14ac:dyDescent="0.35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98.03</v>
      </c>
      <c r="Q1380" s="12" t="s">
        <v>8323</v>
      </c>
      <c r="R1380" t="s">
        <v>8324</v>
      </c>
      <c r="S1380" s="15">
        <f t="shared" si="64"/>
        <v>42568.759374999994</v>
      </c>
      <c r="T1380" s="16">
        <f t="shared" si="65"/>
        <v>42583.759374999994</v>
      </c>
    </row>
    <row r="1381" spans="1:20" ht="29" hidden="1" x14ac:dyDescent="0.35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92.1</v>
      </c>
      <c r="Q1381" s="12" t="s">
        <v>8323</v>
      </c>
      <c r="R1381" t="s">
        <v>8324</v>
      </c>
      <c r="S1381" s="15">
        <f t="shared" si="64"/>
        <v>42130.491620370376</v>
      </c>
      <c r="T1381" s="16">
        <f t="shared" si="65"/>
        <v>42160.491620370376</v>
      </c>
    </row>
    <row r="1382" spans="1:20" ht="43.5" hidden="1" x14ac:dyDescent="0.35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38.18</v>
      </c>
      <c r="Q1382" s="12" t="s">
        <v>8323</v>
      </c>
      <c r="R1382" t="s">
        <v>8324</v>
      </c>
      <c r="S1382" s="15">
        <f t="shared" si="64"/>
        <v>42141.762800925921</v>
      </c>
      <c r="T1382" s="16">
        <f t="shared" si="65"/>
        <v>42164.083333333328</v>
      </c>
    </row>
    <row r="1383" spans="1:20" ht="58" hidden="1" x14ac:dyDescent="0.35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27.15</v>
      </c>
      <c r="Q1383" s="12" t="s">
        <v>8323</v>
      </c>
      <c r="R1383" t="s">
        <v>8324</v>
      </c>
      <c r="S1383" s="15">
        <f t="shared" si="64"/>
        <v>42703.214409722219</v>
      </c>
      <c r="T1383" s="16">
        <f t="shared" si="65"/>
        <v>42733.214409722219</v>
      </c>
    </row>
    <row r="1384" spans="1:20" ht="43.5" hidden="1" x14ac:dyDescent="0.35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50.69</v>
      </c>
      <c r="Q1384" s="12" t="s">
        <v>8323</v>
      </c>
      <c r="R1384" t="s">
        <v>8324</v>
      </c>
      <c r="S1384" s="15">
        <f t="shared" si="64"/>
        <v>41370.800185185188</v>
      </c>
      <c r="T1384" s="16">
        <f t="shared" si="65"/>
        <v>41400.800185185188</v>
      </c>
    </row>
    <row r="1385" spans="1:20" ht="43.5" hidden="1" x14ac:dyDescent="0.35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38.94</v>
      </c>
      <c r="Q1385" s="12" t="s">
        <v>8323</v>
      </c>
      <c r="R1385" t="s">
        <v>8324</v>
      </c>
      <c r="S1385" s="15">
        <f t="shared" si="64"/>
        <v>42707.074976851851</v>
      </c>
      <c r="T1385" s="16">
        <f t="shared" si="65"/>
        <v>42727.074976851851</v>
      </c>
    </row>
    <row r="1386" spans="1:20" ht="43.5" hidden="1" x14ac:dyDescent="0.35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77.64</v>
      </c>
      <c r="Q1386" s="12" t="s">
        <v>8323</v>
      </c>
      <c r="R1386" t="s">
        <v>8324</v>
      </c>
      <c r="S1386" s="15">
        <f t="shared" si="64"/>
        <v>42160.735208333332</v>
      </c>
      <c r="T1386" s="16">
        <f t="shared" si="65"/>
        <v>42190.735208333332</v>
      </c>
    </row>
    <row r="1387" spans="1:20" ht="43.5" hidden="1" x14ac:dyDescent="0.35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43.54</v>
      </c>
      <c r="Q1387" s="12" t="s">
        <v>8323</v>
      </c>
      <c r="R1387" t="s">
        <v>8324</v>
      </c>
      <c r="S1387" s="15">
        <f t="shared" si="64"/>
        <v>42433.688900462963</v>
      </c>
      <c r="T1387" s="16">
        <f t="shared" si="65"/>
        <v>42489.507638888885</v>
      </c>
    </row>
    <row r="1388" spans="1:20" ht="29" hidden="1" x14ac:dyDescent="0.35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31.82</v>
      </c>
      <c r="Q1388" s="12" t="s">
        <v>8323</v>
      </c>
      <c r="R1388" t="s">
        <v>8324</v>
      </c>
      <c r="S1388" s="15">
        <f t="shared" si="64"/>
        <v>42184.646863425922</v>
      </c>
      <c r="T1388" s="16">
        <f t="shared" si="65"/>
        <v>42214.646863425922</v>
      </c>
    </row>
    <row r="1389" spans="1:20" ht="43.5" hidden="1" x14ac:dyDescent="0.35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63.18</v>
      </c>
      <c r="Q1389" s="12" t="s">
        <v>8323</v>
      </c>
      <c r="R1389" t="s">
        <v>8324</v>
      </c>
      <c r="S1389" s="15">
        <f t="shared" si="64"/>
        <v>42126.92123842593</v>
      </c>
      <c r="T1389" s="16">
        <f t="shared" si="65"/>
        <v>42158.1875</v>
      </c>
    </row>
    <row r="1390" spans="1:20" ht="43.5" hidden="1" x14ac:dyDescent="0.35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190.9</v>
      </c>
      <c r="Q1390" s="12" t="s">
        <v>8323</v>
      </c>
      <c r="R1390" t="s">
        <v>8324</v>
      </c>
      <c r="S1390" s="15">
        <f t="shared" si="64"/>
        <v>42634.614780092597</v>
      </c>
      <c r="T1390" s="16">
        <f t="shared" si="65"/>
        <v>42660.676388888889</v>
      </c>
    </row>
    <row r="1391" spans="1:20" ht="29" hidden="1" x14ac:dyDescent="0.35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140.86000000000001</v>
      </c>
      <c r="Q1391" s="12" t="s">
        <v>8323</v>
      </c>
      <c r="R1391" t="s">
        <v>8324</v>
      </c>
      <c r="S1391" s="15">
        <f t="shared" si="64"/>
        <v>42565.480983796297</v>
      </c>
      <c r="T1391" s="16">
        <f t="shared" si="65"/>
        <v>42595.480983796297</v>
      </c>
    </row>
    <row r="1392" spans="1:20" ht="43.5" hidden="1" x14ac:dyDescent="0.35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76.92</v>
      </c>
      <c r="Q1392" s="12" t="s">
        <v>8323</v>
      </c>
      <c r="R1392" t="s">
        <v>8324</v>
      </c>
      <c r="S1392" s="15">
        <f t="shared" si="64"/>
        <v>42087.803310185183</v>
      </c>
      <c r="T1392" s="16">
        <f t="shared" si="65"/>
        <v>42121.716666666667</v>
      </c>
    </row>
    <row r="1393" spans="1:20" ht="43.5" hidden="1" x14ac:dyDescent="0.35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99.16</v>
      </c>
      <c r="Q1393" s="12" t="s">
        <v>8323</v>
      </c>
      <c r="R1393" t="s">
        <v>8324</v>
      </c>
      <c r="S1393" s="15">
        <f t="shared" si="64"/>
        <v>42193.650671296295</v>
      </c>
      <c r="T1393" s="16">
        <f t="shared" si="65"/>
        <v>42238.207638888889</v>
      </c>
    </row>
    <row r="1394" spans="1:20" ht="43.5" hidden="1" x14ac:dyDescent="0.35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67.88</v>
      </c>
      <c r="Q1394" s="12" t="s">
        <v>8323</v>
      </c>
      <c r="R1394" t="s">
        <v>8324</v>
      </c>
      <c r="S1394" s="15">
        <f t="shared" si="64"/>
        <v>42401.154930555553</v>
      </c>
      <c r="T1394" s="16">
        <f t="shared" si="65"/>
        <v>42432.154930555553</v>
      </c>
    </row>
    <row r="1395" spans="1:20" hidden="1" x14ac:dyDescent="0.35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246.29</v>
      </c>
      <c r="Q1395" s="12" t="s">
        <v>8323</v>
      </c>
      <c r="R1395" t="s">
        <v>8324</v>
      </c>
      <c r="S1395" s="15">
        <f t="shared" si="64"/>
        <v>42553.681979166664</v>
      </c>
      <c r="T1395" s="16">
        <f t="shared" si="65"/>
        <v>42583.681979166664</v>
      </c>
    </row>
    <row r="1396" spans="1:20" ht="43.5" hidden="1" x14ac:dyDescent="0.35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189.29</v>
      </c>
      <c r="Q1396" s="12" t="s">
        <v>8323</v>
      </c>
      <c r="R1396" t="s">
        <v>8324</v>
      </c>
      <c r="S1396" s="15">
        <f t="shared" si="64"/>
        <v>42752.144976851851</v>
      </c>
      <c r="T1396" s="16">
        <f t="shared" si="65"/>
        <v>42795.125</v>
      </c>
    </row>
    <row r="1397" spans="1:20" hidden="1" x14ac:dyDescent="0.35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76.67</v>
      </c>
      <c r="Q1397" s="12" t="s">
        <v>8323</v>
      </c>
      <c r="R1397" t="s">
        <v>8324</v>
      </c>
      <c r="S1397" s="15">
        <f t="shared" si="64"/>
        <v>42719.90834490741</v>
      </c>
      <c r="T1397" s="16">
        <f t="shared" si="65"/>
        <v>42749.90834490741</v>
      </c>
    </row>
    <row r="1398" spans="1:20" ht="58" hidden="1" x14ac:dyDescent="0.35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82.96</v>
      </c>
      <c r="Q1398" s="12" t="s">
        <v>8323</v>
      </c>
      <c r="R1398" t="s">
        <v>8324</v>
      </c>
      <c r="S1398" s="15">
        <f t="shared" si="64"/>
        <v>42018.99863425926</v>
      </c>
      <c r="T1398" s="16">
        <f t="shared" si="65"/>
        <v>42048.99863425926</v>
      </c>
    </row>
    <row r="1399" spans="1:20" ht="43.5" hidden="1" x14ac:dyDescent="0.35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62.52</v>
      </c>
      <c r="Q1399" s="12" t="s">
        <v>8323</v>
      </c>
      <c r="R1399" t="s">
        <v>8324</v>
      </c>
      <c r="S1399" s="15">
        <f t="shared" si="64"/>
        <v>42640.917939814812</v>
      </c>
      <c r="T1399" s="16">
        <f t="shared" si="65"/>
        <v>42670.888194444444</v>
      </c>
    </row>
    <row r="1400" spans="1:20" ht="43.5" hidden="1" x14ac:dyDescent="0.35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46.07</v>
      </c>
      <c r="Q1400" s="12" t="s">
        <v>8323</v>
      </c>
      <c r="R1400" t="s">
        <v>8324</v>
      </c>
      <c r="S1400" s="15">
        <f t="shared" si="64"/>
        <v>42526.874236111107</v>
      </c>
      <c r="T1400" s="16">
        <f t="shared" si="65"/>
        <v>42556.874236111107</v>
      </c>
    </row>
    <row r="1401" spans="1:20" ht="43.5" hidden="1" x14ac:dyDescent="0.35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38.54</v>
      </c>
      <c r="Q1401" s="12" t="s">
        <v>8323</v>
      </c>
      <c r="R1401" t="s">
        <v>8324</v>
      </c>
      <c r="S1401" s="15">
        <f t="shared" si="64"/>
        <v>41889.004317129627</v>
      </c>
      <c r="T1401" s="16">
        <f t="shared" si="65"/>
        <v>41919.004317129627</v>
      </c>
    </row>
    <row r="1402" spans="1:20" ht="43.5" hidden="1" x14ac:dyDescent="0.35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53.01</v>
      </c>
      <c r="Q1402" s="12" t="s">
        <v>8323</v>
      </c>
      <c r="R1402" t="s">
        <v>8324</v>
      </c>
      <c r="S1402" s="15">
        <f t="shared" si="64"/>
        <v>42498.341122685189</v>
      </c>
      <c r="T1402" s="16">
        <f t="shared" si="65"/>
        <v>42533.229166666672</v>
      </c>
    </row>
    <row r="1403" spans="1:20" ht="58" hidden="1" x14ac:dyDescent="0.35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73.36</v>
      </c>
      <c r="Q1403" s="12" t="s">
        <v>8323</v>
      </c>
      <c r="R1403" t="s">
        <v>8324</v>
      </c>
      <c r="S1403" s="15">
        <f t="shared" si="64"/>
        <v>41399.99622685185</v>
      </c>
      <c r="T1403" s="16">
        <f t="shared" si="65"/>
        <v>41420.99622685185</v>
      </c>
    </row>
    <row r="1404" spans="1:20" ht="43.5" hidden="1" x14ac:dyDescent="0.35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127.98</v>
      </c>
      <c r="Q1404" s="12" t="s">
        <v>8323</v>
      </c>
      <c r="R1404" t="s">
        <v>8324</v>
      </c>
      <c r="S1404" s="15">
        <f t="shared" si="64"/>
        <v>42065.053368055553</v>
      </c>
      <c r="T1404" s="16">
        <f t="shared" si="65"/>
        <v>42125.011701388896</v>
      </c>
    </row>
    <row r="1405" spans="1:20" ht="43.5" hidden="1" x14ac:dyDescent="0.35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ref="P1405:P1468" si="66">IFERROR(ROUND(E1283/L1283,2),0)</f>
        <v>104.73</v>
      </c>
      <c r="Q1405" s="12" t="s">
        <v>8323</v>
      </c>
      <c r="R1405" t="s">
        <v>8324</v>
      </c>
      <c r="S1405" s="15">
        <f t="shared" si="64"/>
        <v>41451.062905092593</v>
      </c>
      <c r="T1405" s="16">
        <f t="shared" si="65"/>
        <v>41481.062905092593</v>
      </c>
    </row>
    <row r="1406" spans="1:20" ht="43.5" hidden="1" x14ac:dyDescent="0.35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6"/>
        <v>67.67</v>
      </c>
      <c r="Q1406" s="12" t="s">
        <v>8320</v>
      </c>
      <c r="R1406" t="s">
        <v>8339</v>
      </c>
      <c r="S1406" s="15">
        <f t="shared" si="64"/>
        <v>42032.510243055556</v>
      </c>
      <c r="T1406" s="16">
        <f t="shared" si="65"/>
        <v>42057.510243055556</v>
      </c>
    </row>
    <row r="1407" spans="1:20" ht="29" hidden="1" x14ac:dyDescent="0.35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6"/>
        <v>95.93</v>
      </c>
      <c r="Q1407" s="12" t="s">
        <v>8320</v>
      </c>
      <c r="R1407" t="s">
        <v>8339</v>
      </c>
      <c r="S1407" s="15">
        <f t="shared" si="64"/>
        <v>41941.680567129632</v>
      </c>
      <c r="T1407" s="16">
        <f t="shared" si="65"/>
        <v>41971.722233796296</v>
      </c>
    </row>
    <row r="1408" spans="1:20" hidden="1" x14ac:dyDescent="0.35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6"/>
        <v>65.16</v>
      </c>
      <c r="Q1408" s="12" t="s">
        <v>8320</v>
      </c>
      <c r="R1408" t="s">
        <v>8339</v>
      </c>
      <c r="S1408" s="15">
        <f t="shared" si="64"/>
        <v>42297.432951388888</v>
      </c>
      <c r="T1408" s="16">
        <f t="shared" si="65"/>
        <v>42350.416666666672</v>
      </c>
    </row>
    <row r="1409" spans="1:20" ht="43.5" hidden="1" x14ac:dyDescent="0.35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6"/>
        <v>32.270000000000003</v>
      </c>
      <c r="Q1409" s="12" t="s">
        <v>8320</v>
      </c>
      <c r="R1409" t="s">
        <v>8339</v>
      </c>
      <c r="S1409" s="15">
        <f t="shared" si="64"/>
        <v>41838.536782407406</v>
      </c>
      <c r="T1409" s="16">
        <f t="shared" si="65"/>
        <v>41863.536782407406</v>
      </c>
    </row>
    <row r="1410" spans="1:20" ht="43.5" hidden="1" x14ac:dyDescent="0.35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6"/>
        <v>81.25</v>
      </c>
      <c r="Q1410" s="12" t="s">
        <v>8320</v>
      </c>
      <c r="R1410" t="s">
        <v>8339</v>
      </c>
      <c r="S1410" s="15">
        <f t="shared" si="64"/>
        <v>42291.872175925921</v>
      </c>
      <c r="T1410" s="16">
        <f t="shared" si="65"/>
        <v>42321.913842592592</v>
      </c>
    </row>
    <row r="1411" spans="1:20" ht="43.5" hidden="1" x14ac:dyDescent="0.35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si="66"/>
        <v>24.2</v>
      </c>
      <c r="Q1411" s="12" t="s">
        <v>8320</v>
      </c>
      <c r="R1411" t="s">
        <v>8339</v>
      </c>
      <c r="S1411" s="15">
        <f t="shared" ref="S1411:S1474" si="67">(((J1411/60)/60)/24)+DATE(1970,1,1)</f>
        <v>41945.133506944447</v>
      </c>
      <c r="T1411" s="16">
        <f t="shared" ref="T1411:T1474" si="68">(((I1411/60)/60)/24)+DATE(1970,1,1)</f>
        <v>42005.175173611111</v>
      </c>
    </row>
    <row r="1412" spans="1:20" ht="43.5" hidden="1" x14ac:dyDescent="0.35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65.87</v>
      </c>
      <c r="Q1412" s="12" t="s">
        <v>8320</v>
      </c>
      <c r="R1412" t="s">
        <v>8339</v>
      </c>
      <c r="S1412" s="15">
        <f t="shared" si="67"/>
        <v>42479.318518518514</v>
      </c>
      <c r="T1412" s="16">
        <f t="shared" si="68"/>
        <v>42524.318518518514</v>
      </c>
    </row>
    <row r="1413" spans="1:20" ht="58" hidden="1" x14ac:dyDescent="0.35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36.08</v>
      </c>
      <c r="Q1413" s="12" t="s">
        <v>8320</v>
      </c>
      <c r="R1413" t="s">
        <v>8339</v>
      </c>
      <c r="S1413" s="15">
        <f t="shared" si="67"/>
        <v>42013.059027777781</v>
      </c>
      <c r="T1413" s="16">
        <f t="shared" si="68"/>
        <v>42041.059027777781</v>
      </c>
    </row>
    <row r="1414" spans="1:20" ht="29" hidden="1" x14ac:dyDescent="0.35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44.19</v>
      </c>
      <c r="Q1414" s="12" t="s">
        <v>8320</v>
      </c>
      <c r="R1414" t="s">
        <v>8339</v>
      </c>
      <c r="S1414" s="15">
        <f t="shared" si="67"/>
        <v>41947.063645833332</v>
      </c>
      <c r="T1414" s="16">
        <f t="shared" si="68"/>
        <v>41977.063645833332</v>
      </c>
    </row>
    <row r="1415" spans="1:20" ht="58" hidden="1" x14ac:dyDescent="0.35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104.07</v>
      </c>
      <c r="Q1415" s="12" t="s">
        <v>8320</v>
      </c>
      <c r="R1415" t="s">
        <v>8339</v>
      </c>
      <c r="S1415" s="15">
        <f t="shared" si="67"/>
        <v>42360.437152777777</v>
      </c>
      <c r="T1415" s="16">
        <f t="shared" si="68"/>
        <v>42420.437152777777</v>
      </c>
    </row>
    <row r="1416" spans="1:20" ht="43.5" hidden="1" x14ac:dyDescent="0.35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35.96</v>
      </c>
      <c r="Q1416" s="12" t="s">
        <v>8320</v>
      </c>
      <c r="R1416" t="s">
        <v>8339</v>
      </c>
      <c r="S1416" s="15">
        <f t="shared" si="67"/>
        <v>42708.25309027778</v>
      </c>
      <c r="T1416" s="16">
        <f t="shared" si="68"/>
        <v>42738.25309027778</v>
      </c>
    </row>
    <row r="1417" spans="1:20" ht="43.5" hidden="1" x14ac:dyDescent="0.35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127.79</v>
      </c>
      <c r="Q1417" s="12" t="s">
        <v>8320</v>
      </c>
      <c r="R1417" t="s">
        <v>8339</v>
      </c>
      <c r="S1417" s="15">
        <f t="shared" si="67"/>
        <v>42192.675821759258</v>
      </c>
      <c r="T1417" s="16">
        <f t="shared" si="68"/>
        <v>42232.675821759258</v>
      </c>
    </row>
    <row r="1418" spans="1:20" ht="43.5" hidden="1" x14ac:dyDescent="0.35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27.73</v>
      </c>
      <c r="Q1418" s="12" t="s">
        <v>8320</v>
      </c>
      <c r="R1418" t="s">
        <v>8339</v>
      </c>
      <c r="S1418" s="15">
        <f t="shared" si="67"/>
        <v>42299.926145833335</v>
      </c>
      <c r="T1418" s="16">
        <f t="shared" si="68"/>
        <v>42329.967812499999</v>
      </c>
    </row>
    <row r="1419" spans="1:20" ht="43.5" hidden="1" x14ac:dyDescent="0.35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39.83</v>
      </c>
      <c r="Q1419" s="12" t="s">
        <v>8320</v>
      </c>
      <c r="R1419" t="s">
        <v>8339</v>
      </c>
      <c r="S1419" s="15">
        <f t="shared" si="67"/>
        <v>42232.15016203704</v>
      </c>
      <c r="T1419" s="16">
        <f t="shared" si="68"/>
        <v>42262.465972222228</v>
      </c>
    </row>
    <row r="1420" spans="1:20" ht="58" hidden="1" x14ac:dyDescent="0.35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52.17</v>
      </c>
      <c r="Q1420" s="12" t="s">
        <v>8320</v>
      </c>
      <c r="R1420" t="s">
        <v>8339</v>
      </c>
      <c r="S1420" s="15">
        <f t="shared" si="67"/>
        <v>42395.456412037034</v>
      </c>
      <c r="T1420" s="16">
        <f t="shared" si="68"/>
        <v>42425.456412037034</v>
      </c>
    </row>
    <row r="1421" spans="1:20" ht="58" hidden="1" x14ac:dyDescent="0.35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92.04</v>
      </c>
      <c r="Q1421" s="12" t="s">
        <v>8320</v>
      </c>
      <c r="R1421" t="s">
        <v>8339</v>
      </c>
      <c r="S1421" s="15">
        <f t="shared" si="67"/>
        <v>42622.456238425926</v>
      </c>
      <c r="T1421" s="16">
        <f t="shared" si="68"/>
        <v>42652.456238425926</v>
      </c>
    </row>
    <row r="1422" spans="1:20" ht="29" hidden="1" x14ac:dyDescent="0.35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63.42</v>
      </c>
      <c r="Q1422" s="12" t="s">
        <v>8320</v>
      </c>
      <c r="R1422" t="s">
        <v>8339</v>
      </c>
      <c r="S1422" s="15">
        <f t="shared" si="67"/>
        <v>42524.667662037042</v>
      </c>
      <c r="T1422" s="16">
        <f t="shared" si="68"/>
        <v>42549.667662037042</v>
      </c>
    </row>
    <row r="1423" spans="1:20" ht="58" hidden="1" x14ac:dyDescent="0.35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135.63</v>
      </c>
      <c r="Q1423" s="12" t="s">
        <v>8320</v>
      </c>
      <c r="R1423" t="s">
        <v>8339</v>
      </c>
      <c r="S1423" s="15">
        <f t="shared" si="67"/>
        <v>42013.915613425925</v>
      </c>
      <c r="T1423" s="16">
        <f t="shared" si="68"/>
        <v>42043.915613425925</v>
      </c>
    </row>
    <row r="1424" spans="1:20" ht="43.5" hidden="1" x14ac:dyDescent="0.35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168.75</v>
      </c>
      <c r="Q1424" s="12" t="s">
        <v>8320</v>
      </c>
      <c r="R1424" t="s">
        <v>8339</v>
      </c>
      <c r="S1424" s="15">
        <f t="shared" si="67"/>
        <v>42604.239629629628</v>
      </c>
      <c r="T1424" s="16">
        <f t="shared" si="68"/>
        <v>42634.239629629628</v>
      </c>
    </row>
    <row r="1425" spans="1:20" ht="43.5" hidden="1" x14ac:dyDescent="0.35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70.86</v>
      </c>
      <c r="Q1425" s="12" t="s">
        <v>8320</v>
      </c>
      <c r="R1425" t="s">
        <v>8339</v>
      </c>
      <c r="S1425" s="15">
        <f t="shared" si="67"/>
        <v>42340.360312500001</v>
      </c>
      <c r="T1425" s="16">
        <f t="shared" si="68"/>
        <v>42370.360312500001</v>
      </c>
    </row>
    <row r="1426" spans="1:20" ht="43.5" hidden="1" x14ac:dyDescent="0.35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50</v>
      </c>
      <c r="Q1426" s="12" t="s">
        <v>8320</v>
      </c>
      <c r="R1426" t="s">
        <v>8339</v>
      </c>
      <c r="S1426" s="15">
        <f t="shared" si="67"/>
        <v>42676.717615740738</v>
      </c>
      <c r="T1426" s="16">
        <f t="shared" si="68"/>
        <v>42689.759282407409</v>
      </c>
    </row>
    <row r="1427" spans="1:20" ht="43.5" hidden="1" x14ac:dyDescent="0.35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42.21</v>
      </c>
      <c r="Q1427" s="12" t="s">
        <v>8320</v>
      </c>
      <c r="R1427" t="s">
        <v>8339</v>
      </c>
      <c r="S1427" s="15">
        <f t="shared" si="67"/>
        <v>42093.131469907406</v>
      </c>
      <c r="T1427" s="16">
        <f t="shared" si="68"/>
        <v>42123.131469907406</v>
      </c>
    </row>
    <row r="1428" spans="1:20" ht="43.5" hidden="1" x14ac:dyDescent="0.35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152.41</v>
      </c>
      <c r="Q1428" s="12" t="s">
        <v>8320</v>
      </c>
      <c r="R1428" t="s">
        <v>8339</v>
      </c>
      <c r="S1428" s="15">
        <f t="shared" si="67"/>
        <v>42180.390277777777</v>
      </c>
      <c r="T1428" s="16">
        <f t="shared" si="68"/>
        <v>42240.390277777777</v>
      </c>
    </row>
    <row r="1429" spans="1:20" ht="58" hidden="1" x14ac:dyDescent="0.35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90.62</v>
      </c>
      <c r="Q1429" s="12" t="s">
        <v>8320</v>
      </c>
      <c r="R1429" t="s">
        <v>8339</v>
      </c>
      <c r="S1429" s="15">
        <f t="shared" si="67"/>
        <v>42601.851678240739</v>
      </c>
      <c r="T1429" s="16">
        <f t="shared" si="68"/>
        <v>42631.851678240739</v>
      </c>
    </row>
    <row r="1430" spans="1:20" ht="43.5" hidden="1" x14ac:dyDescent="0.35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201.6</v>
      </c>
      <c r="Q1430" s="12" t="s">
        <v>8320</v>
      </c>
      <c r="R1430" t="s">
        <v>8339</v>
      </c>
      <c r="S1430" s="15">
        <f t="shared" si="67"/>
        <v>42432.379826388889</v>
      </c>
      <c r="T1430" s="16">
        <f t="shared" si="68"/>
        <v>42462.338159722218</v>
      </c>
    </row>
    <row r="1431" spans="1:20" ht="43.5" hidden="1" x14ac:dyDescent="0.35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127.93</v>
      </c>
      <c r="Q1431" s="12" t="s">
        <v>8320</v>
      </c>
      <c r="R1431" t="s">
        <v>8339</v>
      </c>
      <c r="S1431" s="15">
        <f t="shared" si="67"/>
        <v>42074.060671296291</v>
      </c>
      <c r="T1431" s="16">
        <f t="shared" si="68"/>
        <v>42104.060671296291</v>
      </c>
    </row>
    <row r="1432" spans="1:20" ht="43.5" hidden="1" x14ac:dyDescent="0.35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29.89</v>
      </c>
      <c r="Q1432" s="12" t="s">
        <v>8320</v>
      </c>
      <c r="R1432" t="s">
        <v>8339</v>
      </c>
      <c r="S1432" s="15">
        <f t="shared" si="67"/>
        <v>41961.813518518517</v>
      </c>
      <c r="T1432" s="16">
        <f t="shared" si="68"/>
        <v>41992.813518518517</v>
      </c>
    </row>
    <row r="1433" spans="1:20" ht="58" hidden="1" x14ac:dyDescent="0.35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367.97</v>
      </c>
      <c r="Q1433" s="12" t="s">
        <v>8320</v>
      </c>
      <c r="R1433" t="s">
        <v>8339</v>
      </c>
      <c r="S1433" s="15">
        <f t="shared" si="67"/>
        <v>42304.210833333331</v>
      </c>
      <c r="T1433" s="16">
        <f t="shared" si="68"/>
        <v>42334.252500000002</v>
      </c>
    </row>
    <row r="1434" spans="1:20" ht="58" hidden="1" x14ac:dyDescent="0.35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129.16999999999999</v>
      </c>
      <c r="Q1434" s="12" t="s">
        <v>8320</v>
      </c>
      <c r="R1434" t="s">
        <v>8339</v>
      </c>
      <c r="S1434" s="15">
        <f t="shared" si="67"/>
        <v>42175.780416666668</v>
      </c>
      <c r="T1434" s="16">
        <f t="shared" si="68"/>
        <v>42205.780416666668</v>
      </c>
    </row>
    <row r="1435" spans="1:20" ht="43.5" hidden="1" x14ac:dyDescent="0.35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800.7</v>
      </c>
      <c r="Q1435" s="12" t="s">
        <v>8320</v>
      </c>
      <c r="R1435" t="s">
        <v>8339</v>
      </c>
      <c r="S1435" s="15">
        <f t="shared" si="67"/>
        <v>42673.625868055555</v>
      </c>
      <c r="T1435" s="16">
        <f t="shared" si="68"/>
        <v>42714.458333333328</v>
      </c>
    </row>
    <row r="1436" spans="1:20" ht="43.5" hidden="1" x14ac:dyDescent="0.35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28</v>
      </c>
      <c r="Q1436" s="12" t="s">
        <v>8320</v>
      </c>
      <c r="R1436" t="s">
        <v>8339</v>
      </c>
      <c r="S1436" s="15">
        <f t="shared" si="67"/>
        <v>42142.767106481479</v>
      </c>
      <c r="T1436" s="16">
        <f t="shared" si="68"/>
        <v>42163.625</v>
      </c>
    </row>
    <row r="1437" spans="1:20" ht="43.5" hidden="1" x14ac:dyDescent="0.35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102.02</v>
      </c>
      <c r="Q1437" s="12" t="s">
        <v>8320</v>
      </c>
      <c r="R1437" t="s">
        <v>8339</v>
      </c>
      <c r="S1437" s="15">
        <f t="shared" si="67"/>
        <v>42258.780324074076</v>
      </c>
      <c r="T1437" s="16">
        <f t="shared" si="68"/>
        <v>42288.780324074076</v>
      </c>
    </row>
    <row r="1438" spans="1:20" ht="58" hidden="1" x14ac:dyDescent="0.35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184.36</v>
      </c>
      <c r="Q1438" s="12" t="s">
        <v>8320</v>
      </c>
      <c r="R1438" t="s">
        <v>8339</v>
      </c>
      <c r="S1438" s="15">
        <f t="shared" si="67"/>
        <v>42391.35019675926</v>
      </c>
      <c r="T1438" s="16">
        <f t="shared" si="68"/>
        <v>42421.35019675926</v>
      </c>
    </row>
    <row r="1439" spans="1:20" ht="58" hidden="1" x14ac:dyDescent="0.35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162.91999999999999</v>
      </c>
      <c r="Q1439" s="12" t="s">
        <v>8320</v>
      </c>
      <c r="R1439" t="s">
        <v>8339</v>
      </c>
      <c r="S1439" s="15">
        <f t="shared" si="67"/>
        <v>41796.531701388885</v>
      </c>
      <c r="T1439" s="16">
        <f t="shared" si="68"/>
        <v>41833.207638888889</v>
      </c>
    </row>
    <row r="1440" spans="1:20" ht="43.5" hidden="1" x14ac:dyDescent="0.35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1</v>
      </c>
      <c r="Q1440" s="12" t="s">
        <v>8320</v>
      </c>
      <c r="R1440" t="s">
        <v>8339</v>
      </c>
      <c r="S1440" s="15">
        <f t="shared" si="67"/>
        <v>42457.871516203704</v>
      </c>
      <c r="T1440" s="16">
        <f t="shared" si="68"/>
        <v>42487.579861111109</v>
      </c>
    </row>
    <row r="1441" spans="1:20" ht="43.5" hidden="1" x14ac:dyDescent="0.35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603.53</v>
      </c>
      <c r="Q1441" s="12" t="s">
        <v>8320</v>
      </c>
      <c r="R1441" t="s">
        <v>8339</v>
      </c>
      <c r="S1441" s="15">
        <f t="shared" si="67"/>
        <v>42040.829872685179</v>
      </c>
      <c r="T1441" s="16">
        <f t="shared" si="68"/>
        <v>42070.829872685179</v>
      </c>
    </row>
    <row r="1442" spans="1:20" ht="43.5" hidden="1" x14ac:dyDescent="0.35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45.41</v>
      </c>
      <c r="Q1442" s="12" t="s">
        <v>8320</v>
      </c>
      <c r="R1442" t="s">
        <v>8339</v>
      </c>
      <c r="S1442" s="15">
        <f t="shared" si="67"/>
        <v>42486.748414351852</v>
      </c>
      <c r="T1442" s="16">
        <f t="shared" si="68"/>
        <v>42516.748414351852</v>
      </c>
    </row>
    <row r="1443" spans="1:20" ht="58" hidden="1" x14ac:dyDescent="0.35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97.33</v>
      </c>
      <c r="Q1443" s="12" t="s">
        <v>8320</v>
      </c>
      <c r="R1443" t="s">
        <v>8339</v>
      </c>
      <c r="S1443" s="15">
        <f t="shared" si="67"/>
        <v>42198.765844907408</v>
      </c>
      <c r="T1443" s="16">
        <f t="shared" si="68"/>
        <v>42258.765844907408</v>
      </c>
    </row>
    <row r="1444" spans="1:20" ht="43.5" hidden="1" x14ac:dyDescent="0.35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167.67</v>
      </c>
      <c r="Q1444" s="12" t="s">
        <v>8320</v>
      </c>
      <c r="R1444" t="s">
        <v>8339</v>
      </c>
      <c r="S1444" s="15">
        <f t="shared" si="67"/>
        <v>42485.64534722222</v>
      </c>
      <c r="T1444" s="16">
        <f t="shared" si="68"/>
        <v>42515.64534722222</v>
      </c>
    </row>
    <row r="1445" spans="1:20" ht="43.5" hidden="1" x14ac:dyDescent="0.35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859.86</v>
      </c>
      <c r="Q1445" s="12" t="s">
        <v>8320</v>
      </c>
      <c r="R1445" t="s">
        <v>8339</v>
      </c>
      <c r="S1445" s="15">
        <f t="shared" si="67"/>
        <v>42707.926030092596</v>
      </c>
      <c r="T1445" s="16">
        <f t="shared" si="68"/>
        <v>42737.926030092596</v>
      </c>
    </row>
    <row r="1446" spans="1:20" ht="43.5" hidden="1" x14ac:dyDescent="0.35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26.5</v>
      </c>
      <c r="Q1446" s="12" t="s">
        <v>8320</v>
      </c>
      <c r="R1446" t="s">
        <v>8339</v>
      </c>
      <c r="S1446" s="15">
        <f t="shared" si="67"/>
        <v>42199.873402777783</v>
      </c>
      <c r="T1446" s="16">
        <f t="shared" si="68"/>
        <v>42259.873402777783</v>
      </c>
    </row>
    <row r="1447" spans="1:20" ht="43.5" hidden="1" x14ac:dyDescent="0.35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30.27</v>
      </c>
      <c r="Q1447" s="12" t="s">
        <v>8320</v>
      </c>
      <c r="R1447" t="s">
        <v>8339</v>
      </c>
      <c r="S1447" s="15">
        <f t="shared" si="67"/>
        <v>42139.542303240742</v>
      </c>
      <c r="T1447" s="16">
        <f t="shared" si="68"/>
        <v>42169.542303240742</v>
      </c>
    </row>
    <row r="1448" spans="1:20" ht="43.5" hidden="1" x14ac:dyDescent="0.35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54.67</v>
      </c>
      <c r="Q1448" s="12" t="s">
        <v>8320</v>
      </c>
      <c r="R1448" t="s">
        <v>8339</v>
      </c>
      <c r="S1448" s="15">
        <f t="shared" si="67"/>
        <v>42461.447662037041</v>
      </c>
      <c r="T1448" s="16">
        <f t="shared" si="68"/>
        <v>42481.447662037041</v>
      </c>
    </row>
    <row r="1449" spans="1:20" ht="29" hidden="1" x14ac:dyDescent="0.35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60.75</v>
      </c>
      <c r="Q1449" s="12" t="s">
        <v>8320</v>
      </c>
      <c r="R1449" t="s">
        <v>8339</v>
      </c>
      <c r="S1449" s="15">
        <f t="shared" si="67"/>
        <v>42529.730717592596</v>
      </c>
      <c r="T1449" s="16">
        <f t="shared" si="68"/>
        <v>42559.730717592596</v>
      </c>
    </row>
    <row r="1450" spans="1:20" ht="58" hidden="1" x14ac:dyDescent="0.35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102.73</v>
      </c>
      <c r="Q1450" s="12" t="s">
        <v>8320</v>
      </c>
      <c r="R1450" t="s">
        <v>8339</v>
      </c>
      <c r="S1450" s="15">
        <f t="shared" si="67"/>
        <v>42115.936550925922</v>
      </c>
      <c r="T1450" s="16">
        <f t="shared" si="68"/>
        <v>42146.225694444445</v>
      </c>
    </row>
    <row r="1451" spans="1:20" ht="43.5" hidden="1" x14ac:dyDescent="0.35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41.59</v>
      </c>
      <c r="Q1451" s="12" t="s">
        <v>8320</v>
      </c>
      <c r="R1451" t="s">
        <v>8339</v>
      </c>
      <c r="S1451" s="15">
        <f t="shared" si="67"/>
        <v>42086.811400462961</v>
      </c>
      <c r="T1451" s="16">
        <f t="shared" si="68"/>
        <v>42134.811400462961</v>
      </c>
    </row>
    <row r="1452" spans="1:20" ht="58" hidden="1" x14ac:dyDescent="0.35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116.53</v>
      </c>
      <c r="Q1452" s="12" t="s">
        <v>8320</v>
      </c>
      <c r="R1452" t="s">
        <v>8339</v>
      </c>
      <c r="S1452" s="15">
        <f t="shared" si="67"/>
        <v>42390.171261574069</v>
      </c>
      <c r="T1452" s="16">
        <f t="shared" si="68"/>
        <v>42420.171261574069</v>
      </c>
    </row>
    <row r="1453" spans="1:20" ht="43.5" hidden="1" x14ac:dyDescent="0.35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45.33</v>
      </c>
      <c r="Q1453" s="12" t="s">
        <v>8320</v>
      </c>
      <c r="R1453" t="s">
        <v>8339</v>
      </c>
      <c r="S1453" s="15">
        <f t="shared" si="67"/>
        <v>41931.959016203706</v>
      </c>
      <c r="T1453" s="16">
        <f t="shared" si="68"/>
        <v>41962.00068287037</v>
      </c>
    </row>
    <row r="1454" spans="1:20" ht="29" hidden="1" x14ac:dyDescent="0.35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157.46</v>
      </c>
      <c r="Q1454" s="12" t="s">
        <v>8320</v>
      </c>
      <c r="R1454" t="s">
        <v>8339</v>
      </c>
      <c r="S1454" s="15">
        <f t="shared" si="67"/>
        <v>41818.703275462962</v>
      </c>
      <c r="T1454" s="16">
        <f t="shared" si="68"/>
        <v>41848.703275462962</v>
      </c>
    </row>
    <row r="1455" spans="1:20" ht="43.5" hidden="1" x14ac:dyDescent="0.35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100.5</v>
      </c>
      <c r="Q1455" s="12" t="s">
        <v>8320</v>
      </c>
      <c r="R1455" t="s">
        <v>8339</v>
      </c>
      <c r="S1455" s="15">
        <f t="shared" si="67"/>
        <v>42795.696145833332</v>
      </c>
      <c r="T1455" s="16">
        <f t="shared" si="68"/>
        <v>42840.654479166667</v>
      </c>
    </row>
    <row r="1456" spans="1:20" ht="43.5" hidden="1" x14ac:dyDescent="0.35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0</v>
      </c>
      <c r="Q1456" s="12" t="s">
        <v>8320</v>
      </c>
      <c r="R1456" t="s">
        <v>8339</v>
      </c>
      <c r="S1456" s="15">
        <f t="shared" si="67"/>
        <v>42463.866666666669</v>
      </c>
      <c r="T1456" s="16">
        <f t="shared" si="68"/>
        <v>42484.915972222225</v>
      </c>
    </row>
    <row r="1457" spans="1:20" ht="58" hidden="1" x14ac:dyDescent="0.35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0</v>
      </c>
      <c r="Q1457" s="12" t="s">
        <v>8320</v>
      </c>
      <c r="R1457" t="s">
        <v>8339</v>
      </c>
      <c r="S1457" s="15">
        <f t="shared" si="67"/>
        <v>41832.672685185185</v>
      </c>
      <c r="T1457" s="16">
        <f t="shared" si="68"/>
        <v>41887.568749999999</v>
      </c>
    </row>
    <row r="1458" spans="1:20" hidden="1" x14ac:dyDescent="0.35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51.82</v>
      </c>
      <c r="Q1458" s="12" t="s">
        <v>8320</v>
      </c>
      <c r="R1458" t="s">
        <v>8339</v>
      </c>
      <c r="S1458" s="15">
        <f t="shared" si="67"/>
        <v>42708.668576388889</v>
      </c>
      <c r="T1458" s="16">
        <f t="shared" si="68"/>
        <v>42738.668576388889</v>
      </c>
    </row>
    <row r="1459" spans="1:20" ht="29" hidden="1" x14ac:dyDescent="0.35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308.75</v>
      </c>
      <c r="Q1459" s="12" t="s">
        <v>8320</v>
      </c>
      <c r="R1459" t="s">
        <v>8339</v>
      </c>
      <c r="S1459" s="15">
        <f t="shared" si="67"/>
        <v>42289.89634259259</v>
      </c>
      <c r="T1459" s="16">
        <f t="shared" si="68"/>
        <v>42319.938009259262</v>
      </c>
    </row>
    <row r="1460" spans="1:20" ht="58" hidden="1" x14ac:dyDescent="0.35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379.23</v>
      </c>
      <c r="Q1460" s="12" t="s">
        <v>8320</v>
      </c>
      <c r="R1460" t="s">
        <v>8339</v>
      </c>
      <c r="S1460" s="15">
        <f t="shared" si="67"/>
        <v>41831.705555555556</v>
      </c>
      <c r="T1460" s="16">
        <f t="shared" si="68"/>
        <v>41862.166666666664</v>
      </c>
    </row>
    <row r="1461" spans="1:20" ht="43.5" hidden="1" x14ac:dyDescent="0.35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176.36</v>
      </c>
      <c r="Q1461" s="12" t="s">
        <v>8320</v>
      </c>
      <c r="R1461" t="s">
        <v>8339</v>
      </c>
      <c r="S1461" s="15">
        <f t="shared" si="67"/>
        <v>42312.204814814817</v>
      </c>
      <c r="T1461" s="16">
        <f t="shared" si="68"/>
        <v>42340.725694444445</v>
      </c>
    </row>
    <row r="1462" spans="1:20" ht="43.5" hidden="1" x14ac:dyDescent="0.35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66.069999999999993</v>
      </c>
      <c r="Q1462" s="12" t="s">
        <v>8320</v>
      </c>
      <c r="R1462" t="s">
        <v>8339</v>
      </c>
      <c r="S1462" s="15">
        <f t="shared" si="67"/>
        <v>41915.896967592591</v>
      </c>
      <c r="T1462" s="16">
        <f t="shared" si="68"/>
        <v>41973.989583333328</v>
      </c>
    </row>
    <row r="1463" spans="1:20" ht="29" hidden="1" x14ac:dyDescent="0.35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89.65</v>
      </c>
      <c r="Q1463" s="12" t="s">
        <v>8320</v>
      </c>
      <c r="R1463" t="s">
        <v>8340</v>
      </c>
      <c r="S1463" s="15">
        <f t="shared" si="67"/>
        <v>41899.645300925928</v>
      </c>
      <c r="T1463" s="16">
        <f t="shared" si="68"/>
        <v>41933</v>
      </c>
    </row>
    <row r="1464" spans="1:20" ht="29" hidden="1" x14ac:dyDescent="0.35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0</v>
      </c>
      <c r="Q1464" s="12" t="s">
        <v>8320</v>
      </c>
      <c r="R1464" t="s">
        <v>8340</v>
      </c>
      <c r="S1464" s="15">
        <f t="shared" si="67"/>
        <v>41344.662858796299</v>
      </c>
      <c r="T1464" s="16">
        <f t="shared" si="68"/>
        <v>41374.662858796299</v>
      </c>
    </row>
    <row r="1465" spans="1:20" ht="43.5" hidden="1" x14ac:dyDescent="0.35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382.39</v>
      </c>
      <c r="Q1465" s="12" t="s">
        <v>8320</v>
      </c>
      <c r="R1465" t="s">
        <v>8340</v>
      </c>
      <c r="S1465" s="15">
        <f t="shared" si="67"/>
        <v>41326.911319444444</v>
      </c>
      <c r="T1465" s="16">
        <f t="shared" si="68"/>
        <v>41371.869652777779</v>
      </c>
    </row>
    <row r="1466" spans="1:20" hidden="1" x14ac:dyDescent="0.35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100</v>
      </c>
      <c r="Q1466" s="12" t="s">
        <v>8320</v>
      </c>
      <c r="R1466" t="s">
        <v>8340</v>
      </c>
      <c r="S1466" s="15">
        <f t="shared" si="67"/>
        <v>41291.661550925928</v>
      </c>
      <c r="T1466" s="16">
        <f t="shared" si="68"/>
        <v>41321.661550925928</v>
      </c>
    </row>
    <row r="1467" spans="1:20" ht="43.5" hidden="1" x14ac:dyDescent="0.35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158.36000000000001</v>
      </c>
      <c r="Q1467" s="12" t="s">
        <v>8320</v>
      </c>
      <c r="R1467" t="s">
        <v>8340</v>
      </c>
      <c r="S1467" s="15">
        <f t="shared" si="67"/>
        <v>40959.734398148146</v>
      </c>
      <c r="T1467" s="16">
        <f t="shared" si="68"/>
        <v>40990.125</v>
      </c>
    </row>
    <row r="1468" spans="1:20" ht="43.5" hidden="1" x14ac:dyDescent="0.35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40.76</v>
      </c>
      <c r="Q1468" s="12" t="s">
        <v>8320</v>
      </c>
      <c r="R1468" t="s">
        <v>8340</v>
      </c>
      <c r="S1468" s="15">
        <f t="shared" si="67"/>
        <v>42340.172060185185</v>
      </c>
      <c r="T1468" s="16">
        <f t="shared" si="68"/>
        <v>42381.208333333328</v>
      </c>
    </row>
    <row r="1469" spans="1:20" ht="29" hidden="1" x14ac:dyDescent="0.35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ref="P1469:P1532" si="69">IFERROR(ROUND(E1347/L1347,2),0)</f>
        <v>53.57</v>
      </c>
      <c r="Q1469" s="12" t="s">
        <v>8320</v>
      </c>
      <c r="R1469" t="s">
        <v>8340</v>
      </c>
      <c r="S1469" s="15">
        <f t="shared" si="67"/>
        <v>40933.80190972222</v>
      </c>
      <c r="T1469" s="16">
        <f t="shared" si="68"/>
        <v>40993.760243055556</v>
      </c>
    </row>
    <row r="1470" spans="1:20" ht="43.5" hidden="1" x14ac:dyDescent="0.35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9"/>
        <v>48.45</v>
      </c>
      <c r="Q1470" s="12" t="s">
        <v>8320</v>
      </c>
      <c r="R1470" t="s">
        <v>8340</v>
      </c>
      <c r="S1470" s="15">
        <f t="shared" si="67"/>
        <v>40646.014456018522</v>
      </c>
      <c r="T1470" s="16">
        <f t="shared" si="68"/>
        <v>40706.014456018522</v>
      </c>
    </row>
    <row r="1471" spans="1:20" ht="43.5" hidden="1" x14ac:dyDescent="0.35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9"/>
        <v>82.42</v>
      </c>
      <c r="Q1471" s="12" t="s">
        <v>8320</v>
      </c>
      <c r="R1471" t="s">
        <v>8340</v>
      </c>
      <c r="S1471" s="15">
        <f t="shared" si="67"/>
        <v>41290.598483796297</v>
      </c>
      <c r="T1471" s="16">
        <f t="shared" si="68"/>
        <v>41320.598483796297</v>
      </c>
    </row>
    <row r="1472" spans="1:20" ht="58" hidden="1" x14ac:dyDescent="0.35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9"/>
        <v>230.19</v>
      </c>
      <c r="Q1472" s="12" t="s">
        <v>8320</v>
      </c>
      <c r="R1472" t="s">
        <v>8340</v>
      </c>
      <c r="S1472" s="15">
        <f t="shared" si="67"/>
        <v>41250.827118055553</v>
      </c>
      <c r="T1472" s="16">
        <f t="shared" si="68"/>
        <v>41271.827118055553</v>
      </c>
    </row>
    <row r="1473" spans="1:20" ht="43.5" hidden="1" x14ac:dyDescent="0.35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9"/>
        <v>59.36</v>
      </c>
      <c r="Q1473" s="12" t="s">
        <v>8320</v>
      </c>
      <c r="R1473" t="s">
        <v>8340</v>
      </c>
      <c r="S1473" s="15">
        <f t="shared" si="67"/>
        <v>42073.957569444443</v>
      </c>
      <c r="T1473" s="16">
        <f t="shared" si="68"/>
        <v>42103.957569444443</v>
      </c>
    </row>
    <row r="1474" spans="1:20" ht="58" hidden="1" x14ac:dyDescent="0.35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9"/>
        <v>66.7</v>
      </c>
      <c r="Q1474" s="12" t="s">
        <v>8320</v>
      </c>
      <c r="R1474" t="s">
        <v>8340</v>
      </c>
      <c r="S1474" s="15">
        <f t="shared" si="67"/>
        <v>41533.542858796296</v>
      </c>
      <c r="T1474" s="16">
        <f t="shared" si="68"/>
        <v>41563.542858796296</v>
      </c>
    </row>
    <row r="1475" spans="1:20" hidden="1" x14ac:dyDescent="0.35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si="69"/>
        <v>168.78</v>
      </c>
      <c r="Q1475" s="12" t="s">
        <v>8320</v>
      </c>
      <c r="R1475" t="s">
        <v>8340</v>
      </c>
      <c r="S1475" s="15">
        <f t="shared" ref="S1475:S1538" si="70">(((J1475/60)/60)/24)+DATE(1970,1,1)</f>
        <v>40939.979618055557</v>
      </c>
      <c r="T1475" s="16">
        <f t="shared" ref="T1475:T1538" si="71">(((I1475/60)/60)/24)+DATE(1970,1,1)</f>
        <v>40969.979618055557</v>
      </c>
    </row>
    <row r="1476" spans="1:20" ht="43.5" hidden="1" x14ac:dyDescent="0.35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59.97</v>
      </c>
      <c r="Q1476" s="12" t="s">
        <v>8320</v>
      </c>
      <c r="R1476" t="s">
        <v>8340</v>
      </c>
      <c r="S1476" s="15">
        <f t="shared" si="70"/>
        <v>41500.727916666663</v>
      </c>
      <c r="T1476" s="16">
        <f t="shared" si="71"/>
        <v>41530.727916666663</v>
      </c>
    </row>
    <row r="1477" spans="1:20" ht="43.5" hidden="1" x14ac:dyDescent="0.35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31.81</v>
      </c>
      <c r="Q1477" s="12" t="s">
        <v>8320</v>
      </c>
      <c r="R1477" t="s">
        <v>8340</v>
      </c>
      <c r="S1477" s="15">
        <f t="shared" si="70"/>
        <v>41960.722951388889</v>
      </c>
      <c r="T1477" s="16">
        <f t="shared" si="71"/>
        <v>41993.207638888889</v>
      </c>
    </row>
    <row r="1478" spans="1:20" ht="29" hidden="1" x14ac:dyDescent="0.35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24.42</v>
      </c>
      <c r="Q1478" s="12" t="s">
        <v>8320</v>
      </c>
      <c r="R1478" t="s">
        <v>8340</v>
      </c>
      <c r="S1478" s="15">
        <f t="shared" si="70"/>
        <v>40766.041921296295</v>
      </c>
      <c r="T1478" s="16">
        <f t="shared" si="71"/>
        <v>40796.041921296295</v>
      </c>
    </row>
    <row r="1479" spans="1:20" ht="43.5" hidden="1" x14ac:dyDescent="0.35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25.35</v>
      </c>
      <c r="Q1479" s="12" t="s">
        <v>8320</v>
      </c>
      <c r="R1479" t="s">
        <v>8340</v>
      </c>
      <c r="S1479" s="15">
        <f t="shared" si="70"/>
        <v>40840.615787037037</v>
      </c>
      <c r="T1479" s="16">
        <f t="shared" si="71"/>
        <v>40900.125</v>
      </c>
    </row>
    <row r="1480" spans="1:20" ht="43.5" hidden="1" x14ac:dyDescent="0.35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71.44</v>
      </c>
      <c r="Q1480" s="12" t="s">
        <v>8320</v>
      </c>
      <c r="R1480" t="s">
        <v>8340</v>
      </c>
      <c r="S1480" s="15">
        <f t="shared" si="70"/>
        <v>41394.871678240743</v>
      </c>
      <c r="T1480" s="16">
        <f t="shared" si="71"/>
        <v>41408.871678240743</v>
      </c>
    </row>
    <row r="1481" spans="1:20" ht="43.5" hidden="1" x14ac:dyDescent="0.35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38.549999999999997</v>
      </c>
      <c r="Q1481" s="12" t="s">
        <v>8320</v>
      </c>
      <c r="R1481" t="s">
        <v>8340</v>
      </c>
      <c r="S1481" s="15">
        <f t="shared" si="70"/>
        <v>41754.745243055557</v>
      </c>
      <c r="T1481" s="16">
        <f t="shared" si="71"/>
        <v>41769.165972222225</v>
      </c>
    </row>
    <row r="1482" spans="1:20" ht="43.5" hidden="1" x14ac:dyDescent="0.35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68.37</v>
      </c>
      <c r="Q1482" s="12" t="s">
        <v>8320</v>
      </c>
      <c r="R1482" t="s">
        <v>8340</v>
      </c>
      <c r="S1482" s="15">
        <f t="shared" si="70"/>
        <v>41464.934016203704</v>
      </c>
      <c r="T1482" s="16">
        <f t="shared" si="71"/>
        <v>41481.708333333336</v>
      </c>
    </row>
    <row r="1483" spans="1:20" ht="43.5" hidden="1" x14ac:dyDescent="0.35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40.21</v>
      </c>
      <c r="Q1483" s="12" t="s">
        <v>8320</v>
      </c>
      <c r="R1483" t="s">
        <v>8322</v>
      </c>
      <c r="S1483" s="15">
        <f t="shared" si="70"/>
        <v>41550.922974537039</v>
      </c>
      <c r="T1483" s="16">
        <f t="shared" si="71"/>
        <v>41580.922974537039</v>
      </c>
    </row>
    <row r="1484" spans="1:20" ht="43.5" hidden="1" x14ac:dyDescent="0.35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32.07</v>
      </c>
      <c r="Q1484" s="12" t="s">
        <v>8320</v>
      </c>
      <c r="R1484" t="s">
        <v>8322</v>
      </c>
      <c r="S1484" s="15">
        <f t="shared" si="70"/>
        <v>41136.85805555556</v>
      </c>
      <c r="T1484" s="16">
        <f t="shared" si="71"/>
        <v>41159.32708333333</v>
      </c>
    </row>
    <row r="1485" spans="1:20" ht="43.5" hidden="1" x14ac:dyDescent="0.35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28.63</v>
      </c>
      <c r="Q1485" s="12" t="s">
        <v>8320</v>
      </c>
      <c r="R1485" t="s">
        <v>8322</v>
      </c>
      <c r="S1485" s="15">
        <f t="shared" si="70"/>
        <v>42548.192997685182</v>
      </c>
      <c r="T1485" s="16">
        <f t="shared" si="71"/>
        <v>42573.192997685182</v>
      </c>
    </row>
    <row r="1486" spans="1:20" hidden="1" x14ac:dyDescent="0.35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43.64</v>
      </c>
      <c r="Q1486" s="12" t="s">
        <v>8320</v>
      </c>
      <c r="R1486" t="s">
        <v>8322</v>
      </c>
      <c r="S1486" s="15">
        <f t="shared" si="70"/>
        <v>41053.200960648144</v>
      </c>
      <c r="T1486" s="16">
        <f t="shared" si="71"/>
        <v>41111.618750000001</v>
      </c>
    </row>
    <row r="1487" spans="1:20" ht="43.5" hidden="1" x14ac:dyDescent="0.35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40</v>
      </c>
      <c r="Q1487" s="12" t="s">
        <v>8320</v>
      </c>
      <c r="R1487" t="s">
        <v>8322</v>
      </c>
      <c r="S1487" s="15">
        <f t="shared" si="70"/>
        <v>42130.795983796299</v>
      </c>
      <c r="T1487" s="16">
        <f t="shared" si="71"/>
        <v>42175.795983796299</v>
      </c>
    </row>
    <row r="1488" spans="1:20" ht="58" hidden="1" x14ac:dyDescent="0.35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346.04</v>
      </c>
      <c r="Q1488" s="12" t="s">
        <v>8320</v>
      </c>
      <c r="R1488" t="s">
        <v>8322</v>
      </c>
      <c r="S1488" s="15">
        <f t="shared" si="70"/>
        <v>42032.168530092589</v>
      </c>
      <c r="T1488" s="16">
        <f t="shared" si="71"/>
        <v>42062.168530092589</v>
      </c>
    </row>
    <row r="1489" spans="1:20" ht="43.5" hidden="1" x14ac:dyDescent="0.35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81.739999999999995</v>
      </c>
      <c r="Q1489" s="12" t="s">
        <v>8320</v>
      </c>
      <c r="R1489" t="s">
        <v>8322</v>
      </c>
      <c r="S1489" s="15">
        <f t="shared" si="70"/>
        <v>42554.917488425926</v>
      </c>
      <c r="T1489" s="16">
        <f t="shared" si="71"/>
        <v>42584.917488425926</v>
      </c>
    </row>
    <row r="1490" spans="1:20" ht="43.5" hidden="1" x14ac:dyDescent="0.35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64.540000000000006</v>
      </c>
      <c r="Q1490" s="12" t="s">
        <v>8320</v>
      </c>
      <c r="R1490" t="s">
        <v>8322</v>
      </c>
      <c r="S1490" s="15">
        <f t="shared" si="70"/>
        <v>41614.563194444447</v>
      </c>
      <c r="T1490" s="16">
        <f t="shared" si="71"/>
        <v>41644.563194444447</v>
      </c>
    </row>
    <row r="1491" spans="1:20" ht="43.5" hidden="1" x14ac:dyDescent="0.35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63.48</v>
      </c>
      <c r="Q1491" s="12" t="s">
        <v>8320</v>
      </c>
      <c r="R1491" t="s">
        <v>8322</v>
      </c>
      <c r="S1491" s="15">
        <f t="shared" si="70"/>
        <v>41198.611712962964</v>
      </c>
      <c r="T1491" s="16">
        <f t="shared" si="71"/>
        <v>41228.653379629628</v>
      </c>
    </row>
    <row r="1492" spans="1:20" ht="43.5" hidden="1" x14ac:dyDescent="0.35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63.62</v>
      </c>
      <c r="Q1492" s="12" t="s">
        <v>8320</v>
      </c>
      <c r="R1492" t="s">
        <v>8322</v>
      </c>
      <c r="S1492" s="15">
        <f t="shared" si="70"/>
        <v>41520.561041666668</v>
      </c>
      <c r="T1492" s="16">
        <f t="shared" si="71"/>
        <v>41549.561041666668</v>
      </c>
    </row>
    <row r="1493" spans="1:20" ht="43.5" hidden="1" x14ac:dyDescent="0.35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83.97</v>
      </c>
      <c r="Q1493" s="12" t="s">
        <v>8320</v>
      </c>
      <c r="R1493" t="s">
        <v>8322</v>
      </c>
      <c r="S1493" s="15">
        <f t="shared" si="70"/>
        <v>41991.713460648149</v>
      </c>
      <c r="T1493" s="16">
        <f t="shared" si="71"/>
        <v>42050.651388888888</v>
      </c>
    </row>
    <row r="1494" spans="1:20" ht="58" hidden="1" x14ac:dyDescent="0.35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77.75</v>
      </c>
      <c r="Q1494" s="12" t="s">
        <v>8320</v>
      </c>
      <c r="R1494" t="s">
        <v>8322</v>
      </c>
      <c r="S1494" s="15">
        <f t="shared" si="70"/>
        <v>40682.884791666671</v>
      </c>
      <c r="T1494" s="16">
        <f t="shared" si="71"/>
        <v>40712.884791666671</v>
      </c>
    </row>
    <row r="1495" spans="1:20" ht="29" hidden="1" x14ac:dyDescent="0.35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107.07</v>
      </c>
      <c r="Q1495" s="12" t="s">
        <v>8320</v>
      </c>
      <c r="R1495" t="s">
        <v>8322</v>
      </c>
      <c r="S1495" s="15">
        <f t="shared" si="70"/>
        <v>41411.866608796299</v>
      </c>
      <c r="T1495" s="16">
        <f t="shared" si="71"/>
        <v>41441.866608796299</v>
      </c>
    </row>
    <row r="1496" spans="1:20" ht="58" hidden="1" x14ac:dyDescent="0.35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38.75</v>
      </c>
      <c r="Q1496" s="12" t="s">
        <v>8320</v>
      </c>
      <c r="R1496" t="s">
        <v>8322</v>
      </c>
      <c r="S1496" s="15">
        <f t="shared" si="70"/>
        <v>42067.722372685181</v>
      </c>
      <c r="T1496" s="16">
        <f t="shared" si="71"/>
        <v>42097.651388888888</v>
      </c>
    </row>
    <row r="1497" spans="1:20" ht="29" hidden="1" x14ac:dyDescent="0.35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201.94</v>
      </c>
      <c r="Q1497" s="12" t="s">
        <v>8320</v>
      </c>
      <c r="R1497" t="s">
        <v>8322</v>
      </c>
      <c r="S1497" s="15">
        <f t="shared" si="70"/>
        <v>40752.789710648147</v>
      </c>
      <c r="T1497" s="16">
        <f t="shared" si="71"/>
        <v>40782.789710648147</v>
      </c>
    </row>
    <row r="1498" spans="1:20" ht="43.5" hidden="1" x14ac:dyDescent="0.35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43.06</v>
      </c>
      <c r="Q1498" s="12" t="s">
        <v>8320</v>
      </c>
      <c r="R1498" t="s">
        <v>8322</v>
      </c>
      <c r="S1498" s="15">
        <f t="shared" si="70"/>
        <v>41838.475219907406</v>
      </c>
      <c r="T1498" s="16">
        <f t="shared" si="71"/>
        <v>41898.475219907406</v>
      </c>
    </row>
    <row r="1499" spans="1:20" ht="58" hidden="1" x14ac:dyDescent="0.35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62.87</v>
      </c>
      <c r="Q1499" s="12" t="s">
        <v>8320</v>
      </c>
      <c r="R1499" t="s">
        <v>8322</v>
      </c>
      <c r="S1499" s="15">
        <f t="shared" si="70"/>
        <v>41444.64261574074</v>
      </c>
      <c r="T1499" s="16">
        <f t="shared" si="71"/>
        <v>41486.821527777778</v>
      </c>
    </row>
    <row r="1500" spans="1:20" ht="43.5" hidden="1" x14ac:dyDescent="0.35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55.61</v>
      </c>
      <c r="Q1500" s="12" t="s">
        <v>8320</v>
      </c>
      <c r="R1500" t="s">
        <v>8322</v>
      </c>
      <c r="S1500" s="15">
        <f t="shared" si="70"/>
        <v>41840.983541666668</v>
      </c>
      <c r="T1500" s="16">
        <f t="shared" si="71"/>
        <v>41885.983541666668</v>
      </c>
    </row>
    <row r="1501" spans="1:20" ht="58" hidden="1" x14ac:dyDescent="0.35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48.71</v>
      </c>
      <c r="Q1501" s="12" t="s">
        <v>8320</v>
      </c>
      <c r="R1501" t="s">
        <v>8322</v>
      </c>
      <c r="S1501" s="15">
        <f t="shared" si="70"/>
        <v>42527.007326388892</v>
      </c>
      <c r="T1501" s="16">
        <f t="shared" si="71"/>
        <v>42587.007326388892</v>
      </c>
    </row>
    <row r="1502" spans="1:20" ht="43.5" hidden="1" x14ac:dyDescent="0.35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30.58</v>
      </c>
      <c r="Q1502" s="12" t="s">
        <v>8320</v>
      </c>
      <c r="R1502" t="s">
        <v>8322</v>
      </c>
      <c r="S1502" s="15">
        <f t="shared" si="70"/>
        <v>41365.904594907406</v>
      </c>
      <c r="T1502" s="16">
        <f t="shared" si="71"/>
        <v>41395.904594907406</v>
      </c>
    </row>
    <row r="1503" spans="1:20" ht="29" hidden="1" x14ac:dyDescent="0.35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73.91</v>
      </c>
      <c r="Q1503" s="12" t="s">
        <v>8336</v>
      </c>
      <c r="R1503" t="s">
        <v>8337</v>
      </c>
      <c r="S1503" s="15">
        <f t="shared" si="70"/>
        <v>42163.583599537036</v>
      </c>
      <c r="T1503" s="16">
        <f t="shared" si="71"/>
        <v>42193.583599537036</v>
      </c>
    </row>
    <row r="1504" spans="1:20" ht="43.5" hidden="1" x14ac:dyDescent="0.35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21.2</v>
      </c>
      <c r="Q1504" s="12" t="s">
        <v>8336</v>
      </c>
      <c r="R1504" t="s">
        <v>8337</v>
      </c>
      <c r="S1504" s="15">
        <f t="shared" si="70"/>
        <v>42426.542592592596</v>
      </c>
      <c r="T1504" s="16">
        <f t="shared" si="71"/>
        <v>42454.916666666672</v>
      </c>
    </row>
    <row r="1505" spans="1:20" ht="43.5" hidden="1" x14ac:dyDescent="0.35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73.36</v>
      </c>
      <c r="Q1505" s="12" t="s">
        <v>8336</v>
      </c>
      <c r="R1505" t="s">
        <v>8337</v>
      </c>
      <c r="S1505" s="15">
        <f t="shared" si="70"/>
        <v>42606.347233796296</v>
      </c>
      <c r="T1505" s="16">
        <f t="shared" si="71"/>
        <v>42666.347233796296</v>
      </c>
    </row>
    <row r="1506" spans="1:20" ht="43.5" hidden="1" x14ac:dyDescent="0.35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56.41</v>
      </c>
      <c r="Q1506" s="12" t="s">
        <v>8336</v>
      </c>
      <c r="R1506" t="s">
        <v>8337</v>
      </c>
      <c r="S1506" s="15">
        <f t="shared" si="70"/>
        <v>41772.657685185186</v>
      </c>
      <c r="T1506" s="16">
        <f t="shared" si="71"/>
        <v>41800.356249999997</v>
      </c>
    </row>
    <row r="1507" spans="1:20" ht="58" hidden="1" x14ac:dyDescent="0.35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50.25</v>
      </c>
      <c r="Q1507" s="12" t="s">
        <v>8336</v>
      </c>
      <c r="R1507" t="s">
        <v>8337</v>
      </c>
      <c r="S1507" s="15">
        <f t="shared" si="70"/>
        <v>42414.44332175926</v>
      </c>
      <c r="T1507" s="16">
        <f t="shared" si="71"/>
        <v>42451.834027777775</v>
      </c>
    </row>
    <row r="1508" spans="1:20" ht="43.5" hidden="1" x14ac:dyDescent="0.35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68.94</v>
      </c>
      <c r="Q1508" s="12" t="s">
        <v>8336</v>
      </c>
      <c r="R1508" t="s">
        <v>8337</v>
      </c>
      <c r="S1508" s="15">
        <f t="shared" si="70"/>
        <v>41814.785925925928</v>
      </c>
      <c r="T1508" s="16">
        <f t="shared" si="71"/>
        <v>41844.785925925928</v>
      </c>
    </row>
    <row r="1509" spans="1:20" ht="58" hidden="1" x14ac:dyDescent="0.35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65.91</v>
      </c>
      <c r="Q1509" s="12" t="s">
        <v>8336</v>
      </c>
      <c r="R1509" t="s">
        <v>8337</v>
      </c>
      <c r="S1509" s="15">
        <f t="shared" si="70"/>
        <v>40254.450335648151</v>
      </c>
      <c r="T1509" s="16">
        <f t="shared" si="71"/>
        <v>40313.340277777781</v>
      </c>
    </row>
    <row r="1510" spans="1:20" ht="43.5" hidden="1" x14ac:dyDescent="0.35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62.5</v>
      </c>
      <c r="Q1510" s="12" t="s">
        <v>8336</v>
      </c>
      <c r="R1510" t="s">
        <v>8337</v>
      </c>
      <c r="S1510" s="15">
        <f t="shared" si="70"/>
        <v>41786.614363425928</v>
      </c>
      <c r="T1510" s="16">
        <f t="shared" si="71"/>
        <v>41817.614363425928</v>
      </c>
    </row>
    <row r="1511" spans="1:20" ht="43.5" hidden="1" x14ac:dyDescent="0.35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70.06</v>
      </c>
      <c r="Q1511" s="12" t="s">
        <v>8336</v>
      </c>
      <c r="R1511" t="s">
        <v>8337</v>
      </c>
      <c r="S1511" s="15">
        <f t="shared" si="70"/>
        <v>42751.533391203702</v>
      </c>
      <c r="T1511" s="16">
        <f t="shared" si="71"/>
        <v>42780.957638888889</v>
      </c>
    </row>
    <row r="1512" spans="1:20" ht="43.5" hidden="1" x14ac:dyDescent="0.35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60.18</v>
      </c>
      <c r="Q1512" s="12" t="s">
        <v>8336</v>
      </c>
      <c r="R1512" t="s">
        <v>8337</v>
      </c>
      <c r="S1512" s="15">
        <f t="shared" si="70"/>
        <v>41809.385162037033</v>
      </c>
      <c r="T1512" s="16">
        <f t="shared" si="71"/>
        <v>41839.385162037033</v>
      </c>
    </row>
    <row r="1513" spans="1:20" ht="58" hidden="1" x14ac:dyDescent="0.35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21.38</v>
      </c>
      <c r="Q1513" s="12" t="s">
        <v>8336</v>
      </c>
      <c r="R1513" t="s">
        <v>8337</v>
      </c>
      <c r="S1513" s="15">
        <f t="shared" si="70"/>
        <v>42296.583379629628</v>
      </c>
      <c r="T1513" s="16">
        <f t="shared" si="71"/>
        <v>42326.625046296293</v>
      </c>
    </row>
    <row r="1514" spans="1:20" ht="43.5" hidden="1" x14ac:dyDescent="0.35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160.79</v>
      </c>
      <c r="Q1514" s="12" t="s">
        <v>8336</v>
      </c>
      <c r="R1514" t="s">
        <v>8337</v>
      </c>
      <c r="S1514" s="15">
        <f t="shared" si="70"/>
        <v>42741.684479166666</v>
      </c>
      <c r="T1514" s="16">
        <f t="shared" si="71"/>
        <v>42771.684479166666</v>
      </c>
    </row>
    <row r="1515" spans="1:20" ht="43.5" hidden="1" x14ac:dyDescent="0.35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42.38</v>
      </c>
      <c r="Q1515" s="12" t="s">
        <v>8336</v>
      </c>
      <c r="R1515" t="s">
        <v>8337</v>
      </c>
      <c r="S1515" s="15">
        <f t="shared" si="70"/>
        <v>41806.637337962966</v>
      </c>
      <c r="T1515" s="16">
        <f t="shared" si="71"/>
        <v>41836.637337962966</v>
      </c>
    </row>
    <row r="1516" spans="1:20" ht="43.5" hidden="1" x14ac:dyDescent="0.35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27.32</v>
      </c>
      <c r="Q1516" s="12" t="s">
        <v>8336</v>
      </c>
      <c r="R1516" t="s">
        <v>8337</v>
      </c>
      <c r="S1516" s="15">
        <f t="shared" si="70"/>
        <v>42234.597685185188</v>
      </c>
      <c r="T1516" s="16">
        <f t="shared" si="71"/>
        <v>42274.597685185188</v>
      </c>
    </row>
    <row r="1517" spans="1:20" ht="43.5" hidden="1" x14ac:dyDescent="0.35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196.83</v>
      </c>
      <c r="Q1517" s="12" t="s">
        <v>8336</v>
      </c>
      <c r="R1517" t="s">
        <v>8337</v>
      </c>
      <c r="S1517" s="15">
        <f t="shared" si="70"/>
        <v>42415.253437499996</v>
      </c>
      <c r="T1517" s="16">
        <f t="shared" si="71"/>
        <v>42445.211770833332</v>
      </c>
    </row>
    <row r="1518" spans="1:20" ht="43.5" hidden="1" x14ac:dyDescent="0.35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53.88</v>
      </c>
      <c r="Q1518" s="12" t="s">
        <v>8336</v>
      </c>
      <c r="R1518" t="s">
        <v>8337</v>
      </c>
      <c r="S1518" s="15">
        <f t="shared" si="70"/>
        <v>42619.466342592597</v>
      </c>
      <c r="T1518" s="16">
        <f t="shared" si="71"/>
        <v>42649.583333333328</v>
      </c>
    </row>
    <row r="1519" spans="1:20" ht="43.5" hidden="1" x14ac:dyDescent="0.35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47.76</v>
      </c>
      <c r="Q1519" s="12" t="s">
        <v>8336</v>
      </c>
      <c r="R1519" t="s">
        <v>8337</v>
      </c>
      <c r="S1519" s="15">
        <f t="shared" si="70"/>
        <v>41948.56658564815</v>
      </c>
      <c r="T1519" s="16">
        <f t="shared" si="71"/>
        <v>41979.25</v>
      </c>
    </row>
    <row r="1520" spans="1:20" ht="29" hidden="1" x14ac:dyDescent="0.35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88.19</v>
      </c>
      <c r="Q1520" s="12" t="s">
        <v>8336</v>
      </c>
      <c r="R1520" t="s">
        <v>8337</v>
      </c>
      <c r="S1520" s="15">
        <f t="shared" si="70"/>
        <v>41760.8200462963</v>
      </c>
      <c r="T1520" s="16">
        <f t="shared" si="71"/>
        <v>41790.8200462963</v>
      </c>
    </row>
    <row r="1521" spans="1:20" ht="43.5" hidden="1" x14ac:dyDescent="0.35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72.06</v>
      </c>
      <c r="Q1521" s="12" t="s">
        <v>8336</v>
      </c>
      <c r="R1521" t="s">
        <v>8337</v>
      </c>
      <c r="S1521" s="15">
        <f t="shared" si="70"/>
        <v>41782.741701388892</v>
      </c>
      <c r="T1521" s="16">
        <f t="shared" si="71"/>
        <v>41810.915972222225</v>
      </c>
    </row>
    <row r="1522" spans="1:20" ht="29" hidden="1" x14ac:dyDescent="0.35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74.25</v>
      </c>
      <c r="Q1522" s="12" t="s">
        <v>8336</v>
      </c>
      <c r="R1522" t="s">
        <v>8337</v>
      </c>
      <c r="S1522" s="15">
        <f t="shared" si="70"/>
        <v>41955.857789351852</v>
      </c>
      <c r="T1522" s="16">
        <f t="shared" si="71"/>
        <v>41992.166666666672</v>
      </c>
    </row>
    <row r="1523" spans="1:20" ht="43.5" hidden="1" x14ac:dyDescent="0.35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61.7</v>
      </c>
      <c r="Q1523" s="12" t="s">
        <v>8336</v>
      </c>
      <c r="R1523" t="s">
        <v>8337</v>
      </c>
      <c r="S1523" s="15">
        <f t="shared" si="70"/>
        <v>42493.167719907404</v>
      </c>
      <c r="T1523" s="16">
        <f t="shared" si="71"/>
        <v>42528.167719907404</v>
      </c>
    </row>
    <row r="1524" spans="1:20" ht="58" hidden="1" x14ac:dyDescent="0.35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17.239999999999998</v>
      </c>
      <c r="Q1524" s="12" t="s">
        <v>8336</v>
      </c>
      <c r="R1524" t="s">
        <v>8337</v>
      </c>
      <c r="S1524" s="15">
        <f t="shared" si="70"/>
        <v>41899.830312500002</v>
      </c>
      <c r="T1524" s="16">
        <f t="shared" si="71"/>
        <v>41929.830312500002</v>
      </c>
    </row>
    <row r="1525" spans="1:20" ht="43.5" hidden="1" x14ac:dyDescent="0.35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51.72</v>
      </c>
      <c r="Q1525" s="12" t="s">
        <v>8336</v>
      </c>
      <c r="R1525" t="s">
        <v>8337</v>
      </c>
      <c r="S1525" s="15">
        <f t="shared" si="70"/>
        <v>41964.751342592594</v>
      </c>
      <c r="T1525" s="16">
        <f t="shared" si="71"/>
        <v>41996</v>
      </c>
    </row>
    <row r="1526" spans="1:20" ht="43.5" hidden="1" x14ac:dyDescent="0.35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24.15</v>
      </c>
      <c r="Q1526" s="12" t="s">
        <v>8336</v>
      </c>
      <c r="R1526" t="s">
        <v>8337</v>
      </c>
      <c r="S1526" s="15">
        <f t="shared" si="70"/>
        <v>42756.501041666663</v>
      </c>
      <c r="T1526" s="16">
        <f t="shared" si="71"/>
        <v>42786.501041666663</v>
      </c>
    </row>
    <row r="1527" spans="1:20" ht="43.5" hidden="1" x14ac:dyDescent="0.35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62.17</v>
      </c>
      <c r="Q1527" s="12" t="s">
        <v>8336</v>
      </c>
      <c r="R1527" t="s">
        <v>8337</v>
      </c>
      <c r="S1527" s="15">
        <f t="shared" si="70"/>
        <v>42570.702986111108</v>
      </c>
      <c r="T1527" s="16">
        <f t="shared" si="71"/>
        <v>42600.702986111108</v>
      </c>
    </row>
    <row r="1528" spans="1:20" ht="43.5" hidden="1" x14ac:dyDescent="0.35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48.2</v>
      </c>
      <c r="Q1528" s="12" t="s">
        <v>8336</v>
      </c>
      <c r="R1528" t="s">
        <v>8337</v>
      </c>
      <c r="S1528" s="15">
        <f t="shared" si="70"/>
        <v>42339.276006944448</v>
      </c>
      <c r="T1528" s="16">
        <f t="shared" si="71"/>
        <v>42388.276006944448</v>
      </c>
    </row>
    <row r="1529" spans="1:20" ht="43.5" hidden="1" x14ac:dyDescent="0.35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6.18</v>
      </c>
      <c r="Q1529" s="12" t="s">
        <v>8336</v>
      </c>
      <c r="R1529" t="s">
        <v>8337</v>
      </c>
      <c r="S1529" s="15">
        <f t="shared" si="70"/>
        <v>42780.600532407407</v>
      </c>
      <c r="T1529" s="16">
        <f t="shared" si="71"/>
        <v>42808.558865740735</v>
      </c>
    </row>
    <row r="1530" spans="1:20" ht="29" hidden="1" x14ac:dyDescent="0.35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</v>
      </c>
      <c r="Q1530" s="12" t="s">
        <v>8336</v>
      </c>
      <c r="R1530" t="s">
        <v>8337</v>
      </c>
      <c r="S1530" s="15">
        <f t="shared" si="70"/>
        <v>42736.732893518521</v>
      </c>
      <c r="T1530" s="16">
        <f t="shared" si="71"/>
        <v>42767</v>
      </c>
    </row>
    <row r="1531" spans="1:20" ht="43.5" hidden="1" x14ac:dyDescent="0.35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7.5</v>
      </c>
      <c r="Q1531" s="12" t="s">
        <v>8336</v>
      </c>
      <c r="R1531" t="s">
        <v>8337</v>
      </c>
      <c r="S1531" s="15">
        <f t="shared" si="70"/>
        <v>42052.628703703704</v>
      </c>
      <c r="T1531" s="16">
        <f t="shared" si="71"/>
        <v>42082.587037037039</v>
      </c>
    </row>
    <row r="1532" spans="1:20" ht="58" hidden="1" x14ac:dyDescent="0.35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12</v>
      </c>
      <c r="Q1532" s="12" t="s">
        <v>8336</v>
      </c>
      <c r="R1532" t="s">
        <v>8337</v>
      </c>
      <c r="S1532" s="15">
        <f t="shared" si="70"/>
        <v>42275.767303240747</v>
      </c>
      <c r="T1532" s="16">
        <f t="shared" si="71"/>
        <v>42300.767303240747</v>
      </c>
    </row>
    <row r="1533" spans="1:20" ht="58" hidden="1" x14ac:dyDescent="0.35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ref="P1533:P1596" si="72">IFERROR(ROUND(E1411/L1411,2),0)</f>
        <v>0</v>
      </c>
      <c r="Q1533" s="12" t="s">
        <v>8336</v>
      </c>
      <c r="R1533" t="s">
        <v>8337</v>
      </c>
      <c r="S1533" s="15">
        <f t="shared" si="70"/>
        <v>41941.802384259259</v>
      </c>
      <c r="T1533" s="16">
        <f t="shared" si="71"/>
        <v>41974.125</v>
      </c>
    </row>
    <row r="1534" spans="1:20" ht="43.5" hidden="1" x14ac:dyDescent="0.35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72"/>
        <v>1</v>
      </c>
      <c r="Q1534" s="12" t="s">
        <v>8336</v>
      </c>
      <c r="R1534" t="s">
        <v>8337</v>
      </c>
      <c r="S1534" s="15">
        <f t="shared" si="70"/>
        <v>42391.475289351853</v>
      </c>
      <c r="T1534" s="16">
        <f t="shared" si="71"/>
        <v>42415.625</v>
      </c>
    </row>
    <row r="1535" spans="1:20" ht="43.5" hidden="1" x14ac:dyDescent="0.35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72"/>
        <v>2.33</v>
      </c>
      <c r="Q1535" s="12" t="s">
        <v>8336</v>
      </c>
      <c r="R1535" t="s">
        <v>8337</v>
      </c>
      <c r="S1535" s="15">
        <f t="shared" si="70"/>
        <v>42443.00204861111</v>
      </c>
      <c r="T1535" s="16">
        <f t="shared" si="71"/>
        <v>42492.165972222225</v>
      </c>
    </row>
    <row r="1536" spans="1:20" ht="43.5" hidden="1" x14ac:dyDescent="0.35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72"/>
        <v>24.62</v>
      </c>
      <c r="Q1536" s="12" t="s">
        <v>8336</v>
      </c>
      <c r="R1536" t="s">
        <v>8337</v>
      </c>
      <c r="S1536" s="15">
        <f t="shared" si="70"/>
        <v>42221.67432870371</v>
      </c>
      <c r="T1536" s="16">
        <f t="shared" si="71"/>
        <v>42251.67432870371</v>
      </c>
    </row>
    <row r="1537" spans="1:20" ht="58" hidden="1" x14ac:dyDescent="0.35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72"/>
        <v>100</v>
      </c>
      <c r="Q1537" s="12" t="s">
        <v>8336</v>
      </c>
      <c r="R1537" t="s">
        <v>8337</v>
      </c>
      <c r="S1537" s="15">
        <f t="shared" si="70"/>
        <v>42484.829062500001</v>
      </c>
      <c r="T1537" s="16">
        <f t="shared" si="71"/>
        <v>42513.916666666672</v>
      </c>
    </row>
    <row r="1538" spans="1:20" ht="58" hidden="1" x14ac:dyDescent="0.35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72"/>
        <v>1</v>
      </c>
      <c r="Q1538" s="12" t="s">
        <v>8336</v>
      </c>
      <c r="R1538" t="s">
        <v>8337</v>
      </c>
      <c r="S1538" s="15">
        <f t="shared" si="70"/>
        <v>42213.802199074074</v>
      </c>
      <c r="T1538" s="16">
        <f t="shared" si="71"/>
        <v>42243.802199074074</v>
      </c>
    </row>
    <row r="1539" spans="1:20" ht="43.5" hidden="1" x14ac:dyDescent="0.35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si="72"/>
        <v>88.89</v>
      </c>
      <c r="Q1539" s="12" t="s">
        <v>8336</v>
      </c>
      <c r="R1539" t="s">
        <v>8337</v>
      </c>
      <c r="S1539" s="15">
        <f t="shared" ref="S1539:S1602" si="73">(((J1539/60)/60)/24)+DATE(1970,1,1)</f>
        <v>42552.315127314811</v>
      </c>
      <c r="T1539" s="16">
        <f t="shared" ref="T1539:T1602" si="74">(((I1539/60)/60)/24)+DATE(1970,1,1)</f>
        <v>42588.75</v>
      </c>
    </row>
    <row r="1540" spans="1:20" ht="43.5" hidden="1" x14ac:dyDescent="0.35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0</v>
      </c>
      <c r="Q1540" s="12" t="s">
        <v>8336</v>
      </c>
      <c r="R1540" t="s">
        <v>8337</v>
      </c>
      <c r="S1540" s="15">
        <f t="shared" si="73"/>
        <v>41981.782060185185</v>
      </c>
      <c r="T1540" s="16">
        <f t="shared" si="74"/>
        <v>42026.782060185185</v>
      </c>
    </row>
    <row r="1541" spans="1:20" ht="43.5" hidden="1" x14ac:dyDescent="0.35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27.5</v>
      </c>
      <c r="Q1541" s="12" t="s">
        <v>8336</v>
      </c>
      <c r="R1541" t="s">
        <v>8337</v>
      </c>
      <c r="S1541" s="15">
        <f t="shared" si="73"/>
        <v>42705.919201388882</v>
      </c>
      <c r="T1541" s="16">
        <f t="shared" si="74"/>
        <v>42738.919201388882</v>
      </c>
    </row>
    <row r="1542" spans="1:20" ht="43.5" hidden="1" x14ac:dyDescent="0.35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6</v>
      </c>
      <c r="Q1542" s="12" t="s">
        <v>8336</v>
      </c>
      <c r="R1542" t="s">
        <v>8337</v>
      </c>
      <c r="S1542" s="15">
        <f t="shared" si="73"/>
        <v>41939.00712962963</v>
      </c>
      <c r="T1542" s="16">
        <f t="shared" si="74"/>
        <v>41969.052083333328</v>
      </c>
    </row>
    <row r="1543" spans="1:20" ht="43.5" hidden="1" x14ac:dyDescent="0.35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44.5</v>
      </c>
      <c r="Q1543" s="12" t="s">
        <v>8336</v>
      </c>
      <c r="R1543" t="s">
        <v>8341</v>
      </c>
      <c r="S1543" s="15">
        <f t="shared" si="73"/>
        <v>41974.712245370371</v>
      </c>
      <c r="T1543" s="16">
        <f t="shared" si="74"/>
        <v>42004.712245370371</v>
      </c>
    </row>
    <row r="1544" spans="1:20" ht="58" hidden="1" x14ac:dyDescent="0.35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1</v>
      </c>
      <c r="Q1544" s="12" t="s">
        <v>8336</v>
      </c>
      <c r="R1544" t="s">
        <v>8341</v>
      </c>
      <c r="S1544" s="15">
        <f t="shared" si="73"/>
        <v>42170.996527777781</v>
      </c>
      <c r="T1544" s="16">
        <f t="shared" si="74"/>
        <v>42185.996527777781</v>
      </c>
    </row>
    <row r="1545" spans="1:20" ht="43.5" hidden="1" x14ac:dyDescent="0.35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100</v>
      </c>
      <c r="Q1545" s="12" t="s">
        <v>8336</v>
      </c>
      <c r="R1545" t="s">
        <v>8341</v>
      </c>
      <c r="S1545" s="15">
        <f t="shared" si="73"/>
        <v>41935.509652777779</v>
      </c>
      <c r="T1545" s="16">
        <f t="shared" si="74"/>
        <v>41965.551319444443</v>
      </c>
    </row>
    <row r="1546" spans="1:20" ht="43.5" hidden="1" x14ac:dyDescent="0.35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13</v>
      </c>
      <c r="Q1546" s="12" t="s">
        <v>8336</v>
      </c>
      <c r="R1546" t="s">
        <v>8341</v>
      </c>
      <c r="S1546" s="15">
        <f t="shared" si="73"/>
        <v>42053.051203703704</v>
      </c>
      <c r="T1546" s="16">
        <f t="shared" si="74"/>
        <v>42095.012499999997</v>
      </c>
    </row>
    <row r="1547" spans="1:20" ht="43.5" hidden="1" x14ac:dyDescent="0.35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100</v>
      </c>
      <c r="Q1547" s="12" t="s">
        <v>8336</v>
      </c>
      <c r="R1547" t="s">
        <v>8341</v>
      </c>
      <c r="S1547" s="15">
        <f t="shared" si="73"/>
        <v>42031.884652777779</v>
      </c>
      <c r="T1547" s="16">
        <f t="shared" si="74"/>
        <v>42065.886111111111</v>
      </c>
    </row>
    <row r="1548" spans="1:20" ht="43.5" hidden="1" x14ac:dyDescent="0.35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109.07</v>
      </c>
      <c r="Q1548" s="12" t="s">
        <v>8336</v>
      </c>
      <c r="R1548" t="s">
        <v>8341</v>
      </c>
      <c r="S1548" s="15">
        <f t="shared" si="73"/>
        <v>41839.212951388887</v>
      </c>
      <c r="T1548" s="16">
        <f t="shared" si="74"/>
        <v>41899.212951388887</v>
      </c>
    </row>
    <row r="1549" spans="1:20" ht="43.5" hidden="1" x14ac:dyDescent="0.35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2" t="s">
        <v>8336</v>
      </c>
      <c r="R1549" t="s">
        <v>8341</v>
      </c>
      <c r="S1549" s="15">
        <f t="shared" si="73"/>
        <v>42782.426875000005</v>
      </c>
      <c r="T1549" s="16">
        <f t="shared" si="74"/>
        <v>42789.426875000005</v>
      </c>
    </row>
    <row r="1550" spans="1:20" ht="29" hidden="1" x14ac:dyDescent="0.35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0</v>
      </c>
      <c r="Q1550" s="12" t="s">
        <v>8336</v>
      </c>
      <c r="R1550" t="s">
        <v>8341</v>
      </c>
      <c r="S1550" s="15">
        <f t="shared" si="73"/>
        <v>42286.88217592593</v>
      </c>
      <c r="T1550" s="16">
        <f t="shared" si="74"/>
        <v>42316.923842592587</v>
      </c>
    </row>
    <row r="1551" spans="1:20" ht="43.5" hidden="1" x14ac:dyDescent="0.35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104.75</v>
      </c>
      <c r="Q1551" s="12" t="s">
        <v>8336</v>
      </c>
      <c r="R1551" t="s">
        <v>8341</v>
      </c>
      <c r="S1551" s="15">
        <f t="shared" si="73"/>
        <v>42281.136099537034</v>
      </c>
      <c r="T1551" s="16">
        <f t="shared" si="74"/>
        <v>42311.177766203706</v>
      </c>
    </row>
    <row r="1552" spans="1:20" ht="58" hidden="1" x14ac:dyDescent="0.35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15</v>
      </c>
      <c r="Q1552" s="12" t="s">
        <v>8336</v>
      </c>
      <c r="R1552" t="s">
        <v>8341</v>
      </c>
      <c r="S1552" s="15">
        <f t="shared" si="73"/>
        <v>42472.449467592596</v>
      </c>
      <c r="T1552" s="16">
        <f t="shared" si="74"/>
        <v>42502.449467592596</v>
      </c>
    </row>
    <row r="1553" spans="1:20" ht="43.5" hidden="1" x14ac:dyDescent="0.35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2" t="s">
        <v>8336</v>
      </c>
      <c r="R1553" t="s">
        <v>8341</v>
      </c>
      <c r="S1553" s="15">
        <f t="shared" si="73"/>
        <v>42121.824525462958</v>
      </c>
      <c r="T1553" s="16">
        <f t="shared" si="74"/>
        <v>42151.824525462958</v>
      </c>
    </row>
    <row r="1554" spans="1:20" ht="43.5" hidden="1" x14ac:dyDescent="0.35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80.599999999999994</v>
      </c>
      <c r="Q1554" s="12" t="s">
        <v>8336</v>
      </c>
      <c r="R1554" t="s">
        <v>8341</v>
      </c>
      <c r="S1554" s="15">
        <f t="shared" si="73"/>
        <v>41892.688750000001</v>
      </c>
      <c r="T1554" s="16">
        <f t="shared" si="74"/>
        <v>41913.165972222225</v>
      </c>
    </row>
    <row r="1555" spans="1:20" ht="43.5" hidden="1" x14ac:dyDescent="0.35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115.55</v>
      </c>
      <c r="Q1555" s="12" t="s">
        <v>8336</v>
      </c>
      <c r="R1555" t="s">
        <v>8341</v>
      </c>
      <c r="S1555" s="15">
        <f t="shared" si="73"/>
        <v>42219.282951388886</v>
      </c>
      <c r="T1555" s="16">
        <f t="shared" si="74"/>
        <v>42249.282951388886</v>
      </c>
    </row>
    <row r="1556" spans="1:20" ht="58" hidden="1" x14ac:dyDescent="0.35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2" t="s">
        <v>8336</v>
      </c>
      <c r="R1556" t="s">
        <v>8341</v>
      </c>
      <c r="S1556" s="15">
        <f t="shared" si="73"/>
        <v>42188.252199074079</v>
      </c>
      <c r="T1556" s="16">
        <f t="shared" si="74"/>
        <v>42218.252199074079</v>
      </c>
    </row>
    <row r="1557" spans="1:20" ht="43.5" hidden="1" x14ac:dyDescent="0.35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80.5</v>
      </c>
      <c r="Q1557" s="12" t="s">
        <v>8336</v>
      </c>
      <c r="R1557" t="s">
        <v>8341</v>
      </c>
      <c r="S1557" s="15">
        <f t="shared" si="73"/>
        <v>42241.613796296297</v>
      </c>
      <c r="T1557" s="16">
        <f t="shared" si="74"/>
        <v>42264.708333333328</v>
      </c>
    </row>
    <row r="1558" spans="1:20" ht="43.5" hidden="1" x14ac:dyDescent="0.35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744.55</v>
      </c>
      <c r="Q1558" s="12" t="s">
        <v>8336</v>
      </c>
      <c r="R1558" t="s">
        <v>8341</v>
      </c>
      <c r="S1558" s="15">
        <f t="shared" si="73"/>
        <v>42525.153055555551</v>
      </c>
      <c r="T1558" s="16">
        <f t="shared" si="74"/>
        <v>42555.153055555551</v>
      </c>
    </row>
    <row r="1559" spans="1:20" ht="43.5" hidden="1" x14ac:dyDescent="0.35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7.5</v>
      </c>
      <c r="Q1559" s="12" t="s">
        <v>8336</v>
      </c>
      <c r="R1559" t="s">
        <v>8341</v>
      </c>
      <c r="S1559" s="15">
        <f t="shared" si="73"/>
        <v>41871.65315972222</v>
      </c>
      <c r="T1559" s="16">
        <f t="shared" si="74"/>
        <v>41902.65315972222</v>
      </c>
    </row>
    <row r="1560" spans="1:20" ht="43.5" hidden="1" x14ac:dyDescent="0.35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38.5</v>
      </c>
      <c r="Q1560" s="12" t="s">
        <v>8336</v>
      </c>
      <c r="R1560" t="s">
        <v>8341</v>
      </c>
      <c r="S1560" s="15">
        <f t="shared" si="73"/>
        <v>42185.397673611107</v>
      </c>
      <c r="T1560" s="16">
        <f t="shared" si="74"/>
        <v>42244.508333333331</v>
      </c>
    </row>
    <row r="1561" spans="1:20" ht="29" hidden="1" x14ac:dyDescent="0.35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36.68</v>
      </c>
      <c r="Q1561" s="12" t="s">
        <v>8336</v>
      </c>
      <c r="R1561" t="s">
        <v>8341</v>
      </c>
      <c r="S1561" s="15">
        <f t="shared" si="73"/>
        <v>42108.05322916666</v>
      </c>
      <c r="T1561" s="16">
        <f t="shared" si="74"/>
        <v>42123.05322916666</v>
      </c>
    </row>
    <row r="1562" spans="1:20" ht="43.5" hidden="1" x14ac:dyDescent="0.35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75</v>
      </c>
      <c r="Q1562" s="12" t="s">
        <v>8336</v>
      </c>
      <c r="R1562" t="s">
        <v>8341</v>
      </c>
      <c r="S1562" s="15">
        <f t="shared" si="73"/>
        <v>41936.020752314813</v>
      </c>
      <c r="T1562" s="16">
        <f t="shared" si="74"/>
        <v>41956.062418981484</v>
      </c>
    </row>
    <row r="1563" spans="1:20" ht="58" hidden="1" x14ac:dyDescent="0.35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30</v>
      </c>
      <c r="Q1563" s="12" t="s">
        <v>8320</v>
      </c>
      <c r="R1563" t="s">
        <v>8342</v>
      </c>
      <c r="S1563" s="15">
        <f t="shared" si="73"/>
        <v>41555.041701388887</v>
      </c>
      <c r="T1563" s="16">
        <f t="shared" si="74"/>
        <v>41585.083368055559</v>
      </c>
    </row>
    <row r="1564" spans="1:20" ht="58" hidden="1" x14ac:dyDescent="0.35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1</v>
      </c>
      <c r="Q1564" s="12" t="s">
        <v>8320</v>
      </c>
      <c r="R1564" t="s">
        <v>8342</v>
      </c>
      <c r="S1564" s="15">
        <f t="shared" si="73"/>
        <v>40079.566157407404</v>
      </c>
      <c r="T1564" s="16">
        <f t="shared" si="74"/>
        <v>40149.034722222219</v>
      </c>
    </row>
    <row r="1565" spans="1:20" ht="43.5" hidden="1" x14ac:dyDescent="0.35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673.33</v>
      </c>
      <c r="Q1565" s="12" t="s">
        <v>8320</v>
      </c>
      <c r="R1565" t="s">
        <v>8342</v>
      </c>
      <c r="S1565" s="15">
        <f t="shared" si="73"/>
        <v>41652.742488425924</v>
      </c>
      <c r="T1565" s="16">
        <f t="shared" si="74"/>
        <v>41712.700821759259</v>
      </c>
    </row>
    <row r="1566" spans="1:20" ht="43.5" hidden="1" x14ac:dyDescent="0.35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0</v>
      </c>
      <c r="Q1566" s="12" t="s">
        <v>8320</v>
      </c>
      <c r="R1566" t="s">
        <v>8342</v>
      </c>
      <c r="S1566" s="15">
        <f t="shared" si="73"/>
        <v>42121.367002314815</v>
      </c>
      <c r="T1566" s="16">
        <f t="shared" si="74"/>
        <v>42152.836805555555</v>
      </c>
    </row>
    <row r="1567" spans="1:20" ht="43.5" hidden="1" x14ac:dyDescent="0.35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0</v>
      </c>
      <c r="Q1567" s="12" t="s">
        <v>8320</v>
      </c>
      <c r="R1567" t="s">
        <v>8342</v>
      </c>
      <c r="S1567" s="15">
        <f t="shared" si="73"/>
        <v>40672.729872685188</v>
      </c>
      <c r="T1567" s="16">
        <f t="shared" si="74"/>
        <v>40702.729872685188</v>
      </c>
    </row>
    <row r="1568" spans="1:20" ht="43.5" hidden="1" x14ac:dyDescent="0.35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0</v>
      </c>
      <c r="Q1568" s="12" t="s">
        <v>8320</v>
      </c>
      <c r="R1568" t="s">
        <v>8342</v>
      </c>
      <c r="S1568" s="15">
        <f t="shared" si="73"/>
        <v>42549.916712962964</v>
      </c>
      <c r="T1568" s="16">
        <f t="shared" si="74"/>
        <v>42578.916666666672</v>
      </c>
    </row>
    <row r="1569" spans="1:20" ht="43.5" hidden="1" x14ac:dyDescent="0.35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0</v>
      </c>
      <c r="Q1569" s="12" t="s">
        <v>8320</v>
      </c>
      <c r="R1569" t="s">
        <v>8342</v>
      </c>
      <c r="S1569" s="15">
        <f t="shared" si="73"/>
        <v>41671.936863425923</v>
      </c>
      <c r="T1569" s="16">
        <f t="shared" si="74"/>
        <v>41687</v>
      </c>
    </row>
    <row r="1570" spans="1:20" ht="43.5" hidden="1" x14ac:dyDescent="0.35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0</v>
      </c>
      <c r="Q1570" s="12" t="s">
        <v>8320</v>
      </c>
      <c r="R1570" t="s">
        <v>8342</v>
      </c>
      <c r="S1570" s="15">
        <f t="shared" si="73"/>
        <v>41962.062326388885</v>
      </c>
      <c r="T1570" s="16">
        <f t="shared" si="74"/>
        <v>41997.062326388885</v>
      </c>
    </row>
    <row r="1571" spans="1:20" hidden="1" x14ac:dyDescent="0.35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25</v>
      </c>
      <c r="Q1571" s="12" t="s">
        <v>8320</v>
      </c>
      <c r="R1571" t="s">
        <v>8342</v>
      </c>
      <c r="S1571" s="15">
        <f t="shared" si="73"/>
        <v>41389.679560185185</v>
      </c>
      <c r="T1571" s="16">
        <f t="shared" si="74"/>
        <v>41419.679560185185</v>
      </c>
    </row>
    <row r="1572" spans="1:20" ht="29" hidden="1" x14ac:dyDescent="0.35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0</v>
      </c>
      <c r="Q1572" s="12" t="s">
        <v>8320</v>
      </c>
      <c r="R1572" t="s">
        <v>8342</v>
      </c>
      <c r="S1572" s="15">
        <f t="shared" si="73"/>
        <v>42438.813449074078</v>
      </c>
      <c r="T1572" s="16">
        <f t="shared" si="74"/>
        <v>42468.771782407406</v>
      </c>
    </row>
    <row r="1573" spans="1:20" ht="58" hidden="1" x14ac:dyDescent="0.35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0</v>
      </c>
      <c r="Q1573" s="12" t="s">
        <v>8320</v>
      </c>
      <c r="R1573" t="s">
        <v>8342</v>
      </c>
      <c r="S1573" s="15">
        <f t="shared" si="73"/>
        <v>42144.769479166673</v>
      </c>
      <c r="T1573" s="16">
        <f t="shared" si="74"/>
        <v>42174.769479166673</v>
      </c>
    </row>
    <row r="1574" spans="1:20" ht="43.5" hidden="1" x14ac:dyDescent="0.35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1</v>
      </c>
      <c r="Q1574" s="12" t="s">
        <v>8320</v>
      </c>
      <c r="R1574" t="s">
        <v>8342</v>
      </c>
      <c r="S1574" s="15">
        <f t="shared" si="73"/>
        <v>42404.033090277779</v>
      </c>
      <c r="T1574" s="16">
        <f t="shared" si="74"/>
        <v>42428.999305555553</v>
      </c>
    </row>
    <row r="1575" spans="1:20" ht="43.5" hidden="1" x14ac:dyDescent="0.35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1</v>
      </c>
      <c r="Q1575" s="12" t="s">
        <v>8320</v>
      </c>
      <c r="R1575" t="s">
        <v>8342</v>
      </c>
      <c r="S1575" s="15">
        <f t="shared" si="73"/>
        <v>42786.000023148154</v>
      </c>
      <c r="T1575" s="16">
        <f t="shared" si="74"/>
        <v>42826.165972222225</v>
      </c>
    </row>
    <row r="1576" spans="1:20" ht="43.5" hidden="1" x14ac:dyDescent="0.35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0</v>
      </c>
      <c r="Q1576" s="12" t="s">
        <v>8320</v>
      </c>
      <c r="R1576" t="s">
        <v>8342</v>
      </c>
      <c r="S1576" s="15">
        <f t="shared" si="73"/>
        <v>42017.927418981482</v>
      </c>
      <c r="T1576" s="16">
        <f t="shared" si="74"/>
        <v>42052.927418981482</v>
      </c>
    </row>
    <row r="1577" spans="1:20" ht="43.5" hidden="1" x14ac:dyDescent="0.35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0</v>
      </c>
      <c r="Q1577" s="12" t="s">
        <v>8320</v>
      </c>
      <c r="R1577" t="s">
        <v>8342</v>
      </c>
      <c r="S1577" s="15">
        <f t="shared" si="73"/>
        <v>41799.524259259262</v>
      </c>
      <c r="T1577" s="16">
        <f t="shared" si="74"/>
        <v>41829.524259259262</v>
      </c>
    </row>
    <row r="1578" spans="1:20" ht="29" hidden="1" x14ac:dyDescent="0.35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15</v>
      </c>
      <c r="Q1578" s="12" t="s">
        <v>8320</v>
      </c>
      <c r="R1578" t="s">
        <v>8342</v>
      </c>
      <c r="S1578" s="15">
        <f t="shared" si="73"/>
        <v>42140.879259259258</v>
      </c>
      <c r="T1578" s="16">
        <f t="shared" si="74"/>
        <v>42185.879259259258</v>
      </c>
    </row>
    <row r="1579" spans="1:20" ht="43.5" hidden="1" x14ac:dyDescent="0.35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225</v>
      </c>
      <c r="Q1579" s="12" t="s">
        <v>8320</v>
      </c>
      <c r="R1579" t="s">
        <v>8342</v>
      </c>
      <c r="S1579" s="15">
        <f t="shared" si="73"/>
        <v>41054.847777777781</v>
      </c>
      <c r="T1579" s="16">
        <f t="shared" si="74"/>
        <v>41114.847777777781</v>
      </c>
    </row>
    <row r="1580" spans="1:20" ht="58" hidden="1" x14ac:dyDescent="0.35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48.33</v>
      </c>
      <c r="Q1580" s="12" t="s">
        <v>8320</v>
      </c>
      <c r="R1580" t="s">
        <v>8342</v>
      </c>
      <c r="S1580" s="15">
        <f t="shared" si="73"/>
        <v>40399.065868055557</v>
      </c>
      <c r="T1580" s="16">
        <f t="shared" si="74"/>
        <v>40423.083333333336</v>
      </c>
    </row>
    <row r="1581" spans="1:20" ht="29" hidden="1" x14ac:dyDescent="0.35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0</v>
      </c>
      <c r="Q1581" s="12" t="s">
        <v>8320</v>
      </c>
      <c r="R1581" t="s">
        <v>8342</v>
      </c>
      <c r="S1581" s="15">
        <f t="shared" si="73"/>
        <v>41481.996423611112</v>
      </c>
      <c r="T1581" s="16">
        <f t="shared" si="74"/>
        <v>41514.996423611112</v>
      </c>
    </row>
    <row r="1582" spans="1:20" ht="43.5" hidden="1" x14ac:dyDescent="0.35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2" t="s">
        <v>8320</v>
      </c>
      <c r="R1582" t="s">
        <v>8342</v>
      </c>
      <c r="S1582" s="15">
        <f t="shared" si="73"/>
        <v>40990.050069444449</v>
      </c>
      <c r="T1582" s="16">
        <f t="shared" si="74"/>
        <v>41050.050069444449</v>
      </c>
    </row>
    <row r="1583" spans="1:20" ht="43.5" hidden="1" x14ac:dyDescent="0.35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0</v>
      </c>
      <c r="Q1583" s="12" t="s">
        <v>8336</v>
      </c>
      <c r="R1583" t="s">
        <v>8343</v>
      </c>
      <c r="S1583" s="15">
        <f t="shared" si="73"/>
        <v>42325.448958333334</v>
      </c>
      <c r="T1583" s="16">
        <f t="shared" si="74"/>
        <v>42357.448958333334</v>
      </c>
    </row>
    <row r="1584" spans="1:20" ht="29" hidden="1" x14ac:dyDescent="0.35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0</v>
      </c>
      <c r="Q1584" s="12" t="s">
        <v>8336</v>
      </c>
      <c r="R1584" t="s">
        <v>8343</v>
      </c>
      <c r="S1584" s="15">
        <f t="shared" si="73"/>
        <v>42246.789965277778</v>
      </c>
      <c r="T1584" s="16">
        <f t="shared" si="74"/>
        <v>42303.888888888891</v>
      </c>
    </row>
    <row r="1585" spans="1:20" ht="58" hidden="1" x14ac:dyDescent="0.35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44.67</v>
      </c>
      <c r="Q1585" s="12" t="s">
        <v>8336</v>
      </c>
      <c r="R1585" t="s">
        <v>8343</v>
      </c>
      <c r="S1585" s="15">
        <f t="shared" si="73"/>
        <v>41877.904988425929</v>
      </c>
      <c r="T1585" s="16">
        <f t="shared" si="74"/>
        <v>41907.904988425929</v>
      </c>
    </row>
    <row r="1586" spans="1:20" ht="43.5" hidden="1" x14ac:dyDescent="0.35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28.94</v>
      </c>
      <c r="Q1586" s="12" t="s">
        <v>8336</v>
      </c>
      <c r="R1586" t="s">
        <v>8343</v>
      </c>
      <c r="S1586" s="15">
        <f t="shared" si="73"/>
        <v>41779.649317129632</v>
      </c>
      <c r="T1586" s="16">
        <f t="shared" si="74"/>
        <v>41789.649317129632</v>
      </c>
    </row>
    <row r="1587" spans="1:20" ht="58" hidden="1" x14ac:dyDescent="0.35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35.44</v>
      </c>
      <c r="Q1587" s="12" t="s">
        <v>8336</v>
      </c>
      <c r="R1587" t="s">
        <v>8343</v>
      </c>
      <c r="S1587" s="15">
        <f t="shared" si="73"/>
        <v>42707.895462962959</v>
      </c>
      <c r="T1587" s="16">
        <f t="shared" si="74"/>
        <v>42729.458333333328</v>
      </c>
    </row>
    <row r="1588" spans="1:20" ht="29" hidden="1" x14ac:dyDescent="0.35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34.869999999999997</v>
      </c>
      <c r="Q1588" s="12" t="s">
        <v>8336</v>
      </c>
      <c r="R1588" t="s">
        <v>8343</v>
      </c>
      <c r="S1588" s="15">
        <f t="shared" si="73"/>
        <v>42069.104421296302</v>
      </c>
      <c r="T1588" s="16">
        <f t="shared" si="74"/>
        <v>42099.062754629631</v>
      </c>
    </row>
    <row r="1589" spans="1:20" ht="58" hidden="1" x14ac:dyDescent="0.35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52.62</v>
      </c>
      <c r="Q1589" s="12" t="s">
        <v>8336</v>
      </c>
      <c r="R1589" t="s">
        <v>8343</v>
      </c>
      <c r="S1589" s="15">
        <f t="shared" si="73"/>
        <v>41956.950983796298</v>
      </c>
      <c r="T1589" s="16">
        <f t="shared" si="74"/>
        <v>41986.950983796298</v>
      </c>
    </row>
    <row r="1590" spans="1:20" ht="29" hidden="1" x14ac:dyDescent="0.35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69.599999999999994</v>
      </c>
      <c r="Q1590" s="12" t="s">
        <v>8336</v>
      </c>
      <c r="R1590" t="s">
        <v>8343</v>
      </c>
      <c r="S1590" s="15">
        <f t="shared" si="73"/>
        <v>42005.24998842593</v>
      </c>
      <c r="T1590" s="16">
        <f t="shared" si="74"/>
        <v>42035.841666666667</v>
      </c>
    </row>
    <row r="1591" spans="1:20" ht="43.5" hidden="1" x14ac:dyDescent="0.35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76.72</v>
      </c>
      <c r="Q1591" s="12" t="s">
        <v>8336</v>
      </c>
      <c r="R1591" t="s">
        <v>8343</v>
      </c>
      <c r="S1591" s="15">
        <f t="shared" si="73"/>
        <v>42256.984791666662</v>
      </c>
      <c r="T1591" s="16">
        <f t="shared" si="74"/>
        <v>42286.984791666662</v>
      </c>
    </row>
    <row r="1592" spans="1:20" hidden="1" x14ac:dyDescent="0.35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33.19</v>
      </c>
      <c r="Q1592" s="12" t="s">
        <v>8336</v>
      </c>
      <c r="R1592" t="s">
        <v>8343</v>
      </c>
      <c r="S1592" s="15">
        <f t="shared" si="73"/>
        <v>42240.857222222221</v>
      </c>
      <c r="T1592" s="16">
        <f t="shared" si="74"/>
        <v>42270.857222222221</v>
      </c>
    </row>
    <row r="1593" spans="1:20" ht="58" hidden="1" x14ac:dyDescent="0.35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149.46</v>
      </c>
      <c r="Q1593" s="12" t="s">
        <v>8336</v>
      </c>
      <c r="R1593" t="s">
        <v>8343</v>
      </c>
      <c r="S1593" s="15">
        <f t="shared" si="73"/>
        <v>42433.726168981477</v>
      </c>
      <c r="T1593" s="16">
        <f t="shared" si="74"/>
        <v>42463.68450231482</v>
      </c>
    </row>
    <row r="1594" spans="1:20" ht="29" hidden="1" x14ac:dyDescent="0.35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23.17</v>
      </c>
      <c r="Q1594" s="12" t="s">
        <v>8336</v>
      </c>
      <c r="R1594" t="s">
        <v>8343</v>
      </c>
      <c r="S1594" s="15">
        <f t="shared" si="73"/>
        <v>42046.072743055556</v>
      </c>
      <c r="T1594" s="16">
        <f t="shared" si="74"/>
        <v>42091.031076388885</v>
      </c>
    </row>
    <row r="1595" spans="1:20" ht="29" hidden="1" x14ac:dyDescent="0.35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96.88</v>
      </c>
      <c r="Q1595" s="12" t="s">
        <v>8336</v>
      </c>
      <c r="R1595" t="s">
        <v>8343</v>
      </c>
      <c r="S1595" s="15">
        <f t="shared" si="73"/>
        <v>42033.845543981486</v>
      </c>
      <c r="T1595" s="16">
        <f t="shared" si="74"/>
        <v>42063.845543981486</v>
      </c>
    </row>
    <row r="1596" spans="1:20" ht="29" hidden="1" x14ac:dyDescent="0.35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103.2</v>
      </c>
      <c r="Q1596" s="12" t="s">
        <v>8336</v>
      </c>
      <c r="R1596" t="s">
        <v>8343</v>
      </c>
      <c r="S1596" s="15">
        <f t="shared" si="73"/>
        <v>42445.712754629625</v>
      </c>
      <c r="T1596" s="16">
        <f t="shared" si="74"/>
        <v>42505.681249999994</v>
      </c>
    </row>
    <row r="1597" spans="1:20" ht="43.5" hidden="1" x14ac:dyDescent="0.35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ref="P1597:P1660" si="75">IFERROR(ROUND(E1475/L1475,2),0)</f>
        <v>38.46</v>
      </c>
      <c r="Q1597" s="12" t="s">
        <v>8336</v>
      </c>
      <c r="R1597" t="s">
        <v>8343</v>
      </c>
      <c r="S1597" s="15">
        <f t="shared" si="73"/>
        <v>41780.050092592595</v>
      </c>
      <c r="T1597" s="16">
        <f t="shared" si="74"/>
        <v>41808.842361111114</v>
      </c>
    </row>
    <row r="1598" spans="1:20" ht="43.5" hidden="1" x14ac:dyDescent="0.35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5"/>
        <v>44.32</v>
      </c>
      <c r="Q1598" s="12" t="s">
        <v>8336</v>
      </c>
      <c r="R1598" t="s">
        <v>8343</v>
      </c>
      <c r="S1598" s="15">
        <f t="shared" si="73"/>
        <v>41941.430196759262</v>
      </c>
      <c r="T1598" s="16">
        <f t="shared" si="74"/>
        <v>41986.471863425926</v>
      </c>
    </row>
    <row r="1599" spans="1:20" ht="43.5" hidden="1" x14ac:dyDescent="0.35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5"/>
        <v>64.17</v>
      </c>
      <c r="Q1599" s="12" t="s">
        <v>8336</v>
      </c>
      <c r="R1599" t="s">
        <v>8343</v>
      </c>
      <c r="S1599" s="15">
        <f t="shared" si="73"/>
        <v>42603.354131944448</v>
      </c>
      <c r="T1599" s="16">
        <f t="shared" si="74"/>
        <v>42633.354131944448</v>
      </c>
    </row>
    <row r="1600" spans="1:20" ht="58" hidden="1" x14ac:dyDescent="0.35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5"/>
        <v>43.33</v>
      </c>
      <c r="Q1600" s="12" t="s">
        <v>8336</v>
      </c>
      <c r="R1600" t="s">
        <v>8343</v>
      </c>
      <c r="S1600" s="15">
        <f t="shared" si="73"/>
        <v>42151.667337962965</v>
      </c>
      <c r="T1600" s="16">
        <f t="shared" si="74"/>
        <v>42211.667337962965</v>
      </c>
    </row>
    <row r="1601" spans="1:20" ht="43.5" hidden="1" x14ac:dyDescent="0.35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5"/>
        <v>90.5</v>
      </c>
      <c r="Q1601" s="12" t="s">
        <v>8336</v>
      </c>
      <c r="R1601" t="s">
        <v>8343</v>
      </c>
      <c r="S1601" s="15">
        <f t="shared" si="73"/>
        <v>42438.53907407407</v>
      </c>
      <c r="T1601" s="16">
        <f t="shared" si="74"/>
        <v>42468.497407407413</v>
      </c>
    </row>
    <row r="1602" spans="1:20" ht="58" hidden="1" x14ac:dyDescent="0.35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5"/>
        <v>29.19</v>
      </c>
      <c r="Q1602" s="12" t="s">
        <v>8336</v>
      </c>
      <c r="R1602" t="s">
        <v>8343</v>
      </c>
      <c r="S1602" s="15">
        <f t="shared" si="73"/>
        <v>41791.057314814818</v>
      </c>
      <c r="T1602" s="16">
        <f t="shared" si="74"/>
        <v>41835.21597222222</v>
      </c>
    </row>
    <row r="1603" spans="1:20" ht="43.5" hidden="1" x14ac:dyDescent="0.35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si="75"/>
        <v>30.96</v>
      </c>
      <c r="Q1603" s="12" t="s">
        <v>8323</v>
      </c>
      <c r="R1603" t="s">
        <v>8324</v>
      </c>
      <c r="S1603" s="15">
        <f t="shared" ref="S1603:S1666" si="76">(((J1603/60)/60)/24)+DATE(1970,1,1)</f>
        <v>40638.092974537038</v>
      </c>
      <c r="T1603" s="16">
        <f t="shared" ref="T1603:T1666" si="77">(((I1603/60)/60)/24)+DATE(1970,1,1)</f>
        <v>40668.092974537038</v>
      </c>
    </row>
    <row r="1604" spans="1:20" ht="43.5" hidden="1" x14ac:dyDescent="0.35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92.16</v>
      </c>
      <c r="Q1604" s="12" t="s">
        <v>8323</v>
      </c>
      <c r="R1604" t="s">
        <v>8324</v>
      </c>
      <c r="S1604" s="15">
        <f t="shared" si="76"/>
        <v>40788.297650462962</v>
      </c>
      <c r="T1604" s="16">
        <f t="shared" si="77"/>
        <v>40830.958333333336</v>
      </c>
    </row>
    <row r="1605" spans="1:20" ht="29" hidden="1" x14ac:dyDescent="0.35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17.5</v>
      </c>
      <c r="Q1605" s="12" t="s">
        <v>8323</v>
      </c>
      <c r="R1605" t="s">
        <v>8324</v>
      </c>
      <c r="S1605" s="15">
        <f t="shared" si="76"/>
        <v>40876.169664351852</v>
      </c>
      <c r="T1605" s="16">
        <f t="shared" si="77"/>
        <v>40936.169664351852</v>
      </c>
    </row>
    <row r="1606" spans="1:20" ht="43.5" hidden="1" x14ac:dyDescent="0.35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5</v>
      </c>
      <c r="Q1606" s="12" t="s">
        <v>8323</v>
      </c>
      <c r="R1606" t="s">
        <v>8324</v>
      </c>
      <c r="S1606" s="15">
        <f t="shared" si="76"/>
        <v>40945.845312500001</v>
      </c>
      <c r="T1606" s="16">
        <f t="shared" si="77"/>
        <v>40985.80364583333</v>
      </c>
    </row>
    <row r="1607" spans="1:20" ht="43.5" hidden="1" x14ac:dyDescent="0.35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25</v>
      </c>
      <c r="Q1607" s="12" t="s">
        <v>8323</v>
      </c>
      <c r="R1607" t="s">
        <v>8324</v>
      </c>
      <c r="S1607" s="15">
        <f t="shared" si="76"/>
        <v>40747.012881944444</v>
      </c>
      <c r="T1607" s="16">
        <f t="shared" si="77"/>
        <v>40756.291666666664</v>
      </c>
    </row>
    <row r="1608" spans="1:20" ht="58" hidden="1" x14ac:dyDescent="0.35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0</v>
      </c>
      <c r="Q1608" s="12" t="s">
        <v>8323</v>
      </c>
      <c r="R1608" t="s">
        <v>8324</v>
      </c>
      <c r="S1608" s="15">
        <f t="shared" si="76"/>
        <v>40536.111550925925</v>
      </c>
      <c r="T1608" s="16">
        <f t="shared" si="77"/>
        <v>40626.069884259261</v>
      </c>
    </row>
    <row r="1609" spans="1:20" ht="43.5" hidden="1" x14ac:dyDescent="0.35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50</v>
      </c>
      <c r="Q1609" s="12" t="s">
        <v>8323</v>
      </c>
      <c r="R1609" t="s">
        <v>8324</v>
      </c>
      <c r="S1609" s="15">
        <f t="shared" si="76"/>
        <v>41053.80846064815</v>
      </c>
      <c r="T1609" s="16">
        <f t="shared" si="77"/>
        <v>41074.80846064815</v>
      </c>
    </row>
    <row r="1610" spans="1:20" ht="29" hidden="1" x14ac:dyDescent="0.35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16</v>
      </c>
      <c r="Q1610" s="12" t="s">
        <v>8323</v>
      </c>
      <c r="R1610" t="s">
        <v>8324</v>
      </c>
      <c r="S1610" s="15">
        <f t="shared" si="76"/>
        <v>41607.83085648148</v>
      </c>
      <c r="T1610" s="16">
        <f t="shared" si="77"/>
        <v>41640.226388888892</v>
      </c>
    </row>
    <row r="1611" spans="1:20" ht="43.5" hidden="1" x14ac:dyDescent="0.35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0</v>
      </c>
      <c r="Q1611" s="12" t="s">
        <v>8323</v>
      </c>
      <c r="R1611" t="s">
        <v>8324</v>
      </c>
      <c r="S1611" s="15">
        <f t="shared" si="76"/>
        <v>40796.001261574071</v>
      </c>
      <c r="T1611" s="16">
        <f t="shared" si="77"/>
        <v>40849.333333333336</v>
      </c>
    </row>
    <row r="1612" spans="1:20" ht="29" hidden="1" x14ac:dyDescent="0.35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60</v>
      </c>
      <c r="Q1612" s="12" t="s">
        <v>8323</v>
      </c>
      <c r="R1612" t="s">
        <v>8324</v>
      </c>
      <c r="S1612" s="15">
        <f t="shared" si="76"/>
        <v>41228.924884259257</v>
      </c>
      <c r="T1612" s="16">
        <f t="shared" si="77"/>
        <v>41258.924884259257</v>
      </c>
    </row>
    <row r="1613" spans="1:20" hidden="1" x14ac:dyDescent="0.35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0</v>
      </c>
      <c r="Q1613" s="12" t="s">
        <v>8323</v>
      </c>
      <c r="R1613" t="s">
        <v>8324</v>
      </c>
      <c r="S1613" s="15">
        <f t="shared" si="76"/>
        <v>41409.00037037037</v>
      </c>
      <c r="T1613" s="16">
        <f t="shared" si="77"/>
        <v>41430.00037037037</v>
      </c>
    </row>
    <row r="1614" spans="1:20" ht="43.5" hidden="1" x14ac:dyDescent="0.35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47.11</v>
      </c>
      <c r="Q1614" s="12" t="s">
        <v>8323</v>
      </c>
      <c r="R1614" t="s">
        <v>8324</v>
      </c>
      <c r="S1614" s="15">
        <f t="shared" si="76"/>
        <v>41246.874814814815</v>
      </c>
      <c r="T1614" s="16">
        <f t="shared" si="77"/>
        <v>41276.874814814815</v>
      </c>
    </row>
    <row r="1615" spans="1:20" ht="43.5" hidden="1" x14ac:dyDescent="0.35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100</v>
      </c>
      <c r="Q1615" s="12" t="s">
        <v>8323</v>
      </c>
      <c r="R1615" t="s">
        <v>8324</v>
      </c>
      <c r="S1615" s="15">
        <f t="shared" si="76"/>
        <v>41082.069467592592</v>
      </c>
      <c r="T1615" s="16">
        <f t="shared" si="77"/>
        <v>41112.069467592592</v>
      </c>
    </row>
    <row r="1616" spans="1:20" ht="43.5" hidden="1" x14ac:dyDescent="0.35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15</v>
      </c>
      <c r="Q1616" s="12" t="s">
        <v>8323</v>
      </c>
      <c r="R1616" t="s">
        <v>8324</v>
      </c>
      <c r="S1616" s="15">
        <f t="shared" si="76"/>
        <v>41794.981122685182</v>
      </c>
      <c r="T1616" s="16">
        <f t="shared" si="77"/>
        <v>41854.708333333336</v>
      </c>
    </row>
    <row r="1617" spans="1:20" ht="43.5" hidden="1" x14ac:dyDescent="0.35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0</v>
      </c>
      <c r="Q1617" s="12" t="s">
        <v>8323</v>
      </c>
      <c r="R1617" t="s">
        <v>8324</v>
      </c>
      <c r="S1617" s="15">
        <f t="shared" si="76"/>
        <v>40845.050879629627</v>
      </c>
      <c r="T1617" s="16">
        <f t="shared" si="77"/>
        <v>40890.092546296299</v>
      </c>
    </row>
    <row r="1618" spans="1:20" ht="43.5" hidden="1" x14ac:dyDescent="0.35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40.450000000000003</v>
      </c>
      <c r="Q1618" s="12" t="s">
        <v>8323</v>
      </c>
      <c r="R1618" t="s">
        <v>8324</v>
      </c>
      <c r="S1618" s="15">
        <f t="shared" si="76"/>
        <v>41194.715520833335</v>
      </c>
      <c r="T1618" s="16">
        <f t="shared" si="77"/>
        <v>41235.916666666664</v>
      </c>
    </row>
    <row r="1619" spans="1:20" ht="29" hidden="1" x14ac:dyDescent="0.35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0</v>
      </c>
      <c r="Q1619" s="12" t="s">
        <v>8323</v>
      </c>
      <c r="R1619" t="s">
        <v>8324</v>
      </c>
      <c r="S1619" s="15">
        <f t="shared" si="76"/>
        <v>41546.664212962962</v>
      </c>
      <c r="T1619" s="16">
        <f t="shared" si="77"/>
        <v>41579.791666666664</v>
      </c>
    </row>
    <row r="1620" spans="1:20" ht="43.5" hidden="1" x14ac:dyDescent="0.35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0</v>
      </c>
      <c r="Q1620" s="12" t="s">
        <v>8323</v>
      </c>
      <c r="R1620" t="s">
        <v>8324</v>
      </c>
      <c r="S1620" s="15">
        <f t="shared" si="76"/>
        <v>41301.654340277775</v>
      </c>
      <c r="T1620" s="16">
        <f t="shared" si="77"/>
        <v>41341.654340277775</v>
      </c>
    </row>
    <row r="1621" spans="1:20" ht="43.5" hidden="1" x14ac:dyDescent="0.35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1</v>
      </c>
      <c r="Q1621" s="12" t="s">
        <v>8323</v>
      </c>
      <c r="R1621" t="s">
        <v>8324</v>
      </c>
      <c r="S1621" s="15">
        <f t="shared" si="76"/>
        <v>41876.18618055556</v>
      </c>
      <c r="T1621" s="16">
        <f t="shared" si="77"/>
        <v>41897.18618055556</v>
      </c>
    </row>
    <row r="1622" spans="1:20" ht="29" hidden="1" x14ac:dyDescent="0.35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19</v>
      </c>
      <c r="Q1622" s="12" t="s">
        <v>8323</v>
      </c>
      <c r="R1622" t="s">
        <v>8324</v>
      </c>
      <c r="S1622" s="15">
        <f t="shared" si="76"/>
        <v>41321.339583333334</v>
      </c>
      <c r="T1622" s="16">
        <f t="shared" si="77"/>
        <v>41328.339583333334</v>
      </c>
    </row>
    <row r="1623" spans="1:20" ht="43.5" hidden="1" x14ac:dyDescent="0.35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5</v>
      </c>
      <c r="Q1623" s="12" t="s">
        <v>8323</v>
      </c>
      <c r="R1623" t="s">
        <v>8324</v>
      </c>
      <c r="S1623" s="15">
        <f t="shared" si="76"/>
        <v>41003.60665509259</v>
      </c>
      <c r="T1623" s="16">
        <f t="shared" si="77"/>
        <v>41057.165972222225</v>
      </c>
    </row>
    <row r="1624" spans="1:20" ht="43.5" hidden="1" x14ac:dyDescent="0.35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46.73</v>
      </c>
      <c r="Q1624" s="12" t="s">
        <v>8323</v>
      </c>
      <c r="R1624" t="s">
        <v>8324</v>
      </c>
      <c r="S1624" s="15">
        <f t="shared" si="76"/>
        <v>41950.29483796296</v>
      </c>
      <c r="T1624" s="16">
        <f t="shared" si="77"/>
        <v>41990.332638888889</v>
      </c>
    </row>
    <row r="1625" spans="1:20" ht="43.5" hidden="1" x14ac:dyDescent="0.35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97.73</v>
      </c>
      <c r="Q1625" s="12" t="s">
        <v>8323</v>
      </c>
      <c r="R1625" t="s">
        <v>8324</v>
      </c>
      <c r="S1625" s="15">
        <f t="shared" si="76"/>
        <v>41453.688530092593</v>
      </c>
      <c r="T1625" s="16">
        <f t="shared" si="77"/>
        <v>41513.688530092593</v>
      </c>
    </row>
    <row r="1626" spans="1:20" ht="43.5" hidden="1" x14ac:dyDescent="0.35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67.84</v>
      </c>
      <c r="Q1626" s="12" t="s">
        <v>8323</v>
      </c>
      <c r="R1626" t="s">
        <v>8324</v>
      </c>
      <c r="S1626" s="15">
        <f t="shared" si="76"/>
        <v>41243.367303240739</v>
      </c>
      <c r="T1626" s="16">
        <f t="shared" si="77"/>
        <v>41283.367303240739</v>
      </c>
    </row>
    <row r="1627" spans="1:20" ht="58" hidden="1" x14ac:dyDescent="0.35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56.98</v>
      </c>
      <c r="Q1627" s="12" t="s">
        <v>8323</v>
      </c>
      <c r="R1627" t="s">
        <v>8324</v>
      </c>
      <c r="S1627" s="15">
        <f t="shared" si="76"/>
        <v>41135.699687500004</v>
      </c>
      <c r="T1627" s="16">
        <f t="shared" si="77"/>
        <v>41163.699687500004</v>
      </c>
    </row>
    <row r="1628" spans="1:20" ht="43.5" hidden="1" x14ac:dyDescent="0.35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67.16</v>
      </c>
      <c r="Q1628" s="12" t="s">
        <v>8323</v>
      </c>
      <c r="R1628" t="s">
        <v>8324</v>
      </c>
      <c r="S1628" s="15">
        <f t="shared" si="76"/>
        <v>41579.847997685189</v>
      </c>
      <c r="T1628" s="16">
        <f t="shared" si="77"/>
        <v>41609.889664351853</v>
      </c>
    </row>
    <row r="1629" spans="1:20" ht="43.5" hidden="1" x14ac:dyDescent="0.35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48.04</v>
      </c>
      <c r="Q1629" s="12" t="s">
        <v>8323</v>
      </c>
      <c r="R1629" t="s">
        <v>8324</v>
      </c>
      <c r="S1629" s="15">
        <f t="shared" si="76"/>
        <v>41205.707048611112</v>
      </c>
      <c r="T1629" s="16">
        <f t="shared" si="77"/>
        <v>41239.207638888889</v>
      </c>
    </row>
    <row r="1630" spans="1:20" ht="29" hidden="1" x14ac:dyDescent="0.35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38.86</v>
      </c>
      <c r="Q1630" s="12" t="s">
        <v>8323</v>
      </c>
      <c r="R1630" t="s">
        <v>8324</v>
      </c>
      <c r="S1630" s="15">
        <f t="shared" si="76"/>
        <v>41774.737060185187</v>
      </c>
      <c r="T1630" s="16">
        <f t="shared" si="77"/>
        <v>41807.737060185187</v>
      </c>
    </row>
    <row r="1631" spans="1:20" ht="29" hidden="1" x14ac:dyDescent="0.35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78.180000000000007</v>
      </c>
      <c r="Q1631" s="12" t="s">
        <v>8323</v>
      </c>
      <c r="R1631" t="s">
        <v>8324</v>
      </c>
      <c r="S1631" s="15">
        <f t="shared" si="76"/>
        <v>41645.867280092592</v>
      </c>
      <c r="T1631" s="16">
        <f t="shared" si="77"/>
        <v>41690.867280092592</v>
      </c>
    </row>
    <row r="1632" spans="1:20" ht="43.5" hidden="1" x14ac:dyDescent="0.35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97.11</v>
      </c>
      <c r="Q1632" s="12" t="s">
        <v>8323</v>
      </c>
      <c r="R1632" t="s">
        <v>8324</v>
      </c>
      <c r="S1632" s="15">
        <f t="shared" si="76"/>
        <v>40939.837673611109</v>
      </c>
      <c r="T1632" s="16">
        <f t="shared" si="77"/>
        <v>40970.290972222225</v>
      </c>
    </row>
    <row r="1633" spans="1:20" ht="43.5" hidden="1" x14ac:dyDescent="0.35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110.39</v>
      </c>
      <c r="Q1633" s="12" t="s">
        <v>8323</v>
      </c>
      <c r="R1633" t="s">
        <v>8324</v>
      </c>
      <c r="S1633" s="15">
        <f t="shared" si="76"/>
        <v>41164.859502314815</v>
      </c>
      <c r="T1633" s="16">
        <f t="shared" si="77"/>
        <v>41194.859502314815</v>
      </c>
    </row>
    <row r="1634" spans="1:20" ht="58" hidden="1" x14ac:dyDescent="0.35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39.92</v>
      </c>
      <c r="Q1634" s="12" t="s">
        <v>8323</v>
      </c>
      <c r="R1634" t="s">
        <v>8324</v>
      </c>
      <c r="S1634" s="15">
        <f t="shared" si="76"/>
        <v>40750.340902777774</v>
      </c>
      <c r="T1634" s="16">
        <f t="shared" si="77"/>
        <v>40810.340902777774</v>
      </c>
    </row>
    <row r="1635" spans="1:20" ht="43.5" hidden="1" x14ac:dyDescent="0.35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75.98</v>
      </c>
      <c r="Q1635" s="12" t="s">
        <v>8323</v>
      </c>
      <c r="R1635" t="s">
        <v>8324</v>
      </c>
      <c r="S1635" s="15">
        <f t="shared" si="76"/>
        <v>40896.883750000001</v>
      </c>
      <c r="T1635" s="16">
        <f t="shared" si="77"/>
        <v>40924.208333333336</v>
      </c>
    </row>
    <row r="1636" spans="1:20" ht="43.5" hidden="1" x14ac:dyDescent="0.35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58.38</v>
      </c>
      <c r="Q1636" s="12" t="s">
        <v>8323</v>
      </c>
      <c r="R1636" t="s">
        <v>8324</v>
      </c>
      <c r="S1636" s="15">
        <f t="shared" si="76"/>
        <v>40658.189826388887</v>
      </c>
      <c r="T1636" s="16">
        <f t="shared" si="77"/>
        <v>40696.249305555553</v>
      </c>
    </row>
    <row r="1637" spans="1:20" ht="58" hidden="1" x14ac:dyDescent="0.35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55.82</v>
      </c>
      <c r="Q1637" s="12" t="s">
        <v>8323</v>
      </c>
      <c r="R1637" t="s">
        <v>8324</v>
      </c>
      <c r="S1637" s="15">
        <f t="shared" si="76"/>
        <v>42502.868761574078</v>
      </c>
      <c r="T1637" s="16">
        <f t="shared" si="77"/>
        <v>42562.868761574078</v>
      </c>
    </row>
    <row r="1638" spans="1:20" ht="43.5" hidden="1" x14ac:dyDescent="0.35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151.24</v>
      </c>
      <c r="Q1638" s="12" t="s">
        <v>8323</v>
      </c>
      <c r="R1638" t="s">
        <v>8324</v>
      </c>
      <c r="S1638" s="15">
        <f t="shared" si="76"/>
        <v>40663.08666666667</v>
      </c>
      <c r="T1638" s="16">
        <f t="shared" si="77"/>
        <v>40706.166666666664</v>
      </c>
    </row>
    <row r="1639" spans="1:20" ht="43.5" hidden="1" x14ac:dyDescent="0.35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849.67</v>
      </c>
      <c r="Q1639" s="12" t="s">
        <v>8323</v>
      </c>
      <c r="R1639" t="s">
        <v>8324</v>
      </c>
      <c r="S1639" s="15">
        <f t="shared" si="76"/>
        <v>40122.751620370371</v>
      </c>
      <c r="T1639" s="16">
        <f t="shared" si="77"/>
        <v>40178.98541666667</v>
      </c>
    </row>
    <row r="1640" spans="1:20" ht="29" hidden="1" x14ac:dyDescent="0.35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159.24</v>
      </c>
      <c r="Q1640" s="12" t="s">
        <v>8323</v>
      </c>
      <c r="R1640" t="s">
        <v>8324</v>
      </c>
      <c r="S1640" s="15">
        <f t="shared" si="76"/>
        <v>41288.68712962963</v>
      </c>
      <c r="T1640" s="16">
        <f t="shared" si="77"/>
        <v>41333.892361111109</v>
      </c>
    </row>
    <row r="1641" spans="1:20" ht="43.5" hidden="1" x14ac:dyDescent="0.35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39.51</v>
      </c>
      <c r="Q1641" s="12" t="s">
        <v>8323</v>
      </c>
      <c r="R1641" t="s">
        <v>8324</v>
      </c>
      <c r="S1641" s="15">
        <f t="shared" si="76"/>
        <v>40941.652372685188</v>
      </c>
      <c r="T1641" s="16">
        <f t="shared" si="77"/>
        <v>40971.652372685188</v>
      </c>
    </row>
    <row r="1642" spans="1:20" ht="43.5" hidden="1" x14ac:dyDescent="0.35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130.53</v>
      </c>
      <c r="Q1642" s="12" t="s">
        <v>8323</v>
      </c>
      <c r="R1642" t="s">
        <v>8324</v>
      </c>
      <c r="S1642" s="15">
        <f t="shared" si="76"/>
        <v>40379.23096064815</v>
      </c>
      <c r="T1642" s="16">
        <f t="shared" si="77"/>
        <v>40393.082638888889</v>
      </c>
    </row>
    <row r="1643" spans="1:20" ht="29" hidden="1" x14ac:dyDescent="0.35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64.16</v>
      </c>
      <c r="Q1643" s="12" t="s">
        <v>8323</v>
      </c>
      <c r="R1643" t="s">
        <v>8344</v>
      </c>
      <c r="S1643" s="15">
        <f t="shared" si="76"/>
        <v>41962.596574074079</v>
      </c>
      <c r="T1643" s="16">
        <f t="shared" si="77"/>
        <v>41992.596574074079</v>
      </c>
    </row>
    <row r="1644" spans="1:20" ht="43.5" hidden="1" x14ac:dyDescent="0.35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111.53</v>
      </c>
      <c r="Q1644" s="12" t="s">
        <v>8323</v>
      </c>
      <c r="R1644" t="s">
        <v>8344</v>
      </c>
      <c r="S1644" s="15">
        <f t="shared" si="76"/>
        <v>40688.024618055555</v>
      </c>
      <c r="T1644" s="16">
        <f t="shared" si="77"/>
        <v>40708.024618055555</v>
      </c>
    </row>
    <row r="1645" spans="1:20" ht="29" hidden="1" x14ac:dyDescent="0.35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170.45</v>
      </c>
      <c r="Q1645" s="12" t="s">
        <v>8323</v>
      </c>
      <c r="R1645" t="s">
        <v>8344</v>
      </c>
      <c r="S1645" s="15">
        <f t="shared" si="76"/>
        <v>41146.824212962965</v>
      </c>
      <c r="T1645" s="16">
        <f t="shared" si="77"/>
        <v>41176.824212962965</v>
      </c>
    </row>
    <row r="1646" spans="1:20" ht="43.5" hidden="1" x14ac:dyDescent="0.35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133.74</v>
      </c>
      <c r="Q1646" s="12" t="s">
        <v>8323</v>
      </c>
      <c r="R1646" t="s">
        <v>8344</v>
      </c>
      <c r="S1646" s="15">
        <f t="shared" si="76"/>
        <v>41175.05972222222</v>
      </c>
      <c r="T1646" s="16">
        <f t="shared" si="77"/>
        <v>41235.101388888892</v>
      </c>
    </row>
    <row r="1647" spans="1:20" ht="43.5" hidden="1" x14ac:dyDescent="0.35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95.83</v>
      </c>
      <c r="Q1647" s="12" t="s">
        <v>8323</v>
      </c>
      <c r="R1647" t="s">
        <v>8344</v>
      </c>
      <c r="S1647" s="15">
        <f t="shared" si="76"/>
        <v>41521.617361111108</v>
      </c>
      <c r="T1647" s="16">
        <f t="shared" si="77"/>
        <v>41535.617361111108</v>
      </c>
    </row>
    <row r="1648" spans="1:20" ht="58" hidden="1" x14ac:dyDescent="0.35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221.79</v>
      </c>
      <c r="Q1648" s="12" t="s">
        <v>8323</v>
      </c>
      <c r="R1648" t="s">
        <v>8344</v>
      </c>
      <c r="S1648" s="15">
        <f t="shared" si="76"/>
        <v>41833.450266203705</v>
      </c>
      <c r="T1648" s="16">
        <f t="shared" si="77"/>
        <v>41865.757638888892</v>
      </c>
    </row>
    <row r="1649" spans="1:20" ht="43.5" hidden="1" x14ac:dyDescent="0.35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32.32</v>
      </c>
      <c r="Q1649" s="12" t="s">
        <v>8323</v>
      </c>
      <c r="R1649" t="s">
        <v>8344</v>
      </c>
      <c r="S1649" s="15">
        <f t="shared" si="76"/>
        <v>41039.409456018519</v>
      </c>
      <c r="T1649" s="16">
        <f t="shared" si="77"/>
        <v>41069.409456018519</v>
      </c>
    </row>
    <row r="1650" spans="1:20" ht="43.5" hidden="1" x14ac:dyDescent="0.35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98.84</v>
      </c>
      <c r="Q1650" s="12" t="s">
        <v>8323</v>
      </c>
      <c r="R1650" t="s">
        <v>8344</v>
      </c>
      <c r="S1650" s="15">
        <f t="shared" si="76"/>
        <v>40592.704652777778</v>
      </c>
      <c r="T1650" s="16">
        <f t="shared" si="77"/>
        <v>40622.662986111114</v>
      </c>
    </row>
    <row r="1651" spans="1:20" ht="43.5" hidden="1" x14ac:dyDescent="0.35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55.22</v>
      </c>
      <c r="Q1651" s="12" t="s">
        <v>8323</v>
      </c>
      <c r="R1651" t="s">
        <v>8344</v>
      </c>
      <c r="S1651" s="15">
        <f t="shared" si="76"/>
        <v>41737.684664351851</v>
      </c>
      <c r="T1651" s="16">
        <f t="shared" si="77"/>
        <v>41782.684664351851</v>
      </c>
    </row>
    <row r="1652" spans="1:20" ht="43.5" hidden="1" x14ac:dyDescent="0.35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52.79</v>
      </c>
      <c r="Q1652" s="12" t="s">
        <v>8323</v>
      </c>
      <c r="R1652" t="s">
        <v>8344</v>
      </c>
      <c r="S1652" s="15">
        <f t="shared" si="76"/>
        <v>41526.435613425929</v>
      </c>
      <c r="T1652" s="16">
        <f t="shared" si="77"/>
        <v>41556.435613425929</v>
      </c>
    </row>
    <row r="1653" spans="1:20" ht="43.5" hidden="1" x14ac:dyDescent="0.35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135.66999999999999</v>
      </c>
      <c r="Q1653" s="12" t="s">
        <v>8323</v>
      </c>
      <c r="R1653" t="s">
        <v>8344</v>
      </c>
      <c r="S1653" s="15">
        <f t="shared" si="76"/>
        <v>40625.900694444441</v>
      </c>
      <c r="T1653" s="16">
        <f t="shared" si="77"/>
        <v>40659.290972222225</v>
      </c>
    </row>
    <row r="1654" spans="1:20" ht="43.5" hidden="1" x14ac:dyDescent="0.35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53.99</v>
      </c>
      <c r="Q1654" s="12" t="s">
        <v>8323</v>
      </c>
      <c r="R1654" t="s">
        <v>8344</v>
      </c>
      <c r="S1654" s="15">
        <f t="shared" si="76"/>
        <v>41572.492974537039</v>
      </c>
      <c r="T1654" s="16">
        <f t="shared" si="77"/>
        <v>41602.534641203703</v>
      </c>
    </row>
    <row r="1655" spans="1:20" ht="43.5" hidden="1" x14ac:dyDescent="0.35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56.64</v>
      </c>
      <c r="Q1655" s="12" t="s">
        <v>8323</v>
      </c>
      <c r="R1655" t="s">
        <v>8344</v>
      </c>
      <c r="S1655" s="15">
        <f t="shared" si="76"/>
        <v>40626.834444444445</v>
      </c>
      <c r="T1655" s="16">
        <f t="shared" si="77"/>
        <v>40657.834444444445</v>
      </c>
    </row>
    <row r="1656" spans="1:20" ht="43.5" hidden="1" x14ac:dyDescent="0.35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82.32</v>
      </c>
      <c r="Q1656" s="12" t="s">
        <v>8323</v>
      </c>
      <c r="R1656" t="s">
        <v>8344</v>
      </c>
      <c r="S1656" s="15">
        <f t="shared" si="76"/>
        <v>40987.890740740739</v>
      </c>
      <c r="T1656" s="16">
        <f t="shared" si="77"/>
        <v>41017.890740740739</v>
      </c>
    </row>
    <row r="1657" spans="1:20" ht="29" hidden="1" x14ac:dyDescent="0.35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88.26</v>
      </c>
      <c r="Q1657" s="12" t="s">
        <v>8323</v>
      </c>
      <c r="R1657" t="s">
        <v>8344</v>
      </c>
      <c r="S1657" s="15">
        <f t="shared" si="76"/>
        <v>40974.791898148149</v>
      </c>
      <c r="T1657" s="16">
        <f t="shared" si="77"/>
        <v>41004.750231481477</v>
      </c>
    </row>
    <row r="1658" spans="1:20" ht="58" hidden="1" x14ac:dyDescent="0.35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84.91</v>
      </c>
      <c r="Q1658" s="12" t="s">
        <v>8323</v>
      </c>
      <c r="R1658" t="s">
        <v>8344</v>
      </c>
      <c r="S1658" s="15">
        <f t="shared" si="76"/>
        <v>41226.928842592592</v>
      </c>
      <c r="T1658" s="16">
        <f t="shared" si="77"/>
        <v>41256.928842592592</v>
      </c>
    </row>
    <row r="1659" spans="1:20" ht="58" hidden="1" x14ac:dyDescent="0.35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48.15</v>
      </c>
      <c r="Q1659" s="12" t="s">
        <v>8323</v>
      </c>
      <c r="R1659" t="s">
        <v>8344</v>
      </c>
      <c r="S1659" s="15">
        <f t="shared" si="76"/>
        <v>41023.782037037039</v>
      </c>
      <c r="T1659" s="16">
        <f t="shared" si="77"/>
        <v>41053.782037037039</v>
      </c>
    </row>
    <row r="1660" spans="1:20" ht="43.5" hidden="1" x14ac:dyDescent="0.35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66.02</v>
      </c>
      <c r="Q1660" s="12" t="s">
        <v>8323</v>
      </c>
      <c r="R1660" t="s">
        <v>8344</v>
      </c>
      <c r="S1660" s="15">
        <f t="shared" si="76"/>
        <v>41223.22184027778</v>
      </c>
      <c r="T1660" s="16">
        <f t="shared" si="77"/>
        <v>41261.597222222219</v>
      </c>
    </row>
    <row r="1661" spans="1:20" ht="43.5" hidden="1" x14ac:dyDescent="0.35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ref="P1661:P1724" si="78">IFERROR(ROUND(E1539/L1539,2),0)</f>
        <v>96.38</v>
      </c>
      <c r="Q1661" s="12" t="s">
        <v>8323</v>
      </c>
      <c r="R1661" t="s">
        <v>8344</v>
      </c>
      <c r="S1661" s="15">
        <f t="shared" si="76"/>
        <v>41596.913437499999</v>
      </c>
      <c r="T1661" s="16">
        <f t="shared" si="77"/>
        <v>41625.5</v>
      </c>
    </row>
    <row r="1662" spans="1:20" ht="58" hidden="1" x14ac:dyDescent="0.35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8"/>
        <v>156.16999999999999</v>
      </c>
      <c r="Q1662" s="12" t="s">
        <v>8323</v>
      </c>
      <c r="R1662" t="s">
        <v>8344</v>
      </c>
      <c r="S1662" s="15">
        <f t="shared" si="76"/>
        <v>42459.693865740745</v>
      </c>
      <c r="T1662" s="16">
        <f t="shared" si="77"/>
        <v>42490.915972222225</v>
      </c>
    </row>
    <row r="1663" spans="1:20" ht="72.5" hidden="1" x14ac:dyDescent="0.35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8"/>
        <v>95.76</v>
      </c>
      <c r="Q1663" s="12" t="s">
        <v>8323</v>
      </c>
      <c r="R1663" t="s">
        <v>8344</v>
      </c>
      <c r="S1663" s="15">
        <f t="shared" si="76"/>
        <v>42343.998043981483</v>
      </c>
      <c r="T1663" s="16">
        <f t="shared" si="77"/>
        <v>42386.875</v>
      </c>
    </row>
    <row r="1664" spans="1:20" ht="58" hidden="1" x14ac:dyDescent="0.35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8"/>
        <v>180.41</v>
      </c>
      <c r="Q1664" s="12" t="s">
        <v>8323</v>
      </c>
      <c r="R1664" t="s">
        <v>8344</v>
      </c>
      <c r="S1664" s="15">
        <f t="shared" si="76"/>
        <v>40848.198333333334</v>
      </c>
      <c r="T1664" s="16">
        <f t="shared" si="77"/>
        <v>40908.239999999998</v>
      </c>
    </row>
    <row r="1665" spans="1:20" ht="43.5" hidden="1" x14ac:dyDescent="0.35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8"/>
        <v>3</v>
      </c>
      <c r="Q1665" s="12" t="s">
        <v>8323</v>
      </c>
      <c r="R1665" t="s">
        <v>8344</v>
      </c>
      <c r="S1665" s="15">
        <f t="shared" si="76"/>
        <v>42006.02207175926</v>
      </c>
      <c r="T1665" s="16">
        <f t="shared" si="77"/>
        <v>42036.02207175926</v>
      </c>
    </row>
    <row r="1666" spans="1:20" ht="43.5" hidden="1" x14ac:dyDescent="0.35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8"/>
        <v>20</v>
      </c>
      <c r="Q1666" s="12" t="s">
        <v>8323</v>
      </c>
      <c r="R1666" t="s">
        <v>8344</v>
      </c>
      <c r="S1666" s="15">
        <f t="shared" si="76"/>
        <v>40939.761782407404</v>
      </c>
      <c r="T1666" s="16">
        <f t="shared" si="77"/>
        <v>40984.165972222225</v>
      </c>
    </row>
    <row r="1667" spans="1:20" ht="43.5" hidden="1" x14ac:dyDescent="0.35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si="78"/>
        <v>10</v>
      </c>
      <c r="Q1667" s="12" t="s">
        <v>8323</v>
      </c>
      <c r="R1667" t="s">
        <v>8344</v>
      </c>
      <c r="S1667" s="15">
        <f t="shared" ref="S1667:S1730" si="79">(((J1667/60)/60)/24)+DATE(1970,1,1)</f>
        <v>40564.649456018517</v>
      </c>
      <c r="T1667" s="16">
        <f t="shared" ref="T1667:T1730" si="80">(((I1667/60)/60)/24)+DATE(1970,1,1)</f>
        <v>40596.125</v>
      </c>
    </row>
    <row r="1668" spans="1:20" ht="43.5" hidden="1" x14ac:dyDescent="0.35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0</v>
      </c>
      <c r="Q1668" s="12" t="s">
        <v>8323</v>
      </c>
      <c r="R1668" t="s">
        <v>8344</v>
      </c>
      <c r="S1668" s="15">
        <f t="shared" si="79"/>
        <v>41331.253159722226</v>
      </c>
      <c r="T1668" s="16">
        <f t="shared" si="80"/>
        <v>41361.211493055554</v>
      </c>
    </row>
    <row r="1669" spans="1:20" ht="43.5" hidden="1" x14ac:dyDescent="0.35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1</v>
      </c>
      <c r="Q1669" s="12" t="s">
        <v>8323</v>
      </c>
      <c r="R1669" t="s">
        <v>8344</v>
      </c>
      <c r="S1669" s="15">
        <f t="shared" si="79"/>
        <v>41682.0705787037</v>
      </c>
      <c r="T1669" s="16">
        <f t="shared" si="80"/>
        <v>41709.290972222225</v>
      </c>
    </row>
    <row r="1670" spans="1:20" ht="43.5" hidden="1" x14ac:dyDescent="0.35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26.27</v>
      </c>
      <c r="Q1670" s="12" t="s">
        <v>8323</v>
      </c>
      <c r="R1670" t="s">
        <v>8344</v>
      </c>
      <c r="S1670" s="15">
        <f t="shared" si="79"/>
        <v>40845.14975694444</v>
      </c>
      <c r="T1670" s="16">
        <f t="shared" si="80"/>
        <v>40875.191423611112</v>
      </c>
    </row>
    <row r="1671" spans="1:20" ht="58" hidden="1" x14ac:dyDescent="0.35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0</v>
      </c>
      <c r="Q1671" s="12" t="s">
        <v>8323</v>
      </c>
      <c r="R1671" t="s">
        <v>8344</v>
      </c>
      <c r="S1671" s="15">
        <f t="shared" si="79"/>
        <v>42461.885138888887</v>
      </c>
      <c r="T1671" s="16">
        <f t="shared" si="80"/>
        <v>42521.885138888887</v>
      </c>
    </row>
    <row r="1672" spans="1:20" ht="58" hidden="1" x14ac:dyDescent="0.35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60</v>
      </c>
      <c r="Q1672" s="12" t="s">
        <v>8323</v>
      </c>
      <c r="R1672" t="s">
        <v>8344</v>
      </c>
      <c r="S1672" s="15">
        <f t="shared" si="79"/>
        <v>40313.930543981485</v>
      </c>
      <c r="T1672" s="16">
        <f t="shared" si="80"/>
        <v>40364.166666666664</v>
      </c>
    </row>
    <row r="1673" spans="1:20" ht="29" hidden="1" x14ac:dyDescent="0.35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28.33</v>
      </c>
      <c r="Q1673" s="12" t="s">
        <v>8323</v>
      </c>
      <c r="R1673" t="s">
        <v>8344</v>
      </c>
      <c r="S1673" s="15">
        <f t="shared" si="79"/>
        <v>42553.54414351852</v>
      </c>
      <c r="T1673" s="16">
        <f t="shared" si="80"/>
        <v>42583.54414351852</v>
      </c>
    </row>
    <row r="1674" spans="1:20" ht="43.5" hidden="1" x14ac:dyDescent="0.35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14.43</v>
      </c>
      <c r="Q1674" s="12" t="s">
        <v>8323</v>
      </c>
      <c r="R1674" t="s">
        <v>8344</v>
      </c>
      <c r="S1674" s="15">
        <f t="shared" si="79"/>
        <v>41034.656597222223</v>
      </c>
      <c r="T1674" s="16">
        <f t="shared" si="80"/>
        <v>41064.656597222223</v>
      </c>
    </row>
    <row r="1675" spans="1:20" ht="43.5" hidden="1" x14ac:dyDescent="0.35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0</v>
      </c>
      <c r="Q1675" s="12" t="s">
        <v>8323</v>
      </c>
      <c r="R1675" t="s">
        <v>8344</v>
      </c>
      <c r="S1675" s="15">
        <f t="shared" si="79"/>
        <v>42039.878379629634</v>
      </c>
      <c r="T1675" s="16">
        <f t="shared" si="80"/>
        <v>42069.878379629634</v>
      </c>
    </row>
    <row r="1676" spans="1:20" ht="43.5" hidden="1" x14ac:dyDescent="0.35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132.19</v>
      </c>
      <c r="Q1676" s="12" t="s">
        <v>8323</v>
      </c>
      <c r="R1676" t="s">
        <v>8344</v>
      </c>
      <c r="S1676" s="15">
        <f t="shared" si="79"/>
        <v>42569.605393518519</v>
      </c>
      <c r="T1676" s="16">
        <f t="shared" si="80"/>
        <v>42600.290972222225</v>
      </c>
    </row>
    <row r="1677" spans="1:20" ht="29" hidden="1" x14ac:dyDescent="0.35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0</v>
      </c>
      <c r="Q1677" s="12" t="s">
        <v>8323</v>
      </c>
      <c r="R1677" t="s">
        <v>8344</v>
      </c>
      <c r="S1677" s="15">
        <f t="shared" si="79"/>
        <v>40802.733101851853</v>
      </c>
      <c r="T1677" s="16">
        <f t="shared" si="80"/>
        <v>40832.918749999997</v>
      </c>
    </row>
    <row r="1678" spans="1:20" ht="29" hidden="1" x14ac:dyDescent="0.35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0</v>
      </c>
      <c r="Q1678" s="12" t="s">
        <v>8323</v>
      </c>
      <c r="R1678" t="s">
        <v>8344</v>
      </c>
      <c r="S1678" s="15">
        <f t="shared" si="79"/>
        <v>40973.72623842593</v>
      </c>
      <c r="T1678" s="16">
        <f t="shared" si="80"/>
        <v>41020.165972222225</v>
      </c>
    </row>
    <row r="1679" spans="1:20" ht="43.5" hidden="1" x14ac:dyDescent="0.35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0</v>
      </c>
      <c r="Q1679" s="12" t="s">
        <v>8323</v>
      </c>
      <c r="R1679" t="s">
        <v>8344</v>
      </c>
      <c r="S1679" s="15">
        <f t="shared" si="79"/>
        <v>42416.407129629632</v>
      </c>
      <c r="T1679" s="16">
        <f t="shared" si="80"/>
        <v>42476.249305555553</v>
      </c>
    </row>
    <row r="1680" spans="1:20" ht="43.5" hidden="1" x14ac:dyDescent="0.35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56.42</v>
      </c>
      <c r="Q1680" s="12" t="s">
        <v>8323</v>
      </c>
      <c r="R1680" t="s">
        <v>8344</v>
      </c>
      <c r="S1680" s="15">
        <f t="shared" si="79"/>
        <v>41662.854988425926</v>
      </c>
      <c r="T1680" s="16">
        <f t="shared" si="80"/>
        <v>41676.854988425926</v>
      </c>
    </row>
    <row r="1681" spans="1:20" ht="58" hidden="1" x14ac:dyDescent="0.35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100</v>
      </c>
      <c r="Q1681" s="12" t="s">
        <v>8323</v>
      </c>
      <c r="R1681" t="s">
        <v>8344</v>
      </c>
      <c r="S1681" s="15">
        <f t="shared" si="79"/>
        <v>40723.068807870368</v>
      </c>
      <c r="T1681" s="16">
        <f t="shared" si="80"/>
        <v>40746.068807870368</v>
      </c>
    </row>
    <row r="1682" spans="1:20" ht="29" hidden="1" x14ac:dyDescent="0.35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11.67</v>
      </c>
      <c r="Q1682" s="12" t="s">
        <v>8323</v>
      </c>
      <c r="R1682" t="s">
        <v>8344</v>
      </c>
      <c r="S1682" s="15">
        <f t="shared" si="79"/>
        <v>41802.757719907408</v>
      </c>
      <c r="T1682" s="16">
        <f t="shared" si="80"/>
        <v>41832.757719907408</v>
      </c>
    </row>
    <row r="1683" spans="1:20" ht="58" hidden="1" x14ac:dyDescent="0.35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50</v>
      </c>
      <c r="Q1683" s="12" t="s">
        <v>8323</v>
      </c>
      <c r="R1683" t="s">
        <v>8345</v>
      </c>
      <c r="S1683" s="15">
        <f t="shared" si="79"/>
        <v>42774.121342592596</v>
      </c>
      <c r="T1683" s="16">
        <f t="shared" si="80"/>
        <v>42823.083333333328</v>
      </c>
    </row>
    <row r="1684" spans="1:20" ht="43.5" hidden="1" x14ac:dyDescent="0.35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23.5</v>
      </c>
      <c r="Q1684" s="12" t="s">
        <v>8323</v>
      </c>
      <c r="R1684" t="s">
        <v>8345</v>
      </c>
      <c r="S1684" s="15">
        <f t="shared" si="79"/>
        <v>42779.21365740741</v>
      </c>
      <c r="T1684" s="16">
        <f t="shared" si="80"/>
        <v>42839.171990740739</v>
      </c>
    </row>
    <row r="1685" spans="1:20" ht="43.5" hidden="1" x14ac:dyDescent="0.35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67</v>
      </c>
      <c r="Q1685" s="12" t="s">
        <v>8323</v>
      </c>
      <c r="R1685" t="s">
        <v>8345</v>
      </c>
      <c r="S1685" s="15">
        <f t="shared" si="79"/>
        <v>42808.781689814816</v>
      </c>
      <c r="T1685" s="16">
        <f t="shared" si="80"/>
        <v>42832.781689814816</v>
      </c>
    </row>
    <row r="1686" spans="1:20" ht="29" hidden="1" x14ac:dyDescent="0.35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0</v>
      </c>
      <c r="Q1686" s="12" t="s">
        <v>8323</v>
      </c>
      <c r="R1686" t="s">
        <v>8345</v>
      </c>
      <c r="S1686" s="15">
        <f t="shared" si="79"/>
        <v>42783.815289351856</v>
      </c>
      <c r="T1686" s="16">
        <f t="shared" si="80"/>
        <v>42811.773622685185</v>
      </c>
    </row>
    <row r="1687" spans="1:20" ht="43.5" hidden="1" x14ac:dyDescent="0.35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42.5</v>
      </c>
      <c r="Q1687" s="12" t="s">
        <v>8323</v>
      </c>
      <c r="R1687" t="s">
        <v>8345</v>
      </c>
      <c r="S1687" s="15">
        <f t="shared" si="79"/>
        <v>42788.2502662037</v>
      </c>
      <c r="T1687" s="16">
        <f t="shared" si="80"/>
        <v>42818.208599537036</v>
      </c>
    </row>
    <row r="1688" spans="1:20" ht="43.5" hidden="1" x14ac:dyDescent="0.35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10</v>
      </c>
      <c r="Q1688" s="12" t="s">
        <v>8323</v>
      </c>
      <c r="R1688" t="s">
        <v>8345</v>
      </c>
      <c r="S1688" s="15">
        <f t="shared" si="79"/>
        <v>42792.843969907408</v>
      </c>
      <c r="T1688" s="16">
        <f t="shared" si="80"/>
        <v>42852.802303240736</v>
      </c>
    </row>
    <row r="1689" spans="1:20" ht="43.5" hidden="1" x14ac:dyDescent="0.35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100</v>
      </c>
      <c r="Q1689" s="12" t="s">
        <v>8323</v>
      </c>
      <c r="R1689" t="s">
        <v>8345</v>
      </c>
      <c r="S1689" s="15">
        <f t="shared" si="79"/>
        <v>42802.046817129631</v>
      </c>
      <c r="T1689" s="16">
        <f t="shared" si="80"/>
        <v>42835.84375</v>
      </c>
    </row>
    <row r="1690" spans="1:20" ht="58" hidden="1" x14ac:dyDescent="0.35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108.05</v>
      </c>
      <c r="Q1690" s="12" t="s">
        <v>8323</v>
      </c>
      <c r="R1690" t="s">
        <v>8345</v>
      </c>
      <c r="S1690" s="15">
        <f t="shared" si="79"/>
        <v>42804.534652777773</v>
      </c>
      <c r="T1690" s="16">
        <f t="shared" si="80"/>
        <v>42834.492986111116</v>
      </c>
    </row>
    <row r="1691" spans="1:20" ht="29" hidden="1" x14ac:dyDescent="0.35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26.92</v>
      </c>
      <c r="Q1691" s="12" t="s">
        <v>8323</v>
      </c>
      <c r="R1691" t="s">
        <v>8345</v>
      </c>
      <c r="S1691" s="15">
        <f t="shared" si="79"/>
        <v>42780.942476851851</v>
      </c>
      <c r="T1691" s="16">
        <f t="shared" si="80"/>
        <v>42810.900810185187</v>
      </c>
    </row>
    <row r="1692" spans="1:20" ht="43.5" hidden="1" x14ac:dyDescent="0.35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155</v>
      </c>
      <c r="Q1692" s="12" t="s">
        <v>8323</v>
      </c>
      <c r="R1692" t="s">
        <v>8345</v>
      </c>
      <c r="S1692" s="15">
        <f t="shared" si="79"/>
        <v>42801.43104166667</v>
      </c>
      <c r="T1692" s="16">
        <f t="shared" si="80"/>
        <v>42831.389374999999</v>
      </c>
    </row>
    <row r="1693" spans="1:20" ht="43.5" hidden="1" x14ac:dyDescent="0.35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0</v>
      </c>
      <c r="Q1693" s="12" t="s">
        <v>8323</v>
      </c>
      <c r="R1693" t="s">
        <v>8345</v>
      </c>
      <c r="S1693" s="15">
        <f t="shared" si="79"/>
        <v>42795.701481481476</v>
      </c>
      <c r="T1693" s="16">
        <f t="shared" si="80"/>
        <v>42828.041666666672</v>
      </c>
    </row>
    <row r="1694" spans="1:20" ht="43.5" hidden="1" x14ac:dyDescent="0.35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47.77</v>
      </c>
      <c r="Q1694" s="12" t="s">
        <v>8323</v>
      </c>
      <c r="R1694" t="s">
        <v>8345</v>
      </c>
      <c r="S1694" s="15">
        <f t="shared" si="79"/>
        <v>42788.151238425926</v>
      </c>
      <c r="T1694" s="16">
        <f t="shared" si="80"/>
        <v>42820.999305555553</v>
      </c>
    </row>
    <row r="1695" spans="1:20" ht="43.5" hidden="1" x14ac:dyDescent="0.35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20</v>
      </c>
      <c r="Q1695" s="12" t="s">
        <v>8323</v>
      </c>
      <c r="R1695" t="s">
        <v>8345</v>
      </c>
      <c r="S1695" s="15">
        <f t="shared" si="79"/>
        <v>42803.920277777783</v>
      </c>
      <c r="T1695" s="16">
        <f t="shared" si="80"/>
        <v>42834.833333333328</v>
      </c>
    </row>
    <row r="1696" spans="1:20" ht="43.5" hidden="1" x14ac:dyDescent="0.35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41.67</v>
      </c>
      <c r="Q1696" s="12" t="s">
        <v>8323</v>
      </c>
      <c r="R1696" t="s">
        <v>8345</v>
      </c>
      <c r="S1696" s="15">
        <f t="shared" si="79"/>
        <v>42791.669837962967</v>
      </c>
      <c r="T1696" s="16">
        <f t="shared" si="80"/>
        <v>42821.191666666666</v>
      </c>
    </row>
    <row r="1697" spans="1:20" ht="58" hidden="1" x14ac:dyDescent="0.35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74.33</v>
      </c>
      <c r="Q1697" s="12" t="s">
        <v>8323</v>
      </c>
      <c r="R1697" t="s">
        <v>8345</v>
      </c>
      <c r="S1697" s="15">
        <f t="shared" si="79"/>
        <v>42801.031412037039</v>
      </c>
      <c r="T1697" s="16">
        <f t="shared" si="80"/>
        <v>42835.041666666672</v>
      </c>
    </row>
    <row r="1698" spans="1:20" ht="58" hidden="1" x14ac:dyDescent="0.35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84.33</v>
      </c>
      <c r="Q1698" s="12" t="s">
        <v>8323</v>
      </c>
      <c r="R1698" t="s">
        <v>8345</v>
      </c>
      <c r="S1698" s="15">
        <f t="shared" si="79"/>
        <v>42796.069571759261</v>
      </c>
      <c r="T1698" s="16">
        <f t="shared" si="80"/>
        <v>42826.027905092589</v>
      </c>
    </row>
    <row r="1699" spans="1:20" ht="43.5" hidden="1" x14ac:dyDescent="0.35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65.459999999999994</v>
      </c>
      <c r="Q1699" s="12" t="s">
        <v>8323</v>
      </c>
      <c r="R1699" t="s">
        <v>8345</v>
      </c>
      <c r="S1699" s="15">
        <f t="shared" si="79"/>
        <v>42805.032962962956</v>
      </c>
      <c r="T1699" s="16">
        <f t="shared" si="80"/>
        <v>42834.991296296299</v>
      </c>
    </row>
    <row r="1700" spans="1:20" ht="72.5" hidden="1" x14ac:dyDescent="0.35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65</v>
      </c>
      <c r="Q1700" s="12" t="s">
        <v>8323</v>
      </c>
      <c r="R1700" t="s">
        <v>8345</v>
      </c>
      <c r="S1700" s="15">
        <f t="shared" si="79"/>
        <v>42796.207870370374</v>
      </c>
      <c r="T1700" s="16">
        <f t="shared" si="80"/>
        <v>42820.147916666669</v>
      </c>
    </row>
    <row r="1701" spans="1:20" ht="58" hidden="1" x14ac:dyDescent="0.35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27.5</v>
      </c>
      <c r="Q1701" s="12" t="s">
        <v>8323</v>
      </c>
      <c r="R1701" t="s">
        <v>8345</v>
      </c>
      <c r="S1701" s="15">
        <f t="shared" si="79"/>
        <v>42806.863946759258</v>
      </c>
      <c r="T1701" s="16">
        <f t="shared" si="80"/>
        <v>42836.863946759258</v>
      </c>
    </row>
    <row r="1702" spans="1:20" ht="43.5" hidden="1" x14ac:dyDescent="0.35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51.25</v>
      </c>
      <c r="Q1702" s="12" t="s">
        <v>8323</v>
      </c>
      <c r="R1702" t="s">
        <v>8345</v>
      </c>
      <c r="S1702" s="15">
        <f t="shared" si="79"/>
        <v>42796.071643518517</v>
      </c>
      <c r="T1702" s="16">
        <f t="shared" si="80"/>
        <v>42826.166666666672</v>
      </c>
    </row>
    <row r="1703" spans="1:20" ht="43.5" hidden="1" x14ac:dyDescent="0.35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14</v>
      </c>
      <c r="Q1703" s="12" t="s">
        <v>8323</v>
      </c>
      <c r="R1703" t="s">
        <v>8345</v>
      </c>
      <c r="S1703" s="15">
        <f t="shared" si="79"/>
        <v>41989.664409722223</v>
      </c>
      <c r="T1703" s="16">
        <f t="shared" si="80"/>
        <v>42019.664409722223</v>
      </c>
    </row>
    <row r="1704" spans="1:20" ht="29" hidden="1" x14ac:dyDescent="0.35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0</v>
      </c>
      <c r="Q1704" s="12" t="s">
        <v>8323</v>
      </c>
      <c r="R1704" t="s">
        <v>8345</v>
      </c>
      <c r="S1704" s="15">
        <f t="shared" si="79"/>
        <v>42063.869791666672</v>
      </c>
      <c r="T1704" s="16">
        <f t="shared" si="80"/>
        <v>42093.828125</v>
      </c>
    </row>
    <row r="1705" spans="1:20" ht="43.5" hidden="1" x14ac:dyDescent="0.35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5</v>
      </c>
      <c r="Q1705" s="12" t="s">
        <v>8323</v>
      </c>
      <c r="R1705" t="s">
        <v>8345</v>
      </c>
      <c r="S1705" s="15">
        <f t="shared" si="79"/>
        <v>42187.281678240746</v>
      </c>
      <c r="T1705" s="16">
        <f t="shared" si="80"/>
        <v>42247.281678240746</v>
      </c>
    </row>
    <row r="1706" spans="1:20" ht="43.5" hidden="1" x14ac:dyDescent="0.35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31</v>
      </c>
      <c r="Q1706" s="12" t="s">
        <v>8323</v>
      </c>
      <c r="R1706" t="s">
        <v>8345</v>
      </c>
      <c r="S1706" s="15">
        <f t="shared" si="79"/>
        <v>42021.139733796299</v>
      </c>
      <c r="T1706" s="16">
        <f t="shared" si="80"/>
        <v>42051.139733796299</v>
      </c>
    </row>
    <row r="1707" spans="1:20" ht="43.5" hidden="1" x14ac:dyDescent="0.35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15</v>
      </c>
      <c r="Q1707" s="12" t="s">
        <v>8323</v>
      </c>
      <c r="R1707" t="s">
        <v>8345</v>
      </c>
      <c r="S1707" s="15">
        <f t="shared" si="79"/>
        <v>42245.016736111109</v>
      </c>
      <c r="T1707" s="16">
        <f t="shared" si="80"/>
        <v>42256.666666666672</v>
      </c>
    </row>
    <row r="1708" spans="1:20" ht="43.5" hidden="1" x14ac:dyDescent="0.35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2" t="s">
        <v>8323</v>
      </c>
      <c r="R1708" t="s">
        <v>8345</v>
      </c>
      <c r="S1708" s="15">
        <f t="shared" si="79"/>
        <v>42179.306388888886</v>
      </c>
      <c r="T1708" s="16">
        <f t="shared" si="80"/>
        <v>42239.306388888886</v>
      </c>
    </row>
    <row r="1709" spans="1:20" ht="43.5" hidden="1" x14ac:dyDescent="0.35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131.66999999999999</v>
      </c>
      <c r="Q1709" s="12" t="s">
        <v>8323</v>
      </c>
      <c r="R1709" t="s">
        <v>8345</v>
      </c>
      <c r="S1709" s="15">
        <f t="shared" si="79"/>
        <v>42427.721006944441</v>
      </c>
      <c r="T1709" s="16">
        <f t="shared" si="80"/>
        <v>42457.679340277777</v>
      </c>
    </row>
    <row r="1710" spans="1:20" ht="58" hidden="1" x14ac:dyDescent="0.35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2" t="s">
        <v>8323</v>
      </c>
      <c r="R1710" t="s">
        <v>8345</v>
      </c>
      <c r="S1710" s="15">
        <f t="shared" si="79"/>
        <v>42451.866967592592</v>
      </c>
      <c r="T1710" s="16">
        <f t="shared" si="80"/>
        <v>42491.866967592592</v>
      </c>
    </row>
    <row r="1711" spans="1:20" ht="43.5" hidden="1" x14ac:dyDescent="0.35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1</v>
      </c>
      <c r="Q1711" s="12" t="s">
        <v>8323</v>
      </c>
      <c r="R1711" t="s">
        <v>8345</v>
      </c>
      <c r="S1711" s="15">
        <f t="shared" si="79"/>
        <v>41841.56381944444</v>
      </c>
      <c r="T1711" s="16">
        <f t="shared" si="80"/>
        <v>41882.818749999999</v>
      </c>
    </row>
    <row r="1712" spans="1:20" ht="29" hidden="1" x14ac:dyDescent="0.35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0</v>
      </c>
      <c r="Q1712" s="12" t="s">
        <v>8323</v>
      </c>
      <c r="R1712" t="s">
        <v>8345</v>
      </c>
      <c r="S1712" s="15">
        <f t="shared" si="79"/>
        <v>42341.59129629629</v>
      </c>
      <c r="T1712" s="16">
        <f t="shared" si="80"/>
        <v>42387.541666666672</v>
      </c>
    </row>
    <row r="1713" spans="1:20" ht="43.5" hidden="1" x14ac:dyDescent="0.35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0</v>
      </c>
      <c r="Q1713" s="12" t="s">
        <v>8323</v>
      </c>
      <c r="R1713" t="s">
        <v>8345</v>
      </c>
      <c r="S1713" s="15">
        <f t="shared" si="79"/>
        <v>41852.646226851852</v>
      </c>
      <c r="T1713" s="16">
        <f t="shared" si="80"/>
        <v>41883.646226851852</v>
      </c>
    </row>
    <row r="1714" spans="1:20" ht="58" hidden="1" x14ac:dyDescent="0.35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510</v>
      </c>
      <c r="Q1714" s="12" t="s">
        <v>8323</v>
      </c>
      <c r="R1714" t="s">
        <v>8345</v>
      </c>
      <c r="S1714" s="15">
        <f t="shared" si="79"/>
        <v>42125.913807870369</v>
      </c>
      <c r="T1714" s="16">
        <f t="shared" si="80"/>
        <v>42185.913807870369</v>
      </c>
    </row>
    <row r="1715" spans="1:20" ht="58" hidden="1" x14ac:dyDescent="0.35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44.48</v>
      </c>
      <c r="Q1715" s="12" t="s">
        <v>8323</v>
      </c>
      <c r="R1715" t="s">
        <v>8345</v>
      </c>
      <c r="S1715" s="15">
        <f t="shared" si="79"/>
        <v>41887.801064814819</v>
      </c>
      <c r="T1715" s="16">
        <f t="shared" si="80"/>
        <v>41917.801064814819</v>
      </c>
    </row>
    <row r="1716" spans="1:20" ht="43.5" hidden="1" x14ac:dyDescent="0.35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0</v>
      </c>
      <c r="Q1716" s="12" t="s">
        <v>8323</v>
      </c>
      <c r="R1716" t="s">
        <v>8345</v>
      </c>
      <c r="S1716" s="15">
        <f t="shared" si="79"/>
        <v>42095.918530092589</v>
      </c>
      <c r="T1716" s="16">
        <f t="shared" si="80"/>
        <v>42125.918530092589</v>
      </c>
    </row>
    <row r="1717" spans="1:20" ht="43.5" hidden="1" x14ac:dyDescent="0.35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1</v>
      </c>
      <c r="Q1717" s="12" t="s">
        <v>8323</v>
      </c>
      <c r="R1717" t="s">
        <v>8345</v>
      </c>
      <c r="S1717" s="15">
        <f t="shared" si="79"/>
        <v>42064.217418981483</v>
      </c>
      <c r="T1717" s="16">
        <f t="shared" si="80"/>
        <v>42094.140277777777</v>
      </c>
    </row>
    <row r="1718" spans="1:20" ht="58" hidden="1" x14ac:dyDescent="0.35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20.5</v>
      </c>
      <c r="Q1718" s="12" t="s">
        <v>8323</v>
      </c>
      <c r="R1718" t="s">
        <v>8345</v>
      </c>
      <c r="S1718" s="15">
        <f t="shared" si="79"/>
        <v>42673.577534722222</v>
      </c>
      <c r="T1718" s="16">
        <f t="shared" si="80"/>
        <v>42713.619201388887</v>
      </c>
    </row>
    <row r="1719" spans="1:20" ht="43.5" hidden="1" x14ac:dyDescent="0.35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40</v>
      </c>
      <c r="Q1719" s="12" t="s">
        <v>8323</v>
      </c>
      <c r="R1719" t="s">
        <v>8345</v>
      </c>
      <c r="S1719" s="15">
        <f t="shared" si="79"/>
        <v>42460.98192129629</v>
      </c>
      <c r="T1719" s="16">
        <f t="shared" si="80"/>
        <v>42481.166666666672</v>
      </c>
    </row>
    <row r="1720" spans="1:20" hidden="1" x14ac:dyDescent="0.35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25</v>
      </c>
      <c r="Q1720" s="12" t="s">
        <v>8323</v>
      </c>
      <c r="R1720" t="s">
        <v>8345</v>
      </c>
      <c r="S1720" s="15">
        <f t="shared" si="79"/>
        <v>42460.610520833332</v>
      </c>
      <c r="T1720" s="16">
        <f t="shared" si="80"/>
        <v>42504.207638888889</v>
      </c>
    </row>
    <row r="1721" spans="1:20" ht="43.5" hidden="1" x14ac:dyDescent="0.35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0</v>
      </c>
      <c r="Q1721" s="12" t="s">
        <v>8323</v>
      </c>
      <c r="R1721" t="s">
        <v>8345</v>
      </c>
      <c r="S1721" s="15">
        <f t="shared" si="79"/>
        <v>41869.534618055557</v>
      </c>
      <c r="T1721" s="16">
        <f t="shared" si="80"/>
        <v>41899.534618055557</v>
      </c>
    </row>
    <row r="1722" spans="1:20" ht="43.5" hidden="1" x14ac:dyDescent="0.35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1</v>
      </c>
      <c r="Q1722" s="12" t="s">
        <v>8323</v>
      </c>
      <c r="R1722" t="s">
        <v>8345</v>
      </c>
      <c r="S1722" s="15">
        <f t="shared" si="79"/>
        <v>41922.783229166671</v>
      </c>
      <c r="T1722" s="16">
        <f t="shared" si="80"/>
        <v>41952.824895833335</v>
      </c>
    </row>
    <row r="1723" spans="1:20" ht="43.5" hidden="1" x14ac:dyDescent="0.35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2" t="s">
        <v>8323</v>
      </c>
      <c r="R1723" t="s">
        <v>8345</v>
      </c>
      <c r="S1723" s="15">
        <f t="shared" si="79"/>
        <v>42319.461377314816</v>
      </c>
      <c r="T1723" s="16">
        <f t="shared" si="80"/>
        <v>42349.461377314816</v>
      </c>
    </row>
    <row r="1724" spans="1:20" ht="43.5" hidden="1" x14ac:dyDescent="0.35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40.78</v>
      </c>
      <c r="Q1724" s="12" t="s">
        <v>8323</v>
      </c>
      <c r="R1724" t="s">
        <v>8345</v>
      </c>
      <c r="S1724" s="15">
        <f t="shared" si="79"/>
        <v>42425.960983796293</v>
      </c>
      <c r="T1724" s="16">
        <f t="shared" si="80"/>
        <v>42463.006944444445</v>
      </c>
    </row>
    <row r="1725" spans="1:20" ht="58" hidden="1" x14ac:dyDescent="0.35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ref="P1725:P1788" si="81">IFERROR(ROUND(E1603/L1603,2),0)</f>
        <v>48.33</v>
      </c>
      <c r="Q1725" s="12" t="s">
        <v>8323</v>
      </c>
      <c r="R1725" t="s">
        <v>8345</v>
      </c>
      <c r="S1725" s="15">
        <f t="shared" si="79"/>
        <v>42129.82540509259</v>
      </c>
      <c r="T1725" s="16">
        <f t="shared" si="80"/>
        <v>42186.25</v>
      </c>
    </row>
    <row r="1726" spans="1:20" ht="43.5" hidden="1" x14ac:dyDescent="0.35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81"/>
        <v>46.95</v>
      </c>
      <c r="Q1726" s="12" t="s">
        <v>8323</v>
      </c>
      <c r="R1726" t="s">
        <v>8345</v>
      </c>
      <c r="S1726" s="15">
        <f t="shared" si="79"/>
        <v>41912.932430555556</v>
      </c>
      <c r="T1726" s="16">
        <f t="shared" si="80"/>
        <v>41942.932430555556</v>
      </c>
    </row>
    <row r="1727" spans="1:20" ht="43.5" hidden="1" x14ac:dyDescent="0.35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81"/>
        <v>66.69</v>
      </c>
      <c r="Q1727" s="12" t="s">
        <v>8323</v>
      </c>
      <c r="R1727" t="s">
        <v>8345</v>
      </c>
      <c r="S1727" s="15">
        <f t="shared" si="79"/>
        <v>41845.968159722222</v>
      </c>
      <c r="T1727" s="16">
        <f t="shared" si="80"/>
        <v>41875.968159722222</v>
      </c>
    </row>
    <row r="1728" spans="1:20" ht="29" hidden="1" x14ac:dyDescent="0.35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81"/>
        <v>48.84</v>
      </c>
      <c r="Q1728" s="12" t="s">
        <v>8323</v>
      </c>
      <c r="R1728" t="s">
        <v>8345</v>
      </c>
      <c r="S1728" s="15">
        <f t="shared" si="79"/>
        <v>41788.919722222221</v>
      </c>
      <c r="T1728" s="16">
        <f t="shared" si="80"/>
        <v>41817.919722222221</v>
      </c>
    </row>
    <row r="1729" spans="1:20" ht="43.5" hidden="1" x14ac:dyDescent="0.35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81"/>
        <v>137.31</v>
      </c>
      <c r="Q1729" s="12" t="s">
        <v>8323</v>
      </c>
      <c r="R1729" t="s">
        <v>8345</v>
      </c>
      <c r="S1729" s="15">
        <f t="shared" si="79"/>
        <v>42044.927974537044</v>
      </c>
      <c r="T1729" s="16">
        <f t="shared" si="80"/>
        <v>42099.458333333328</v>
      </c>
    </row>
    <row r="1730" spans="1:20" ht="43.5" hidden="1" x14ac:dyDescent="0.35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81"/>
        <v>87.83</v>
      </c>
      <c r="Q1730" s="12" t="s">
        <v>8323</v>
      </c>
      <c r="R1730" t="s">
        <v>8345</v>
      </c>
      <c r="S1730" s="15">
        <f t="shared" si="79"/>
        <v>42268.625856481478</v>
      </c>
      <c r="T1730" s="16">
        <f t="shared" si="80"/>
        <v>42298.625856481478</v>
      </c>
    </row>
    <row r="1731" spans="1:20" ht="43.5" hidden="1" x14ac:dyDescent="0.35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si="81"/>
        <v>70.790000000000006</v>
      </c>
      <c r="Q1731" s="12" t="s">
        <v>8323</v>
      </c>
      <c r="R1731" t="s">
        <v>8345</v>
      </c>
      <c r="S1731" s="15">
        <f t="shared" ref="S1731:S1794" si="82">(((J1731/60)/60)/24)+DATE(1970,1,1)</f>
        <v>42471.052152777775</v>
      </c>
      <c r="T1731" s="16">
        <f t="shared" ref="T1731:T1794" si="83">(((I1731/60)/60)/24)+DATE(1970,1,1)</f>
        <v>42531.052152777775</v>
      </c>
    </row>
    <row r="1732" spans="1:20" ht="43.5" hidden="1" x14ac:dyDescent="0.35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52.83</v>
      </c>
      <c r="Q1732" s="12" t="s">
        <v>8323</v>
      </c>
      <c r="R1732" t="s">
        <v>8345</v>
      </c>
      <c r="S1732" s="15">
        <f t="shared" si="82"/>
        <v>42272.087766203709</v>
      </c>
      <c r="T1732" s="16">
        <f t="shared" si="83"/>
        <v>42302.087766203709</v>
      </c>
    </row>
    <row r="1733" spans="1:20" ht="29" hidden="1" x14ac:dyDescent="0.35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443.75</v>
      </c>
      <c r="Q1733" s="12" t="s">
        <v>8323</v>
      </c>
      <c r="R1733" t="s">
        <v>8345</v>
      </c>
      <c r="S1733" s="15">
        <f t="shared" si="82"/>
        <v>42152.906851851847</v>
      </c>
      <c r="T1733" s="16">
        <f t="shared" si="83"/>
        <v>42166.625</v>
      </c>
    </row>
    <row r="1734" spans="1:20" ht="43.5" hidden="1" x14ac:dyDescent="0.35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48.54</v>
      </c>
      <c r="Q1734" s="12" t="s">
        <v>8323</v>
      </c>
      <c r="R1734" t="s">
        <v>8345</v>
      </c>
      <c r="S1734" s="15">
        <f t="shared" si="82"/>
        <v>42325.683807870373</v>
      </c>
      <c r="T1734" s="16">
        <f t="shared" si="83"/>
        <v>42385.208333333328</v>
      </c>
    </row>
    <row r="1735" spans="1:20" ht="43.5" hidden="1" x14ac:dyDescent="0.35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37.07</v>
      </c>
      <c r="Q1735" s="12" t="s">
        <v>8323</v>
      </c>
      <c r="R1735" t="s">
        <v>8345</v>
      </c>
      <c r="S1735" s="15">
        <f t="shared" si="82"/>
        <v>42614.675625000003</v>
      </c>
      <c r="T1735" s="16">
        <f t="shared" si="83"/>
        <v>42626.895833333328</v>
      </c>
    </row>
    <row r="1736" spans="1:20" ht="43.5" hidden="1" x14ac:dyDescent="0.35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50</v>
      </c>
      <c r="Q1736" s="12" t="s">
        <v>8323</v>
      </c>
      <c r="R1736" t="s">
        <v>8345</v>
      </c>
      <c r="S1736" s="15">
        <f t="shared" si="82"/>
        <v>42102.036527777775</v>
      </c>
      <c r="T1736" s="16">
        <f t="shared" si="83"/>
        <v>42132.036527777775</v>
      </c>
    </row>
    <row r="1737" spans="1:20" ht="43.5" hidden="1" x14ac:dyDescent="0.35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39.04</v>
      </c>
      <c r="Q1737" s="12" t="s">
        <v>8323</v>
      </c>
      <c r="R1737" t="s">
        <v>8345</v>
      </c>
      <c r="S1737" s="15">
        <f t="shared" si="82"/>
        <v>42559.814178240747</v>
      </c>
      <c r="T1737" s="16">
        <f t="shared" si="83"/>
        <v>42589.814178240747</v>
      </c>
    </row>
    <row r="1738" spans="1:20" ht="29" hidden="1" x14ac:dyDescent="0.35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66.69</v>
      </c>
      <c r="Q1738" s="12" t="s">
        <v>8323</v>
      </c>
      <c r="R1738" t="s">
        <v>8345</v>
      </c>
      <c r="S1738" s="15">
        <f t="shared" si="82"/>
        <v>42286.861493055556</v>
      </c>
      <c r="T1738" s="16">
        <f t="shared" si="83"/>
        <v>42316.90315972222</v>
      </c>
    </row>
    <row r="1739" spans="1:20" ht="43.5" hidden="1" x14ac:dyDescent="0.35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67.13</v>
      </c>
      <c r="Q1739" s="12" t="s">
        <v>8323</v>
      </c>
      <c r="R1739" t="s">
        <v>8345</v>
      </c>
      <c r="S1739" s="15">
        <f t="shared" si="82"/>
        <v>42175.948981481488</v>
      </c>
      <c r="T1739" s="16">
        <f t="shared" si="83"/>
        <v>42205.948981481488</v>
      </c>
    </row>
    <row r="1740" spans="1:20" ht="29" hidden="1" x14ac:dyDescent="0.35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66.37</v>
      </c>
      <c r="Q1740" s="12" t="s">
        <v>8323</v>
      </c>
      <c r="R1740" t="s">
        <v>8345</v>
      </c>
      <c r="S1740" s="15">
        <f t="shared" si="82"/>
        <v>41884.874328703707</v>
      </c>
      <c r="T1740" s="16">
        <f t="shared" si="83"/>
        <v>41914.874328703707</v>
      </c>
    </row>
    <row r="1741" spans="1:20" ht="43.5" hidden="1" x14ac:dyDescent="0.35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64.62</v>
      </c>
      <c r="Q1741" s="12" t="s">
        <v>8323</v>
      </c>
      <c r="R1741" t="s">
        <v>8345</v>
      </c>
      <c r="S1741" s="15">
        <f t="shared" si="82"/>
        <v>42435.874212962968</v>
      </c>
      <c r="T1741" s="16">
        <f t="shared" si="83"/>
        <v>42494.832546296297</v>
      </c>
    </row>
    <row r="1742" spans="1:20" ht="43.5" hidden="1" x14ac:dyDescent="0.35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58.37</v>
      </c>
      <c r="Q1742" s="12" t="s">
        <v>8323</v>
      </c>
      <c r="R1742" t="s">
        <v>8345</v>
      </c>
      <c r="S1742" s="15">
        <f t="shared" si="82"/>
        <v>42171.817384259266</v>
      </c>
      <c r="T1742" s="16">
        <f t="shared" si="83"/>
        <v>42201.817384259266</v>
      </c>
    </row>
    <row r="1743" spans="1:20" ht="29" hidden="1" x14ac:dyDescent="0.35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86.96</v>
      </c>
      <c r="Q1743" s="12" t="s">
        <v>8336</v>
      </c>
      <c r="R1743" t="s">
        <v>8337</v>
      </c>
      <c r="S1743" s="15">
        <f t="shared" si="82"/>
        <v>42120.628136574072</v>
      </c>
      <c r="T1743" s="16">
        <f t="shared" si="83"/>
        <v>42165.628136574072</v>
      </c>
    </row>
    <row r="1744" spans="1:20" ht="43.5" hidden="1" x14ac:dyDescent="0.35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66.47</v>
      </c>
      <c r="Q1744" s="12" t="s">
        <v>8336</v>
      </c>
      <c r="R1744" t="s">
        <v>8337</v>
      </c>
      <c r="S1744" s="15">
        <f t="shared" si="82"/>
        <v>42710.876967592587</v>
      </c>
      <c r="T1744" s="16">
        <f t="shared" si="83"/>
        <v>42742.875</v>
      </c>
    </row>
    <row r="1745" spans="1:20" ht="43.5" hidden="1" x14ac:dyDescent="0.35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163.78</v>
      </c>
      <c r="Q1745" s="12" t="s">
        <v>8336</v>
      </c>
      <c r="R1745" t="s">
        <v>8337</v>
      </c>
      <c r="S1745" s="15">
        <f t="shared" si="82"/>
        <v>42586.925636574073</v>
      </c>
      <c r="T1745" s="16">
        <f t="shared" si="83"/>
        <v>42609.165972222225</v>
      </c>
    </row>
    <row r="1746" spans="1:20" ht="58" hidden="1" x14ac:dyDescent="0.35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107.98</v>
      </c>
      <c r="Q1746" s="12" t="s">
        <v>8336</v>
      </c>
      <c r="R1746" t="s">
        <v>8337</v>
      </c>
      <c r="S1746" s="15">
        <f t="shared" si="82"/>
        <v>42026.605057870373</v>
      </c>
      <c r="T1746" s="16">
        <f t="shared" si="83"/>
        <v>42071.563391203701</v>
      </c>
    </row>
    <row r="1747" spans="1:20" ht="43.5" hidden="1" x14ac:dyDescent="0.35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42.11</v>
      </c>
      <c r="Q1747" s="12" t="s">
        <v>8336</v>
      </c>
      <c r="R1747" t="s">
        <v>8337</v>
      </c>
      <c r="S1747" s="15">
        <f t="shared" si="82"/>
        <v>42690.259699074071</v>
      </c>
      <c r="T1747" s="16">
        <f t="shared" si="83"/>
        <v>42726.083333333328</v>
      </c>
    </row>
    <row r="1748" spans="1:20" ht="58" hidden="1" x14ac:dyDescent="0.35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47.2</v>
      </c>
      <c r="Q1748" s="12" t="s">
        <v>8336</v>
      </c>
      <c r="R1748" t="s">
        <v>8337</v>
      </c>
      <c r="S1748" s="15">
        <f t="shared" si="82"/>
        <v>42668.176701388889</v>
      </c>
      <c r="T1748" s="16">
        <f t="shared" si="83"/>
        <v>42698.083333333328</v>
      </c>
    </row>
    <row r="1749" spans="1:20" ht="43.5" hidden="1" x14ac:dyDescent="0.35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112.02</v>
      </c>
      <c r="Q1749" s="12" t="s">
        <v>8336</v>
      </c>
      <c r="R1749" t="s">
        <v>8337</v>
      </c>
      <c r="S1749" s="15">
        <f t="shared" si="82"/>
        <v>42292.435532407413</v>
      </c>
      <c r="T1749" s="16">
        <f t="shared" si="83"/>
        <v>42321.625</v>
      </c>
    </row>
    <row r="1750" spans="1:20" ht="29" hidden="1" x14ac:dyDescent="0.35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74.95</v>
      </c>
      <c r="Q1750" s="12" t="s">
        <v>8336</v>
      </c>
      <c r="R1750" t="s">
        <v>8337</v>
      </c>
      <c r="S1750" s="15">
        <f t="shared" si="82"/>
        <v>42219.950729166667</v>
      </c>
      <c r="T1750" s="16">
        <f t="shared" si="83"/>
        <v>42249.950729166667</v>
      </c>
    </row>
    <row r="1751" spans="1:20" ht="29" hidden="1" x14ac:dyDescent="0.35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61.58</v>
      </c>
      <c r="Q1751" s="12" t="s">
        <v>8336</v>
      </c>
      <c r="R1751" t="s">
        <v>8337</v>
      </c>
      <c r="S1751" s="15">
        <f t="shared" si="82"/>
        <v>42758.975937499999</v>
      </c>
      <c r="T1751" s="16">
        <f t="shared" si="83"/>
        <v>42795.791666666672</v>
      </c>
    </row>
    <row r="1752" spans="1:20" ht="43.5" hidden="1" x14ac:dyDescent="0.35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45.88</v>
      </c>
      <c r="Q1752" s="12" t="s">
        <v>8336</v>
      </c>
      <c r="R1752" t="s">
        <v>8337</v>
      </c>
      <c r="S1752" s="15">
        <f t="shared" si="82"/>
        <v>42454.836851851855</v>
      </c>
      <c r="T1752" s="16">
        <f t="shared" si="83"/>
        <v>42479.836851851855</v>
      </c>
    </row>
    <row r="1753" spans="1:20" ht="29" hidden="1" x14ac:dyDescent="0.35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75.849999999999994</v>
      </c>
      <c r="Q1753" s="12" t="s">
        <v>8336</v>
      </c>
      <c r="R1753" t="s">
        <v>8337</v>
      </c>
      <c r="S1753" s="15">
        <f t="shared" si="82"/>
        <v>42052.7815162037</v>
      </c>
      <c r="T1753" s="16">
        <f t="shared" si="83"/>
        <v>42082.739849537036</v>
      </c>
    </row>
    <row r="1754" spans="1:20" ht="29" hidden="1" x14ac:dyDescent="0.35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84.21</v>
      </c>
      <c r="Q1754" s="12" t="s">
        <v>8336</v>
      </c>
      <c r="R1754" t="s">
        <v>8337</v>
      </c>
      <c r="S1754" s="15">
        <f t="shared" si="82"/>
        <v>42627.253263888888</v>
      </c>
      <c r="T1754" s="16">
        <f t="shared" si="83"/>
        <v>42657.253263888888</v>
      </c>
    </row>
    <row r="1755" spans="1:20" ht="43.5" hidden="1" x14ac:dyDescent="0.35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117.23</v>
      </c>
      <c r="Q1755" s="12" t="s">
        <v>8336</v>
      </c>
      <c r="R1755" t="s">
        <v>8337</v>
      </c>
      <c r="S1755" s="15">
        <f t="shared" si="82"/>
        <v>42420.74962962963</v>
      </c>
      <c r="T1755" s="16">
        <f t="shared" si="83"/>
        <v>42450.707962962959</v>
      </c>
    </row>
    <row r="1756" spans="1:20" ht="43.5" hidden="1" x14ac:dyDescent="0.35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86.49</v>
      </c>
      <c r="Q1756" s="12" t="s">
        <v>8336</v>
      </c>
      <c r="R1756" t="s">
        <v>8337</v>
      </c>
      <c r="S1756" s="15">
        <f t="shared" si="82"/>
        <v>42067.876770833333</v>
      </c>
      <c r="T1756" s="16">
        <f t="shared" si="83"/>
        <v>42097.835104166668</v>
      </c>
    </row>
    <row r="1757" spans="1:20" ht="43.5" hidden="1" x14ac:dyDescent="0.35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172.41</v>
      </c>
      <c r="Q1757" s="12" t="s">
        <v>8336</v>
      </c>
      <c r="R1757" t="s">
        <v>8337</v>
      </c>
      <c r="S1757" s="15">
        <f t="shared" si="82"/>
        <v>42252.788900462961</v>
      </c>
      <c r="T1757" s="16">
        <f t="shared" si="83"/>
        <v>42282.788900462961</v>
      </c>
    </row>
    <row r="1758" spans="1:20" ht="43.5" hidden="1" x14ac:dyDescent="0.35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62.81</v>
      </c>
      <c r="Q1758" s="12" t="s">
        <v>8336</v>
      </c>
      <c r="R1758" t="s">
        <v>8337</v>
      </c>
      <c r="S1758" s="15">
        <f t="shared" si="82"/>
        <v>42571.167465277773</v>
      </c>
      <c r="T1758" s="16">
        <f t="shared" si="83"/>
        <v>42611.167465277773</v>
      </c>
    </row>
    <row r="1759" spans="1:20" ht="43.5" hidden="1" x14ac:dyDescent="0.35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67.73</v>
      </c>
      <c r="Q1759" s="12" t="s">
        <v>8336</v>
      </c>
      <c r="R1759" t="s">
        <v>8337</v>
      </c>
      <c r="S1759" s="15">
        <f t="shared" si="82"/>
        <v>42733.827349537038</v>
      </c>
      <c r="T1759" s="16">
        <f t="shared" si="83"/>
        <v>42763.811805555553</v>
      </c>
    </row>
    <row r="1760" spans="1:20" ht="58" hidden="1" x14ac:dyDescent="0.35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53.56</v>
      </c>
      <c r="Q1760" s="12" t="s">
        <v>8336</v>
      </c>
      <c r="R1760" t="s">
        <v>8337</v>
      </c>
      <c r="S1760" s="15">
        <f t="shared" si="82"/>
        <v>42505.955925925926</v>
      </c>
      <c r="T1760" s="16">
        <f t="shared" si="83"/>
        <v>42565.955925925926</v>
      </c>
    </row>
    <row r="1761" spans="1:20" ht="29" hidden="1" x14ac:dyDescent="0.35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34.6</v>
      </c>
      <c r="Q1761" s="12" t="s">
        <v>8336</v>
      </c>
      <c r="R1761" t="s">
        <v>8337</v>
      </c>
      <c r="S1761" s="15">
        <f t="shared" si="82"/>
        <v>42068.829039351855</v>
      </c>
      <c r="T1761" s="16">
        <f t="shared" si="83"/>
        <v>42088.787372685183</v>
      </c>
    </row>
    <row r="1762" spans="1:20" ht="58" hidden="1" x14ac:dyDescent="0.35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38.89</v>
      </c>
      <c r="Q1762" s="12" t="s">
        <v>8336</v>
      </c>
      <c r="R1762" t="s">
        <v>8337</v>
      </c>
      <c r="S1762" s="15">
        <f t="shared" si="82"/>
        <v>42405.67260416667</v>
      </c>
      <c r="T1762" s="16">
        <f t="shared" si="83"/>
        <v>42425.67260416667</v>
      </c>
    </row>
    <row r="1763" spans="1:20" ht="29" hidden="1" x14ac:dyDescent="0.35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94.74</v>
      </c>
      <c r="Q1763" s="12" t="s">
        <v>8336</v>
      </c>
      <c r="R1763" t="s">
        <v>8337</v>
      </c>
      <c r="S1763" s="15">
        <f t="shared" si="82"/>
        <v>42209.567824074074</v>
      </c>
      <c r="T1763" s="16">
        <f t="shared" si="83"/>
        <v>42259.567824074074</v>
      </c>
    </row>
    <row r="1764" spans="1:20" ht="29" hidden="1" x14ac:dyDescent="0.35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39.97</v>
      </c>
      <c r="Q1764" s="12" t="s">
        <v>8336</v>
      </c>
      <c r="R1764" t="s">
        <v>8337</v>
      </c>
      <c r="S1764" s="15">
        <f t="shared" si="82"/>
        <v>42410.982002314813</v>
      </c>
      <c r="T1764" s="16">
        <f t="shared" si="83"/>
        <v>42440.982002314813</v>
      </c>
    </row>
    <row r="1765" spans="1:20" ht="58" hidden="1" x14ac:dyDescent="0.35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97.5</v>
      </c>
      <c r="Q1765" s="12" t="s">
        <v>8336</v>
      </c>
      <c r="R1765" t="s">
        <v>8337</v>
      </c>
      <c r="S1765" s="15">
        <f t="shared" si="82"/>
        <v>42636.868518518517</v>
      </c>
      <c r="T1765" s="16">
        <f t="shared" si="83"/>
        <v>42666.868518518517</v>
      </c>
    </row>
    <row r="1766" spans="1:20" ht="43.5" hidden="1" x14ac:dyDescent="0.35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42.86</v>
      </c>
      <c r="Q1766" s="12" t="s">
        <v>8336</v>
      </c>
      <c r="R1766" t="s">
        <v>8337</v>
      </c>
      <c r="S1766" s="15">
        <f t="shared" si="82"/>
        <v>41825.485868055555</v>
      </c>
      <c r="T1766" s="16">
        <f t="shared" si="83"/>
        <v>41854.485868055555</v>
      </c>
    </row>
    <row r="1767" spans="1:20" ht="43.5" hidden="1" x14ac:dyDescent="0.35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168.51</v>
      </c>
      <c r="Q1767" s="12" t="s">
        <v>8336</v>
      </c>
      <c r="R1767" t="s">
        <v>8337</v>
      </c>
      <c r="S1767" s="15">
        <f t="shared" si="82"/>
        <v>41834.980462962965</v>
      </c>
      <c r="T1767" s="16">
        <f t="shared" si="83"/>
        <v>41864.980462962965</v>
      </c>
    </row>
    <row r="1768" spans="1:20" ht="29" hidden="1" x14ac:dyDescent="0.35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85.55</v>
      </c>
      <c r="Q1768" s="12" t="s">
        <v>8336</v>
      </c>
      <c r="R1768" t="s">
        <v>8337</v>
      </c>
      <c r="S1768" s="15">
        <f t="shared" si="82"/>
        <v>41855.859814814816</v>
      </c>
      <c r="T1768" s="16">
        <f t="shared" si="83"/>
        <v>41876.859814814816</v>
      </c>
    </row>
    <row r="1769" spans="1:20" ht="29" hidden="1" x14ac:dyDescent="0.35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554</v>
      </c>
      <c r="Q1769" s="12" t="s">
        <v>8336</v>
      </c>
      <c r="R1769" t="s">
        <v>8337</v>
      </c>
      <c r="S1769" s="15">
        <f t="shared" si="82"/>
        <v>41824.658379629633</v>
      </c>
      <c r="T1769" s="16">
        <f t="shared" si="83"/>
        <v>41854.658379629633</v>
      </c>
    </row>
    <row r="1770" spans="1:20" ht="43.5" hidden="1" x14ac:dyDescent="0.35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26.55</v>
      </c>
      <c r="Q1770" s="12" t="s">
        <v>8336</v>
      </c>
      <c r="R1770" t="s">
        <v>8337</v>
      </c>
      <c r="S1770" s="15">
        <f t="shared" si="82"/>
        <v>41849.560694444444</v>
      </c>
      <c r="T1770" s="16">
        <f t="shared" si="83"/>
        <v>41909.560694444444</v>
      </c>
    </row>
    <row r="1771" spans="1:20" ht="43.5" hidden="1" x14ac:dyDescent="0.35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113.83</v>
      </c>
      <c r="Q1771" s="12" t="s">
        <v>8336</v>
      </c>
      <c r="R1771" t="s">
        <v>8337</v>
      </c>
      <c r="S1771" s="15">
        <f t="shared" si="82"/>
        <v>41987.818969907406</v>
      </c>
      <c r="T1771" s="16">
        <f t="shared" si="83"/>
        <v>42017.818969907406</v>
      </c>
    </row>
    <row r="1772" spans="1:20" ht="43.5" hidden="1" x14ac:dyDescent="0.35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32.01</v>
      </c>
      <c r="Q1772" s="12" t="s">
        <v>8336</v>
      </c>
      <c r="R1772" t="s">
        <v>8337</v>
      </c>
      <c r="S1772" s="15">
        <f t="shared" si="82"/>
        <v>41891.780023148152</v>
      </c>
      <c r="T1772" s="16">
        <f t="shared" si="83"/>
        <v>41926.780023148152</v>
      </c>
    </row>
    <row r="1773" spans="1:20" ht="43.5" hidden="1" x14ac:dyDescent="0.35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47.19</v>
      </c>
      <c r="Q1773" s="12" t="s">
        <v>8336</v>
      </c>
      <c r="R1773" t="s">
        <v>8337</v>
      </c>
      <c r="S1773" s="15">
        <f t="shared" si="82"/>
        <v>41905.979629629634</v>
      </c>
      <c r="T1773" s="16">
        <f t="shared" si="83"/>
        <v>41935.979629629634</v>
      </c>
    </row>
    <row r="1774" spans="1:20" ht="43.5" hidden="1" x14ac:dyDescent="0.35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88.47</v>
      </c>
      <c r="Q1774" s="12" t="s">
        <v>8336</v>
      </c>
      <c r="R1774" t="s">
        <v>8337</v>
      </c>
      <c r="S1774" s="15">
        <f t="shared" si="82"/>
        <v>41766.718009259261</v>
      </c>
      <c r="T1774" s="16">
        <f t="shared" si="83"/>
        <v>41826.718009259261</v>
      </c>
    </row>
    <row r="1775" spans="1:20" ht="43.5" hidden="1" x14ac:dyDescent="0.35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100.75</v>
      </c>
      <c r="Q1775" s="12" t="s">
        <v>8336</v>
      </c>
      <c r="R1775" t="s">
        <v>8337</v>
      </c>
      <c r="S1775" s="15">
        <f t="shared" si="82"/>
        <v>41978.760393518518</v>
      </c>
      <c r="T1775" s="16">
        <f t="shared" si="83"/>
        <v>42023.760393518518</v>
      </c>
    </row>
    <row r="1776" spans="1:20" ht="43.5" hidden="1" x14ac:dyDescent="0.35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64.709999999999994</v>
      </c>
      <c r="Q1776" s="12" t="s">
        <v>8336</v>
      </c>
      <c r="R1776" t="s">
        <v>8337</v>
      </c>
      <c r="S1776" s="15">
        <f t="shared" si="82"/>
        <v>41930.218657407408</v>
      </c>
      <c r="T1776" s="16">
        <f t="shared" si="83"/>
        <v>41972.624305555553</v>
      </c>
    </row>
    <row r="1777" spans="1:20" ht="43.5" hidden="1" x14ac:dyDescent="0.35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51.85</v>
      </c>
      <c r="Q1777" s="12" t="s">
        <v>8336</v>
      </c>
      <c r="R1777" t="s">
        <v>8337</v>
      </c>
      <c r="S1777" s="15">
        <f t="shared" si="82"/>
        <v>41891.976388888892</v>
      </c>
      <c r="T1777" s="16">
        <f t="shared" si="83"/>
        <v>41936.976388888892</v>
      </c>
    </row>
    <row r="1778" spans="1:20" ht="43.5" hidden="1" x14ac:dyDescent="0.35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38.79</v>
      </c>
      <c r="Q1778" s="12" t="s">
        <v>8336</v>
      </c>
      <c r="R1778" t="s">
        <v>8337</v>
      </c>
      <c r="S1778" s="15">
        <f t="shared" si="82"/>
        <v>41905.95684027778</v>
      </c>
      <c r="T1778" s="16">
        <f t="shared" si="83"/>
        <v>41941.95684027778</v>
      </c>
    </row>
    <row r="1779" spans="1:20" ht="58" hidden="1" x14ac:dyDescent="0.35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44.65</v>
      </c>
      <c r="Q1779" s="12" t="s">
        <v>8336</v>
      </c>
      <c r="R1779" t="s">
        <v>8337</v>
      </c>
      <c r="S1779" s="15">
        <f t="shared" si="82"/>
        <v>42025.357094907406</v>
      </c>
      <c r="T1779" s="16">
        <f t="shared" si="83"/>
        <v>42055.357094907406</v>
      </c>
    </row>
    <row r="1780" spans="1:20" ht="43.5" hidden="1" x14ac:dyDescent="0.35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156.77000000000001</v>
      </c>
      <c r="Q1780" s="12" t="s">
        <v>8336</v>
      </c>
      <c r="R1780" t="s">
        <v>8337</v>
      </c>
      <c r="S1780" s="15">
        <f t="shared" si="82"/>
        <v>42045.86336805555</v>
      </c>
      <c r="T1780" s="16">
        <f t="shared" si="83"/>
        <v>42090.821701388893</v>
      </c>
    </row>
    <row r="1781" spans="1:20" ht="43.5" hidden="1" x14ac:dyDescent="0.35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118.7</v>
      </c>
      <c r="Q1781" s="12" t="s">
        <v>8336</v>
      </c>
      <c r="R1781" t="s">
        <v>8337</v>
      </c>
      <c r="S1781" s="15">
        <f t="shared" si="82"/>
        <v>42585.691898148143</v>
      </c>
      <c r="T1781" s="16">
        <f t="shared" si="83"/>
        <v>42615.691898148143</v>
      </c>
    </row>
    <row r="1782" spans="1:20" ht="43.5" hidden="1" x14ac:dyDescent="0.35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74.150000000000006</v>
      </c>
      <c r="Q1782" s="12" t="s">
        <v>8336</v>
      </c>
      <c r="R1782" t="s">
        <v>8337</v>
      </c>
      <c r="S1782" s="15">
        <f t="shared" si="82"/>
        <v>42493.600810185191</v>
      </c>
      <c r="T1782" s="16">
        <f t="shared" si="83"/>
        <v>42553.600810185191</v>
      </c>
    </row>
    <row r="1783" spans="1:20" ht="43.5" hidden="1" x14ac:dyDescent="0.35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12.53</v>
      </c>
      <c r="Q1783" s="12" t="s">
        <v>8336</v>
      </c>
      <c r="R1783" t="s">
        <v>8337</v>
      </c>
      <c r="S1783" s="15">
        <f t="shared" si="82"/>
        <v>42597.617418981477</v>
      </c>
      <c r="T1783" s="16">
        <f t="shared" si="83"/>
        <v>42628.617418981477</v>
      </c>
    </row>
    <row r="1784" spans="1:20" ht="58" hidden="1" x14ac:dyDescent="0.35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27.86</v>
      </c>
      <c r="Q1784" s="12" t="s">
        <v>8336</v>
      </c>
      <c r="R1784" t="s">
        <v>8337</v>
      </c>
      <c r="S1784" s="15">
        <f t="shared" si="82"/>
        <v>42388.575104166666</v>
      </c>
      <c r="T1784" s="16">
        <f t="shared" si="83"/>
        <v>42421.575104166666</v>
      </c>
    </row>
    <row r="1785" spans="1:20" ht="43.5" hidden="1" x14ac:dyDescent="0.35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80.180000000000007</v>
      </c>
      <c r="Q1785" s="12" t="s">
        <v>8336</v>
      </c>
      <c r="R1785" t="s">
        <v>8337</v>
      </c>
      <c r="S1785" s="15">
        <f t="shared" si="82"/>
        <v>42115.949976851851</v>
      </c>
      <c r="T1785" s="16">
        <f t="shared" si="83"/>
        <v>42145.949976851851</v>
      </c>
    </row>
    <row r="1786" spans="1:20" ht="43.5" hidden="1" x14ac:dyDescent="0.35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132.44</v>
      </c>
      <c r="Q1786" s="12" t="s">
        <v>8336</v>
      </c>
      <c r="R1786" t="s">
        <v>8337</v>
      </c>
      <c r="S1786" s="15">
        <f t="shared" si="82"/>
        <v>42003.655555555553</v>
      </c>
      <c r="T1786" s="16">
        <f t="shared" si="83"/>
        <v>42035.142361111109</v>
      </c>
    </row>
    <row r="1787" spans="1:20" ht="43.5" hidden="1" x14ac:dyDescent="0.35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33.75</v>
      </c>
      <c r="Q1787" s="12" t="s">
        <v>8336</v>
      </c>
      <c r="R1787" t="s">
        <v>8337</v>
      </c>
      <c r="S1787" s="15">
        <f t="shared" si="82"/>
        <v>41897.134895833333</v>
      </c>
      <c r="T1787" s="16">
        <f t="shared" si="83"/>
        <v>41928</v>
      </c>
    </row>
    <row r="1788" spans="1:20" ht="43.5" hidden="1" x14ac:dyDescent="0.35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34.380000000000003</v>
      </c>
      <c r="Q1788" s="12" t="s">
        <v>8336</v>
      </c>
      <c r="R1788" t="s">
        <v>8337</v>
      </c>
      <c r="S1788" s="15">
        <f t="shared" si="82"/>
        <v>41958.550659722227</v>
      </c>
      <c r="T1788" s="16">
        <f t="shared" si="83"/>
        <v>41988.550659722227</v>
      </c>
    </row>
    <row r="1789" spans="1:20" ht="43.5" hidden="1" x14ac:dyDescent="0.35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ref="P1789:P1852" si="84">IFERROR(ROUND(E1667/L1667,2),0)</f>
        <v>44.96</v>
      </c>
      <c r="Q1789" s="12" t="s">
        <v>8336</v>
      </c>
      <c r="R1789" t="s">
        <v>8337</v>
      </c>
      <c r="S1789" s="15">
        <f t="shared" si="82"/>
        <v>42068.65552083333</v>
      </c>
      <c r="T1789" s="16">
        <f t="shared" si="83"/>
        <v>42098.613854166666</v>
      </c>
    </row>
    <row r="1790" spans="1:20" ht="43.5" hidden="1" x14ac:dyDescent="0.35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4"/>
        <v>41.04</v>
      </c>
      <c r="Q1790" s="12" t="s">
        <v>8336</v>
      </c>
      <c r="R1790" t="s">
        <v>8337</v>
      </c>
      <c r="S1790" s="15">
        <f t="shared" si="82"/>
        <v>41913.94840277778</v>
      </c>
      <c r="T1790" s="16">
        <f t="shared" si="83"/>
        <v>41943.94840277778</v>
      </c>
    </row>
    <row r="1791" spans="1:20" ht="43.5" hidden="1" x14ac:dyDescent="0.35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4"/>
        <v>52.6</v>
      </c>
      <c r="Q1791" s="12" t="s">
        <v>8336</v>
      </c>
      <c r="R1791" t="s">
        <v>8337</v>
      </c>
      <c r="S1791" s="15">
        <f t="shared" si="82"/>
        <v>41956.250034722223</v>
      </c>
      <c r="T1791" s="16">
        <f t="shared" si="83"/>
        <v>42016.250034722223</v>
      </c>
    </row>
    <row r="1792" spans="1:20" ht="43.5" hidden="1" x14ac:dyDescent="0.35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4"/>
        <v>70.78</v>
      </c>
      <c r="Q1792" s="12" t="s">
        <v>8336</v>
      </c>
      <c r="R1792" t="s">
        <v>8337</v>
      </c>
      <c r="S1792" s="15">
        <f t="shared" si="82"/>
        <v>42010.674513888895</v>
      </c>
      <c r="T1792" s="16">
        <f t="shared" si="83"/>
        <v>42040.674513888895</v>
      </c>
    </row>
    <row r="1793" spans="1:20" ht="29" hidden="1" x14ac:dyDescent="0.35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4"/>
        <v>53.75</v>
      </c>
      <c r="Q1793" s="12" t="s">
        <v>8336</v>
      </c>
      <c r="R1793" t="s">
        <v>8337</v>
      </c>
      <c r="S1793" s="15">
        <f t="shared" si="82"/>
        <v>41973.740335648152</v>
      </c>
      <c r="T1793" s="16">
        <f t="shared" si="83"/>
        <v>42033.740335648152</v>
      </c>
    </row>
    <row r="1794" spans="1:20" ht="29" hidden="1" x14ac:dyDescent="0.35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4"/>
        <v>44.61</v>
      </c>
      <c r="Q1794" s="12" t="s">
        <v>8336</v>
      </c>
      <c r="R1794" t="s">
        <v>8337</v>
      </c>
      <c r="S1794" s="15">
        <f t="shared" si="82"/>
        <v>42189.031041666662</v>
      </c>
      <c r="T1794" s="16">
        <f t="shared" si="83"/>
        <v>42226.290972222225</v>
      </c>
    </row>
    <row r="1795" spans="1:20" ht="43.5" hidden="1" x14ac:dyDescent="0.35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si="84"/>
        <v>26.15</v>
      </c>
      <c r="Q1795" s="12" t="s">
        <v>8336</v>
      </c>
      <c r="R1795" t="s">
        <v>8337</v>
      </c>
      <c r="S1795" s="15">
        <f t="shared" ref="S1795:S1858" si="85">(((J1795/60)/60)/24)+DATE(1970,1,1)</f>
        <v>41940.89166666667</v>
      </c>
      <c r="T1795" s="16">
        <f t="shared" ref="T1795:T1858" si="86">(((I1795/60)/60)/24)+DATE(1970,1,1)</f>
        <v>41970.933333333334</v>
      </c>
    </row>
    <row r="1796" spans="1:20" ht="43.5" hidden="1" x14ac:dyDescent="0.35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39.18</v>
      </c>
      <c r="Q1796" s="12" t="s">
        <v>8336</v>
      </c>
      <c r="R1796" t="s">
        <v>8337</v>
      </c>
      <c r="S1796" s="15">
        <f t="shared" si="85"/>
        <v>42011.551180555558</v>
      </c>
      <c r="T1796" s="16">
        <f t="shared" si="86"/>
        <v>42046.551180555558</v>
      </c>
    </row>
    <row r="1797" spans="1:20" ht="43.5" hidden="1" x14ac:dyDescent="0.35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45.59</v>
      </c>
      <c r="Q1797" s="12" t="s">
        <v>8336</v>
      </c>
      <c r="R1797" t="s">
        <v>8337</v>
      </c>
      <c r="S1797" s="15">
        <f t="shared" si="85"/>
        <v>42628.288668981477</v>
      </c>
      <c r="T1797" s="16">
        <f t="shared" si="86"/>
        <v>42657.666666666672</v>
      </c>
    </row>
    <row r="1798" spans="1:20" ht="58" hidden="1" x14ac:dyDescent="0.35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89.25</v>
      </c>
      <c r="Q1798" s="12" t="s">
        <v>8336</v>
      </c>
      <c r="R1798" t="s">
        <v>8337</v>
      </c>
      <c r="S1798" s="15">
        <f t="shared" si="85"/>
        <v>42515.439421296294</v>
      </c>
      <c r="T1798" s="16">
        <f t="shared" si="86"/>
        <v>42575.439421296294</v>
      </c>
    </row>
    <row r="1799" spans="1:20" ht="43.5" hidden="1" x14ac:dyDescent="0.35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40.42</v>
      </c>
      <c r="Q1799" s="12" t="s">
        <v>8336</v>
      </c>
      <c r="R1799" t="s">
        <v>8337</v>
      </c>
      <c r="S1799" s="15">
        <f t="shared" si="85"/>
        <v>42689.56931712963</v>
      </c>
      <c r="T1799" s="16">
        <f t="shared" si="86"/>
        <v>42719.56931712963</v>
      </c>
    </row>
    <row r="1800" spans="1:20" ht="43.5" hidden="1" x14ac:dyDescent="0.35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82.38</v>
      </c>
      <c r="Q1800" s="12" t="s">
        <v>8336</v>
      </c>
      <c r="R1800" t="s">
        <v>8337</v>
      </c>
      <c r="S1800" s="15">
        <f t="shared" si="85"/>
        <v>42344.32677083333</v>
      </c>
      <c r="T1800" s="16">
        <f t="shared" si="86"/>
        <v>42404.32677083333</v>
      </c>
    </row>
    <row r="1801" spans="1:20" ht="29" hidden="1" x14ac:dyDescent="0.35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159.52000000000001</v>
      </c>
      <c r="Q1801" s="12" t="s">
        <v>8336</v>
      </c>
      <c r="R1801" t="s">
        <v>8337</v>
      </c>
      <c r="S1801" s="15">
        <f t="shared" si="85"/>
        <v>41934.842685185184</v>
      </c>
      <c r="T1801" s="16">
        <f t="shared" si="86"/>
        <v>41954.884351851855</v>
      </c>
    </row>
    <row r="1802" spans="1:20" ht="58" hidden="1" x14ac:dyDescent="0.35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36.24</v>
      </c>
      <c r="Q1802" s="12" t="s">
        <v>8336</v>
      </c>
      <c r="R1802" t="s">
        <v>8337</v>
      </c>
      <c r="S1802" s="15">
        <f t="shared" si="85"/>
        <v>42623.606134259258</v>
      </c>
      <c r="T1802" s="16">
        <f t="shared" si="86"/>
        <v>42653.606134259258</v>
      </c>
    </row>
    <row r="1803" spans="1:20" ht="58" hidden="1" x14ac:dyDescent="0.35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62.5</v>
      </c>
      <c r="Q1803" s="12" t="s">
        <v>8336</v>
      </c>
      <c r="R1803" t="s">
        <v>8337</v>
      </c>
      <c r="S1803" s="15">
        <f t="shared" si="85"/>
        <v>42321.660509259258</v>
      </c>
      <c r="T1803" s="16">
        <f t="shared" si="86"/>
        <v>42353.506944444445</v>
      </c>
    </row>
    <row r="1804" spans="1:20" ht="43.5" hidden="1" x14ac:dyDescent="0.35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47</v>
      </c>
      <c r="Q1804" s="12" t="s">
        <v>8336</v>
      </c>
      <c r="R1804" t="s">
        <v>8337</v>
      </c>
      <c r="S1804" s="15">
        <f t="shared" si="85"/>
        <v>42159.47256944445</v>
      </c>
      <c r="T1804" s="16">
        <f t="shared" si="86"/>
        <v>42182.915972222225</v>
      </c>
    </row>
    <row r="1805" spans="1:20" ht="43.5" hidden="1" x14ac:dyDescent="0.35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74.58</v>
      </c>
      <c r="Q1805" s="12" t="s">
        <v>8336</v>
      </c>
      <c r="R1805" t="s">
        <v>8337</v>
      </c>
      <c r="S1805" s="15">
        <f t="shared" si="85"/>
        <v>42018.071550925932</v>
      </c>
      <c r="T1805" s="16">
        <f t="shared" si="86"/>
        <v>42049.071550925932</v>
      </c>
    </row>
    <row r="1806" spans="1:20" ht="43.5" hidden="1" x14ac:dyDescent="0.35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0</v>
      </c>
      <c r="Q1806" s="12" t="s">
        <v>8336</v>
      </c>
      <c r="R1806" t="s">
        <v>8337</v>
      </c>
      <c r="S1806" s="15">
        <f t="shared" si="85"/>
        <v>42282.678287037037</v>
      </c>
      <c r="T1806" s="16">
        <f t="shared" si="86"/>
        <v>42322.719953703709</v>
      </c>
    </row>
    <row r="1807" spans="1:20" ht="43.5" hidden="1" x14ac:dyDescent="0.35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76</v>
      </c>
      <c r="Q1807" s="12" t="s">
        <v>8336</v>
      </c>
      <c r="R1807" t="s">
        <v>8337</v>
      </c>
      <c r="S1807" s="15">
        <f t="shared" si="85"/>
        <v>42247.803912037038</v>
      </c>
      <c r="T1807" s="16">
        <f t="shared" si="86"/>
        <v>42279.75</v>
      </c>
    </row>
    <row r="1808" spans="1:20" ht="43.5" hidden="1" x14ac:dyDescent="0.35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86.44</v>
      </c>
      <c r="Q1808" s="12" t="s">
        <v>8336</v>
      </c>
      <c r="R1808" t="s">
        <v>8337</v>
      </c>
      <c r="S1808" s="15">
        <f t="shared" si="85"/>
        <v>41877.638298611113</v>
      </c>
      <c r="T1808" s="16">
        <f t="shared" si="86"/>
        <v>41912.638298611113</v>
      </c>
    </row>
    <row r="1809" spans="1:20" ht="29" hidden="1" x14ac:dyDescent="0.35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24</v>
      </c>
      <c r="Q1809" s="12" t="s">
        <v>8336</v>
      </c>
      <c r="R1809" t="s">
        <v>8337</v>
      </c>
      <c r="S1809" s="15">
        <f t="shared" si="85"/>
        <v>41880.068437499998</v>
      </c>
      <c r="T1809" s="16">
        <f t="shared" si="86"/>
        <v>41910.068437499998</v>
      </c>
    </row>
    <row r="1810" spans="1:20" ht="43.5" hidden="1" x14ac:dyDescent="0.35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18</v>
      </c>
      <c r="Q1810" s="12" t="s">
        <v>8336</v>
      </c>
      <c r="R1810" t="s">
        <v>8337</v>
      </c>
      <c r="S1810" s="15">
        <f t="shared" si="85"/>
        <v>42742.680902777778</v>
      </c>
      <c r="T1810" s="16">
        <f t="shared" si="86"/>
        <v>42777.680902777778</v>
      </c>
    </row>
    <row r="1811" spans="1:20" ht="43.5" hidden="1" x14ac:dyDescent="0.35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80.13</v>
      </c>
      <c r="Q1811" s="12" t="s">
        <v>8336</v>
      </c>
      <c r="R1811" t="s">
        <v>8337</v>
      </c>
      <c r="S1811" s="15">
        <f t="shared" si="85"/>
        <v>42029.907858796301</v>
      </c>
      <c r="T1811" s="16">
        <f t="shared" si="86"/>
        <v>42064.907858796301</v>
      </c>
    </row>
    <row r="1812" spans="1:20" ht="43.5" hidden="1" x14ac:dyDescent="0.35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253.14</v>
      </c>
      <c r="Q1812" s="12" t="s">
        <v>8336</v>
      </c>
      <c r="R1812" t="s">
        <v>8337</v>
      </c>
      <c r="S1812" s="15">
        <f t="shared" si="85"/>
        <v>41860.91002314815</v>
      </c>
      <c r="T1812" s="16">
        <f t="shared" si="86"/>
        <v>41872.91002314815</v>
      </c>
    </row>
    <row r="1813" spans="1:20" ht="43.5" hidden="1" x14ac:dyDescent="0.35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171.43</v>
      </c>
      <c r="Q1813" s="12" t="s">
        <v>8336</v>
      </c>
      <c r="R1813" t="s">
        <v>8337</v>
      </c>
      <c r="S1813" s="15">
        <f t="shared" si="85"/>
        <v>41876.433680555558</v>
      </c>
      <c r="T1813" s="16">
        <f t="shared" si="86"/>
        <v>41936.166666666664</v>
      </c>
    </row>
    <row r="1814" spans="1:20" ht="43.5" hidden="1" x14ac:dyDescent="0.35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57.73</v>
      </c>
      <c r="Q1814" s="12" t="s">
        <v>8336</v>
      </c>
      <c r="R1814" t="s">
        <v>8337</v>
      </c>
      <c r="S1814" s="15">
        <f t="shared" si="85"/>
        <v>42524.318703703699</v>
      </c>
      <c r="T1814" s="16">
        <f t="shared" si="86"/>
        <v>42554.318703703699</v>
      </c>
    </row>
    <row r="1815" spans="1:20" ht="43.5" hidden="1" x14ac:dyDescent="0.35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264.26</v>
      </c>
      <c r="Q1815" s="12" t="s">
        <v>8336</v>
      </c>
      <c r="R1815" t="s">
        <v>8337</v>
      </c>
      <c r="S1815" s="15">
        <f t="shared" si="85"/>
        <v>41829.889027777775</v>
      </c>
      <c r="T1815" s="16">
        <f t="shared" si="86"/>
        <v>41859.889027777775</v>
      </c>
    </row>
    <row r="1816" spans="1:20" ht="43.5" hidden="1" x14ac:dyDescent="0.35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159.33000000000001</v>
      </c>
      <c r="Q1816" s="12" t="s">
        <v>8336</v>
      </c>
      <c r="R1816" t="s">
        <v>8337</v>
      </c>
      <c r="S1816" s="15">
        <f t="shared" si="85"/>
        <v>42033.314074074078</v>
      </c>
      <c r="T1816" s="16">
        <f t="shared" si="86"/>
        <v>42063.314074074078</v>
      </c>
    </row>
    <row r="1817" spans="1:20" ht="58" hidden="1" x14ac:dyDescent="0.35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35</v>
      </c>
      <c r="Q1817" s="12" t="s">
        <v>8336</v>
      </c>
      <c r="R1817" t="s">
        <v>8337</v>
      </c>
      <c r="S1817" s="15">
        <f t="shared" si="85"/>
        <v>42172.906678240746</v>
      </c>
      <c r="T1817" s="16">
        <f t="shared" si="86"/>
        <v>42186.906678240746</v>
      </c>
    </row>
    <row r="1818" spans="1:20" ht="43.5" hidden="1" x14ac:dyDescent="0.35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5</v>
      </c>
      <c r="Q1818" s="12" t="s">
        <v>8336</v>
      </c>
      <c r="R1818" t="s">
        <v>8337</v>
      </c>
      <c r="S1818" s="15">
        <f t="shared" si="85"/>
        <v>42548.876192129625</v>
      </c>
      <c r="T1818" s="16">
        <f t="shared" si="86"/>
        <v>42576.791666666672</v>
      </c>
    </row>
    <row r="1819" spans="1:20" ht="29" hidden="1" x14ac:dyDescent="0.35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61.09</v>
      </c>
      <c r="Q1819" s="12" t="s">
        <v>8336</v>
      </c>
      <c r="R1819" t="s">
        <v>8337</v>
      </c>
      <c r="S1819" s="15">
        <f t="shared" si="85"/>
        <v>42705.662118055552</v>
      </c>
      <c r="T1819" s="16">
        <f t="shared" si="86"/>
        <v>42765.290972222225</v>
      </c>
    </row>
    <row r="1820" spans="1:20" ht="29" hidden="1" x14ac:dyDescent="0.35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2" t="s">
        <v>8336</v>
      </c>
      <c r="R1820" t="s">
        <v>8337</v>
      </c>
      <c r="S1820" s="15">
        <f t="shared" si="85"/>
        <v>42067.234375</v>
      </c>
      <c r="T1820" s="16">
        <f t="shared" si="86"/>
        <v>42097.192708333328</v>
      </c>
    </row>
    <row r="1821" spans="1:20" ht="43.5" hidden="1" x14ac:dyDescent="0.35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114.82</v>
      </c>
      <c r="Q1821" s="12" t="s">
        <v>8336</v>
      </c>
      <c r="R1821" t="s">
        <v>8337</v>
      </c>
      <c r="S1821" s="15">
        <f t="shared" si="85"/>
        <v>41820.752268518518</v>
      </c>
      <c r="T1821" s="16">
        <f t="shared" si="86"/>
        <v>41850.752268518518</v>
      </c>
    </row>
    <row r="1822" spans="1:20" ht="58" hidden="1" x14ac:dyDescent="0.35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0</v>
      </c>
      <c r="Q1822" s="12" t="s">
        <v>8336</v>
      </c>
      <c r="R1822" t="s">
        <v>8337</v>
      </c>
      <c r="S1822" s="15">
        <f t="shared" si="85"/>
        <v>42065.084375000006</v>
      </c>
      <c r="T1822" s="16">
        <f t="shared" si="86"/>
        <v>42095.042708333334</v>
      </c>
    </row>
    <row r="1823" spans="1:20" ht="43.5" hidden="1" x14ac:dyDescent="0.35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54</v>
      </c>
      <c r="Q1823" s="12" t="s">
        <v>8323</v>
      </c>
      <c r="R1823" t="s">
        <v>8324</v>
      </c>
      <c r="S1823" s="15">
        <f t="shared" si="85"/>
        <v>40926.319062499999</v>
      </c>
      <c r="T1823" s="16">
        <f t="shared" si="86"/>
        <v>40971.319062499999</v>
      </c>
    </row>
    <row r="1824" spans="1:20" ht="29" hidden="1" x14ac:dyDescent="0.35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65.97</v>
      </c>
      <c r="Q1824" s="12" t="s">
        <v>8323</v>
      </c>
      <c r="R1824" t="s">
        <v>8324</v>
      </c>
      <c r="S1824" s="15">
        <f t="shared" si="85"/>
        <v>41634.797013888885</v>
      </c>
      <c r="T1824" s="16">
        <f t="shared" si="86"/>
        <v>41670.792361111111</v>
      </c>
    </row>
    <row r="1825" spans="1:20" ht="43.5" hidden="1" x14ac:dyDescent="0.35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5</v>
      </c>
      <c r="Q1825" s="12" t="s">
        <v>8323</v>
      </c>
      <c r="R1825" t="s">
        <v>8324</v>
      </c>
      <c r="S1825" s="15">
        <f t="shared" si="85"/>
        <v>41176.684907407405</v>
      </c>
      <c r="T1825" s="16">
        <f t="shared" si="86"/>
        <v>41206.684907407405</v>
      </c>
    </row>
    <row r="1826" spans="1:20" hidden="1" x14ac:dyDescent="0.35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1</v>
      </c>
      <c r="Q1826" s="12" t="s">
        <v>8323</v>
      </c>
      <c r="R1826" t="s">
        <v>8324</v>
      </c>
      <c r="S1826" s="15">
        <f t="shared" si="85"/>
        <v>41626.916284722225</v>
      </c>
      <c r="T1826" s="16">
        <f t="shared" si="86"/>
        <v>41647.088888888888</v>
      </c>
    </row>
    <row r="1827" spans="1:20" ht="43.5" hidden="1" x14ac:dyDescent="0.35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25.5</v>
      </c>
      <c r="Q1827" s="12" t="s">
        <v>8323</v>
      </c>
      <c r="R1827" t="s">
        <v>8324</v>
      </c>
      <c r="S1827" s="15">
        <f t="shared" si="85"/>
        <v>41443.83452546296</v>
      </c>
      <c r="T1827" s="16">
        <f t="shared" si="86"/>
        <v>41466.83452546296</v>
      </c>
    </row>
    <row r="1828" spans="1:20" ht="29" hidden="1" x14ac:dyDescent="0.35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118.36</v>
      </c>
      <c r="Q1828" s="12" t="s">
        <v>8323</v>
      </c>
      <c r="R1828" t="s">
        <v>8324</v>
      </c>
      <c r="S1828" s="15">
        <f t="shared" si="85"/>
        <v>41657.923807870371</v>
      </c>
      <c r="T1828" s="16">
        <f t="shared" si="86"/>
        <v>41687.923807870371</v>
      </c>
    </row>
    <row r="1829" spans="1:20" ht="58" hidden="1" x14ac:dyDescent="0.35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0</v>
      </c>
      <c r="Q1829" s="12" t="s">
        <v>8323</v>
      </c>
      <c r="R1829" t="s">
        <v>8324</v>
      </c>
      <c r="S1829" s="15">
        <f t="shared" si="85"/>
        <v>40555.325937499998</v>
      </c>
      <c r="T1829" s="16">
        <f t="shared" si="86"/>
        <v>40605.325937499998</v>
      </c>
    </row>
    <row r="1830" spans="1:20" ht="58" hidden="1" x14ac:dyDescent="0.35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0</v>
      </c>
      <c r="Q1830" s="12" t="s">
        <v>8323</v>
      </c>
      <c r="R1830" t="s">
        <v>8324</v>
      </c>
      <c r="S1830" s="15">
        <f t="shared" si="85"/>
        <v>41736.899652777778</v>
      </c>
      <c r="T1830" s="16">
        <f t="shared" si="86"/>
        <v>41768.916666666664</v>
      </c>
    </row>
    <row r="1831" spans="1:20" ht="43.5" hidden="1" x14ac:dyDescent="0.35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54.11</v>
      </c>
      <c r="Q1831" s="12" t="s">
        <v>8323</v>
      </c>
      <c r="R1831" t="s">
        <v>8324</v>
      </c>
      <c r="S1831" s="15">
        <f t="shared" si="85"/>
        <v>40516.087627314817</v>
      </c>
      <c r="T1831" s="16">
        <f t="shared" si="86"/>
        <v>40564.916666666664</v>
      </c>
    </row>
    <row r="1832" spans="1:20" ht="43.5" hidden="1" x14ac:dyDescent="0.35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0</v>
      </c>
      <c r="Q1832" s="12" t="s">
        <v>8323</v>
      </c>
      <c r="R1832" t="s">
        <v>8324</v>
      </c>
      <c r="S1832" s="15">
        <f t="shared" si="85"/>
        <v>41664.684108796297</v>
      </c>
      <c r="T1832" s="16">
        <f t="shared" si="86"/>
        <v>41694.684108796297</v>
      </c>
    </row>
    <row r="1833" spans="1:20" ht="43.5" hidden="1" x14ac:dyDescent="0.35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21.25</v>
      </c>
      <c r="Q1833" s="12" t="s">
        <v>8323</v>
      </c>
      <c r="R1833" t="s">
        <v>8324</v>
      </c>
      <c r="S1833" s="15">
        <f t="shared" si="85"/>
        <v>41026.996099537035</v>
      </c>
      <c r="T1833" s="16">
        <f t="shared" si="86"/>
        <v>41041.996099537035</v>
      </c>
    </row>
    <row r="1834" spans="1:20" ht="43.5" hidden="1" x14ac:dyDescent="0.35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34</v>
      </c>
      <c r="Q1834" s="12" t="s">
        <v>8323</v>
      </c>
      <c r="R1834" t="s">
        <v>8324</v>
      </c>
      <c r="S1834" s="15">
        <f t="shared" si="85"/>
        <v>40576.539664351854</v>
      </c>
      <c r="T1834" s="16">
        <f t="shared" si="86"/>
        <v>40606.539664351854</v>
      </c>
    </row>
    <row r="1835" spans="1:20" ht="43.5" hidden="1" x14ac:dyDescent="0.35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525</v>
      </c>
      <c r="Q1835" s="12" t="s">
        <v>8323</v>
      </c>
      <c r="R1835" t="s">
        <v>8324</v>
      </c>
      <c r="S1835" s="15">
        <f t="shared" si="85"/>
        <v>41303.044016203705</v>
      </c>
      <c r="T1835" s="16">
        <f t="shared" si="86"/>
        <v>41335.332638888889</v>
      </c>
    </row>
    <row r="1836" spans="1:20" ht="29" hidden="1" x14ac:dyDescent="0.35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0</v>
      </c>
      <c r="Q1836" s="12" t="s">
        <v>8323</v>
      </c>
      <c r="R1836" t="s">
        <v>8324</v>
      </c>
      <c r="S1836" s="15">
        <f t="shared" si="85"/>
        <v>41988.964062500003</v>
      </c>
      <c r="T1836" s="16">
        <f t="shared" si="86"/>
        <v>42028.964062500003</v>
      </c>
    </row>
    <row r="1837" spans="1:20" ht="58" hidden="1" x14ac:dyDescent="0.35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50</v>
      </c>
      <c r="Q1837" s="12" t="s">
        <v>8323</v>
      </c>
      <c r="R1837" t="s">
        <v>8324</v>
      </c>
      <c r="S1837" s="15">
        <f t="shared" si="85"/>
        <v>42430.702210648145</v>
      </c>
      <c r="T1837" s="16">
        <f t="shared" si="86"/>
        <v>42460.660543981481</v>
      </c>
    </row>
    <row r="1838" spans="1:20" ht="29" hidden="1" x14ac:dyDescent="0.35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115.71</v>
      </c>
      <c r="Q1838" s="12" t="s">
        <v>8323</v>
      </c>
      <c r="R1838" t="s">
        <v>8324</v>
      </c>
      <c r="S1838" s="15">
        <f t="shared" si="85"/>
        <v>41305.809363425928</v>
      </c>
      <c r="T1838" s="16">
        <f t="shared" si="86"/>
        <v>41322.809363425928</v>
      </c>
    </row>
    <row r="1839" spans="1:20" ht="58" hidden="1" x14ac:dyDescent="0.35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5.5</v>
      </c>
      <c r="Q1839" s="12" t="s">
        <v>8323</v>
      </c>
      <c r="R1839" t="s">
        <v>8324</v>
      </c>
      <c r="S1839" s="15">
        <f t="shared" si="85"/>
        <v>40926.047858796301</v>
      </c>
      <c r="T1839" s="16">
        <f t="shared" si="86"/>
        <v>40986.006192129629</v>
      </c>
    </row>
    <row r="1840" spans="1:20" ht="43.5" hidden="1" x14ac:dyDescent="0.35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50</v>
      </c>
      <c r="Q1840" s="12" t="s">
        <v>8323</v>
      </c>
      <c r="R1840" t="s">
        <v>8324</v>
      </c>
      <c r="S1840" s="15">
        <f t="shared" si="85"/>
        <v>40788.786539351851</v>
      </c>
      <c r="T1840" s="16">
        <f t="shared" si="86"/>
        <v>40817.125</v>
      </c>
    </row>
    <row r="1841" spans="1:20" ht="43.5" hidden="1" x14ac:dyDescent="0.35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34.020000000000003</v>
      </c>
      <c r="Q1841" s="12" t="s">
        <v>8323</v>
      </c>
      <c r="R1841" t="s">
        <v>8324</v>
      </c>
      <c r="S1841" s="15">
        <f t="shared" si="85"/>
        <v>42614.722013888888</v>
      </c>
      <c r="T1841" s="16">
        <f t="shared" si="86"/>
        <v>42644.722013888888</v>
      </c>
    </row>
    <row r="1842" spans="1:20" ht="43.5" hidden="1" x14ac:dyDescent="0.35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37.5</v>
      </c>
      <c r="Q1842" s="12" t="s">
        <v>8323</v>
      </c>
      <c r="R1842" t="s">
        <v>8324</v>
      </c>
      <c r="S1842" s="15">
        <f t="shared" si="85"/>
        <v>41382.096180555556</v>
      </c>
      <c r="T1842" s="16">
        <f t="shared" si="86"/>
        <v>41401.207638888889</v>
      </c>
    </row>
    <row r="1843" spans="1:20" ht="29" hidden="1" x14ac:dyDescent="0.35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11.67</v>
      </c>
      <c r="Q1843" s="12" t="s">
        <v>8323</v>
      </c>
      <c r="R1843" t="s">
        <v>8324</v>
      </c>
      <c r="S1843" s="15">
        <f t="shared" si="85"/>
        <v>41745.84542824074</v>
      </c>
      <c r="T1843" s="16">
        <f t="shared" si="86"/>
        <v>41779.207638888889</v>
      </c>
    </row>
    <row r="1844" spans="1:20" ht="43.5" hidden="1" x14ac:dyDescent="0.35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28.13</v>
      </c>
      <c r="Q1844" s="12" t="s">
        <v>8323</v>
      </c>
      <c r="R1844" t="s">
        <v>8324</v>
      </c>
      <c r="S1844" s="15">
        <f t="shared" si="85"/>
        <v>42031.631724537037</v>
      </c>
      <c r="T1844" s="16">
        <f t="shared" si="86"/>
        <v>42065.249305555553</v>
      </c>
    </row>
    <row r="1845" spans="1:20" ht="58" hidden="1" x14ac:dyDescent="0.35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0</v>
      </c>
      <c r="Q1845" s="12" t="s">
        <v>8323</v>
      </c>
      <c r="R1845" t="s">
        <v>8324</v>
      </c>
      <c r="S1845" s="15">
        <f t="shared" si="85"/>
        <v>40564.994837962964</v>
      </c>
      <c r="T1845" s="16">
        <f t="shared" si="86"/>
        <v>40594.994837962964</v>
      </c>
    </row>
    <row r="1846" spans="1:20" ht="43.5" hidden="1" x14ac:dyDescent="0.35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1</v>
      </c>
      <c r="Q1846" s="12" t="s">
        <v>8323</v>
      </c>
      <c r="R1846" t="s">
        <v>8324</v>
      </c>
      <c r="S1846" s="15">
        <f t="shared" si="85"/>
        <v>40666.973541666666</v>
      </c>
      <c r="T1846" s="16">
        <f t="shared" si="86"/>
        <v>40705.125</v>
      </c>
    </row>
    <row r="1847" spans="1:20" ht="87" hidden="1" x14ac:dyDescent="0.35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216.67</v>
      </c>
      <c r="Q1847" s="12" t="s">
        <v>8323</v>
      </c>
      <c r="R1847" t="s">
        <v>8324</v>
      </c>
      <c r="S1847" s="15">
        <f t="shared" si="85"/>
        <v>42523.333310185189</v>
      </c>
      <c r="T1847" s="16">
        <f t="shared" si="86"/>
        <v>42538.204861111109</v>
      </c>
    </row>
    <row r="1848" spans="1:20" ht="43.5" hidden="1" x14ac:dyDescent="0.35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8.75</v>
      </c>
      <c r="Q1848" s="12" t="s">
        <v>8323</v>
      </c>
      <c r="R1848" t="s">
        <v>8324</v>
      </c>
      <c r="S1848" s="15">
        <f t="shared" si="85"/>
        <v>41228.650196759263</v>
      </c>
      <c r="T1848" s="16">
        <f t="shared" si="86"/>
        <v>41258.650196759263</v>
      </c>
    </row>
    <row r="1849" spans="1:20" ht="58" hidden="1" x14ac:dyDescent="0.35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62.22</v>
      </c>
      <c r="Q1849" s="12" t="s">
        <v>8323</v>
      </c>
      <c r="R1849" t="s">
        <v>8324</v>
      </c>
      <c r="S1849" s="15">
        <f t="shared" si="85"/>
        <v>42094.236481481479</v>
      </c>
      <c r="T1849" s="16">
        <f t="shared" si="86"/>
        <v>42115.236481481479</v>
      </c>
    </row>
    <row r="1850" spans="1:20" ht="43.5" hidden="1" x14ac:dyDescent="0.35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137.25</v>
      </c>
      <c r="Q1850" s="12" t="s">
        <v>8323</v>
      </c>
      <c r="R1850" t="s">
        <v>8324</v>
      </c>
      <c r="S1850" s="15">
        <f t="shared" si="85"/>
        <v>40691.788055555553</v>
      </c>
      <c r="T1850" s="16">
        <f t="shared" si="86"/>
        <v>40755.290972222225</v>
      </c>
    </row>
    <row r="1851" spans="1:20" ht="29" hidden="1" x14ac:dyDescent="0.35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1</v>
      </c>
      <c r="Q1851" s="12" t="s">
        <v>8323</v>
      </c>
      <c r="R1851" t="s">
        <v>8324</v>
      </c>
      <c r="S1851" s="15">
        <f t="shared" si="85"/>
        <v>41169.845590277779</v>
      </c>
      <c r="T1851" s="16">
        <f t="shared" si="86"/>
        <v>41199.845590277779</v>
      </c>
    </row>
    <row r="1852" spans="1:20" ht="43.5" hidden="1" x14ac:dyDescent="0.35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122.14</v>
      </c>
      <c r="Q1852" s="12" t="s">
        <v>8323</v>
      </c>
      <c r="R1852" t="s">
        <v>8324</v>
      </c>
      <c r="S1852" s="15">
        <f t="shared" si="85"/>
        <v>41800.959490740745</v>
      </c>
      <c r="T1852" s="16">
        <f t="shared" si="86"/>
        <v>41830.959490740745</v>
      </c>
    </row>
    <row r="1853" spans="1:20" ht="43.5" hidden="1" x14ac:dyDescent="0.35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ref="P1853:P1916" si="87">IFERROR(ROUND(E1731/L1731,2),0)</f>
        <v>0</v>
      </c>
      <c r="Q1853" s="12" t="s">
        <v>8323</v>
      </c>
      <c r="R1853" t="s">
        <v>8324</v>
      </c>
      <c r="S1853" s="15">
        <f t="shared" si="85"/>
        <v>41827.906689814816</v>
      </c>
      <c r="T1853" s="16">
        <f t="shared" si="86"/>
        <v>41848.041666666664</v>
      </c>
    </row>
    <row r="1854" spans="1:20" ht="58" hidden="1" x14ac:dyDescent="0.35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7"/>
        <v>0</v>
      </c>
      <c r="Q1854" s="12" t="s">
        <v>8323</v>
      </c>
      <c r="R1854" t="s">
        <v>8324</v>
      </c>
      <c r="S1854" s="15">
        <f t="shared" si="85"/>
        <v>42081.77143518519</v>
      </c>
      <c r="T1854" s="16">
        <f t="shared" si="86"/>
        <v>42119</v>
      </c>
    </row>
    <row r="1855" spans="1:20" ht="58" hidden="1" x14ac:dyDescent="0.35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7"/>
        <v>0</v>
      </c>
      <c r="Q1855" s="12" t="s">
        <v>8323</v>
      </c>
      <c r="R1855" t="s">
        <v>8324</v>
      </c>
      <c r="S1855" s="15">
        <f t="shared" si="85"/>
        <v>41177.060381944444</v>
      </c>
      <c r="T1855" s="16">
        <f t="shared" si="86"/>
        <v>41227.102048611108</v>
      </c>
    </row>
    <row r="1856" spans="1:20" ht="43.5" hidden="1" x14ac:dyDescent="0.35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7"/>
        <v>0</v>
      </c>
      <c r="Q1856" s="12" t="s">
        <v>8323</v>
      </c>
      <c r="R1856" t="s">
        <v>8324</v>
      </c>
      <c r="S1856" s="15">
        <f t="shared" si="85"/>
        <v>41388.021261574075</v>
      </c>
      <c r="T1856" s="16">
        <f t="shared" si="86"/>
        <v>41418.021261574075</v>
      </c>
    </row>
    <row r="1857" spans="1:20" ht="43.5" hidden="1" x14ac:dyDescent="0.35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7"/>
        <v>0</v>
      </c>
      <c r="Q1857" s="12" t="s">
        <v>8323</v>
      </c>
      <c r="R1857" t="s">
        <v>8324</v>
      </c>
      <c r="S1857" s="15">
        <f t="shared" si="85"/>
        <v>41600.538657407407</v>
      </c>
      <c r="T1857" s="16">
        <f t="shared" si="86"/>
        <v>41645.538657407407</v>
      </c>
    </row>
    <row r="1858" spans="1:20" ht="58" hidden="1" x14ac:dyDescent="0.35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7"/>
        <v>1</v>
      </c>
      <c r="Q1858" s="12" t="s">
        <v>8323</v>
      </c>
      <c r="R1858" t="s">
        <v>8324</v>
      </c>
      <c r="S1858" s="15">
        <f t="shared" si="85"/>
        <v>41817.854999999996</v>
      </c>
      <c r="T1858" s="16">
        <f t="shared" si="86"/>
        <v>41838.854999999996</v>
      </c>
    </row>
    <row r="1859" spans="1:20" ht="43.5" hidden="1" x14ac:dyDescent="0.35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si="87"/>
        <v>55</v>
      </c>
      <c r="Q1859" s="12" t="s">
        <v>8323</v>
      </c>
      <c r="R1859" t="s">
        <v>8324</v>
      </c>
      <c r="S1859" s="15">
        <f t="shared" ref="S1859:S1922" si="88">(((J1859/60)/60)/24)+DATE(1970,1,1)</f>
        <v>41864.76866898148</v>
      </c>
      <c r="T1859" s="16">
        <f t="shared" ref="T1859:T1922" si="89">(((I1859/60)/60)/24)+DATE(1970,1,1)</f>
        <v>41894.76866898148</v>
      </c>
    </row>
    <row r="1860" spans="1:20" ht="58" hidden="1" x14ac:dyDescent="0.35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22</v>
      </c>
      <c r="Q1860" s="12" t="s">
        <v>8323</v>
      </c>
      <c r="R1860" t="s">
        <v>8324</v>
      </c>
      <c r="S1860" s="15">
        <f t="shared" si="88"/>
        <v>40833.200474537036</v>
      </c>
      <c r="T1860" s="16">
        <f t="shared" si="89"/>
        <v>40893.242141203707</v>
      </c>
    </row>
    <row r="1861" spans="1:20" ht="29" hidden="1" x14ac:dyDescent="0.35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56.67</v>
      </c>
      <c r="Q1861" s="12" t="s">
        <v>8323</v>
      </c>
      <c r="R1861" t="s">
        <v>8324</v>
      </c>
      <c r="S1861" s="15">
        <f t="shared" si="88"/>
        <v>40778.770011574074</v>
      </c>
      <c r="T1861" s="16">
        <f t="shared" si="89"/>
        <v>40808.770011574074</v>
      </c>
    </row>
    <row r="1862" spans="1:20" ht="43.5" hidden="1" x14ac:dyDescent="0.35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20</v>
      </c>
      <c r="Q1862" s="12" t="s">
        <v>8323</v>
      </c>
      <c r="R1862" t="s">
        <v>8324</v>
      </c>
      <c r="S1862" s="15">
        <f t="shared" si="88"/>
        <v>41655.709305555552</v>
      </c>
      <c r="T1862" s="16">
        <f t="shared" si="89"/>
        <v>41676.709305555552</v>
      </c>
    </row>
    <row r="1863" spans="1:20" ht="43.5" hidden="1" x14ac:dyDescent="0.35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1</v>
      </c>
      <c r="Q1863" s="12" t="s">
        <v>8331</v>
      </c>
      <c r="R1863" t="s">
        <v>8333</v>
      </c>
      <c r="S1863" s="15">
        <f t="shared" si="88"/>
        <v>42000.300243055557</v>
      </c>
      <c r="T1863" s="16">
        <f t="shared" si="89"/>
        <v>42030.300243055557</v>
      </c>
    </row>
    <row r="1864" spans="1:20" ht="43.5" hidden="1" x14ac:dyDescent="0.35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0</v>
      </c>
      <c r="Q1864" s="12" t="s">
        <v>8331</v>
      </c>
      <c r="R1864" t="s">
        <v>8333</v>
      </c>
      <c r="S1864" s="15">
        <f t="shared" si="88"/>
        <v>42755.492754629624</v>
      </c>
      <c r="T1864" s="16">
        <f t="shared" si="89"/>
        <v>42802.3125</v>
      </c>
    </row>
    <row r="1865" spans="1:20" ht="43.5" hidden="1" x14ac:dyDescent="0.35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25.58</v>
      </c>
      <c r="Q1865" s="12" t="s">
        <v>8331</v>
      </c>
      <c r="R1865" t="s">
        <v>8333</v>
      </c>
      <c r="S1865" s="15">
        <f t="shared" si="88"/>
        <v>41772.797280092593</v>
      </c>
      <c r="T1865" s="16">
        <f t="shared" si="89"/>
        <v>41802.797280092593</v>
      </c>
    </row>
    <row r="1866" spans="1:20" ht="58" hidden="1" x14ac:dyDescent="0.35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63.97</v>
      </c>
      <c r="Q1866" s="12" t="s">
        <v>8331</v>
      </c>
      <c r="R1866" t="s">
        <v>8333</v>
      </c>
      <c r="S1866" s="15">
        <f t="shared" si="88"/>
        <v>41733.716435185182</v>
      </c>
      <c r="T1866" s="16">
        <f t="shared" si="89"/>
        <v>41763.716435185182</v>
      </c>
    </row>
    <row r="1867" spans="1:20" ht="58" hidden="1" x14ac:dyDescent="0.35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89.93</v>
      </c>
      <c r="Q1867" s="12" t="s">
        <v>8331</v>
      </c>
      <c r="R1867" t="s">
        <v>8333</v>
      </c>
      <c r="S1867" s="15">
        <f t="shared" si="88"/>
        <v>42645.367442129631</v>
      </c>
      <c r="T1867" s="16">
        <f t="shared" si="89"/>
        <v>42680.409108796302</v>
      </c>
    </row>
    <row r="1868" spans="1:20" ht="43.5" hidden="1" x14ac:dyDescent="0.35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93.07</v>
      </c>
      <c r="Q1868" s="12" t="s">
        <v>8331</v>
      </c>
      <c r="R1868" t="s">
        <v>8333</v>
      </c>
      <c r="S1868" s="15">
        <f t="shared" si="88"/>
        <v>42742.246493055558</v>
      </c>
      <c r="T1868" s="16">
        <f t="shared" si="89"/>
        <v>42795.166666666672</v>
      </c>
    </row>
    <row r="1869" spans="1:20" ht="43.5" hidden="1" x14ac:dyDescent="0.35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89.67</v>
      </c>
      <c r="Q1869" s="12" t="s">
        <v>8331</v>
      </c>
      <c r="R1869" t="s">
        <v>8333</v>
      </c>
      <c r="S1869" s="15">
        <f t="shared" si="88"/>
        <v>42649.924907407403</v>
      </c>
      <c r="T1869" s="16">
        <f t="shared" si="89"/>
        <v>42679.924907407403</v>
      </c>
    </row>
    <row r="1870" spans="1:20" ht="43.5" hidden="1" x14ac:dyDescent="0.35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207.62</v>
      </c>
      <c r="Q1870" s="12" t="s">
        <v>8331</v>
      </c>
      <c r="R1870" t="s">
        <v>8333</v>
      </c>
      <c r="S1870" s="15">
        <f t="shared" si="88"/>
        <v>42328.779224537036</v>
      </c>
      <c r="T1870" s="16">
        <f t="shared" si="89"/>
        <v>42353.332638888889</v>
      </c>
    </row>
    <row r="1871" spans="1:20" ht="43.5" hidden="1" x14ac:dyDescent="0.35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59.41</v>
      </c>
      <c r="Q1871" s="12" t="s">
        <v>8331</v>
      </c>
      <c r="R1871" t="s">
        <v>8333</v>
      </c>
      <c r="S1871" s="15">
        <f t="shared" si="88"/>
        <v>42709.002881944441</v>
      </c>
      <c r="T1871" s="16">
        <f t="shared" si="89"/>
        <v>42739.002881944441</v>
      </c>
    </row>
    <row r="1872" spans="1:20" ht="43.5" hidden="1" x14ac:dyDescent="0.35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358.97</v>
      </c>
      <c r="Q1872" s="12" t="s">
        <v>8331</v>
      </c>
      <c r="R1872" t="s">
        <v>8333</v>
      </c>
      <c r="S1872" s="15">
        <f t="shared" si="88"/>
        <v>42371.355729166666</v>
      </c>
      <c r="T1872" s="16">
        <f t="shared" si="89"/>
        <v>42400.178472222222</v>
      </c>
    </row>
    <row r="1873" spans="1:20" ht="58" hidden="1" x14ac:dyDescent="0.35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94.74</v>
      </c>
      <c r="Q1873" s="12" t="s">
        <v>8331</v>
      </c>
      <c r="R1873" t="s">
        <v>8333</v>
      </c>
      <c r="S1873" s="15">
        <f t="shared" si="88"/>
        <v>41923.783576388887</v>
      </c>
      <c r="T1873" s="16">
        <f t="shared" si="89"/>
        <v>41963.825243055559</v>
      </c>
    </row>
    <row r="1874" spans="1:20" ht="43.5" hidden="1" x14ac:dyDescent="0.35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80.650000000000006</v>
      </c>
      <c r="Q1874" s="12" t="s">
        <v>8331</v>
      </c>
      <c r="R1874" t="s">
        <v>8333</v>
      </c>
      <c r="S1874" s="15">
        <f t="shared" si="88"/>
        <v>42155.129652777774</v>
      </c>
      <c r="T1874" s="16">
        <f t="shared" si="89"/>
        <v>42185.129652777774</v>
      </c>
    </row>
    <row r="1875" spans="1:20" ht="43.5" hidden="1" x14ac:dyDescent="0.35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168.69</v>
      </c>
      <c r="Q1875" s="12" t="s">
        <v>8331</v>
      </c>
      <c r="R1875" t="s">
        <v>8333</v>
      </c>
      <c r="S1875" s="15">
        <f t="shared" si="88"/>
        <v>42164.615856481483</v>
      </c>
      <c r="T1875" s="16">
        <f t="shared" si="89"/>
        <v>42193.697916666672</v>
      </c>
    </row>
    <row r="1876" spans="1:20" ht="58" hidden="1" x14ac:dyDescent="0.35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34.69</v>
      </c>
      <c r="Q1876" s="12" t="s">
        <v>8331</v>
      </c>
      <c r="R1876" t="s">
        <v>8333</v>
      </c>
      <c r="S1876" s="15">
        <f t="shared" si="88"/>
        <v>42529.969131944439</v>
      </c>
      <c r="T1876" s="16">
        <f t="shared" si="89"/>
        <v>42549.969131944439</v>
      </c>
    </row>
    <row r="1877" spans="1:20" ht="43.5" hidden="1" x14ac:dyDescent="0.35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462.86</v>
      </c>
      <c r="Q1877" s="12" t="s">
        <v>8331</v>
      </c>
      <c r="R1877" t="s">
        <v>8333</v>
      </c>
      <c r="S1877" s="15">
        <f t="shared" si="88"/>
        <v>42528.899398148147</v>
      </c>
      <c r="T1877" s="16">
        <f t="shared" si="89"/>
        <v>42588.899398148147</v>
      </c>
    </row>
    <row r="1878" spans="1:20" ht="43.5" hidden="1" x14ac:dyDescent="0.35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104.39</v>
      </c>
      <c r="Q1878" s="12" t="s">
        <v>8331</v>
      </c>
      <c r="R1878" t="s">
        <v>8333</v>
      </c>
      <c r="S1878" s="15">
        <f t="shared" si="88"/>
        <v>41776.284780092588</v>
      </c>
      <c r="T1878" s="16">
        <f t="shared" si="89"/>
        <v>41806.284780092588</v>
      </c>
    </row>
    <row r="1879" spans="1:20" ht="43.5" hidden="1" x14ac:dyDescent="0.35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7.5</v>
      </c>
      <c r="Q1879" s="12" t="s">
        <v>8331</v>
      </c>
      <c r="R1879" t="s">
        <v>8333</v>
      </c>
      <c r="S1879" s="15">
        <f t="shared" si="88"/>
        <v>42035.029224537036</v>
      </c>
      <c r="T1879" s="16">
        <f t="shared" si="89"/>
        <v>42064.029224537036</v>
      </c>
    </row>
    <row r="1880" spans="1:20" ht="58" hidden="1" x14ac:dyDescent="0.35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47.13</v>
      </c>
      <c r="Q1880" s="12" t="s">
        <v>8331</v>
      </c>
      <c r="R1880" t="s">
        <v>8333</v>
      </c>
      <c r="S1880" s="15">
        <f t="shared" si="88"/>
        <v>41773.008738425924</v>
      </c>
      <c r="T1880" s="16">
        <f t="shared" si="89"/>
        <v>41803.008738425924</v>
      </c>
    </row>
    <row r="1881" spans="1:20" ht="43.5" hidden="1" x14ac:dyDescent="0.35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414.29</v>
      </c>
      <c r="Q1881" s="12" t="s">
        <v>8331</v>
      </c>
      <c r="R1881" t="s">
        <v>8333</v>
      </c>
      <c r="S1881" s="15">
        <f t="shared" si="88"/>
        <v>42413.649641203709</v>
      </c>
      <c r="T1881" s="16">
        <f t="shared" si="89"/>
        <v>42443.607974537037</v>
      </c>
    </row>
    <row r="1882" spans="1:20" ht="29" hidden="1" x14ac:dyDescent="0.35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42.48</v>
      </c>
      <c r="Q1882" s="12" t="s">
        <v>8331</v>
      </c>
      <c r="R1882" t="s">
        <v>8333</v>
      </c>
      <c r="S1882" s="15">
        <f t="shared" si="88"/>
        <v>42430.566898148143</v>
      </c>
      <c r="T1882" s="16">
        <f t="shared" si="89"/>
        <v>42459.525231481486</v>
      </c>
    </row>
    <row r="1883" spans="1:20" ht="43.5" hidden="1" x14ac:dyDescent="0.35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108.78</v>
      </c>
      <c r="Q1883" s="12" t="s">
        <v>8323</v>
      </c>
      <c r="R1883" t="s">
        <v>8327</v>
      </c>
      <c r="S1883" s="15">
        <f t="shared" si="88"/>
        <v>42043.152650462958</v>
      </c>
      <c r="T1883" s="16">
        <f t="shared" si="89"/>
        <v>42073.110983796301</v>
      </c>
    </row>
    <row r="1884" spans="1:20" ht="58" hidden="1" x14ac:dyDescent="0.35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81.099999999999994</v>
      </c>
      <c r="Q1884" s="12" t="s">
        <v>8323</v>
      </c>
      <c r="R1884" t="s">
        <v>8327</v>
      </c>
      <c r="S1884" s="15">
        <f t="shared" si="88"/>
        <v>41067.949212962965</v>
      </c>
      <c r="T1884" s="16">
        <f t="shared" si="89"/>
        <v>41100.991666666669</v>
      </c>
    </row>
    <row r="1885" spans="1:20" ht="43.5" hidden="1" x14ac:dyDescent="0.35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51.67</v>
      </c>
      <c r="Q1885" s="12" t="s">
        <v>8323</v>
      </c>
      <c r="R1885" t="s">
        <v>8327</v>
      </c>
      <c r="S1885" s="15">
        <f t="shared" si="88"/>
        <v>40977.948009259257</v>
      </c>
      <c r="T1885" s="16">
        <f t="shared" si="89"/>
        <v>41007.906342592592</v>
      </c>
    </row>
    <row r="1886" spans="1:20" ht="43.5" hidden="1" x14ac:dyDescent="0.35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35.4</v>
      </c>
      <c r="Q1886" s="12" t="s">
        <v>8323</v>
      </c>
      <c r="R1886" t="s">
        <v>8327</v>
      </c>
      <c r="S1886" s="15">
        <f t="shared" si="88"/>
        <v>41205.198321759257</v>
      </c>
      <c r="T1886" s="16">
        <f t="shared" si="89"/>
        <v>41240.5</v>
      </c>
    </row>
    <row r="1887" spans="1:20" ht="43.5" hidden="1" x14ac:dyDescent="0.35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103.64</v>
      </c>
      <c r="Q1887" s="12" t="s">
        <v>8323</v>
      </c>
      <c r="R1887" t="s">
        <v>8327</v>
      </c>
      <c r="S1887" s="15">
        <f t="shared" si="88"/>
        <v>41099.093865740739</v>
      </c>
      <c r="T1887" s="16">
        <f t="shared" si="89"/>
        <v>41131.916666666664</v>
      </c>
    </row>
    <row r="1888" spans="1:20" ht="43.5" hidden="1" x14ac:dyDescent="0.35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55.28</v>
      </c>
      <c r="Q1888" s="12" t="s">
        <v>8323</v>
      </c>
      <c r="R1888" t="s">
        <v>8327</v>
      </c>
      <c r="S1888" s="15">
        <f t="shared" si="88"/>
        <v>41925.906689814816</v>
      </c>
      <c r="T1888" s="16">
        <f t="shared" si="89"/>
        <v>41955.94835648148</v>
      </c>
    </row>
    <row r="1889" spans="1:20" ht="43.5" hidden="1" x14ac:dyDescent="0.35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72.17</v>
      </c>
      <c r="Q1889" s="12" t="s">
        <v>8323</v>
      </c>
      <c r="R1889" t="s">
        <v>8327</v>
      </c>
      <c r="S1889" s="15">
        <f t="shared" si="88"/>
        <v>42323.800138888888</v>
      </c>
      <c r="T1889" s="16">
        <f t="shared" si="89"/>
        <v>42341.895833333328</v>
      </c>
    </row>
    <row r="1890" spans="1:20" ht="58" hidden="1" x14ac:dyDescent="0.35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0</v>
      </c>
      <c r="Q1890" s="12" t="s">
        <v>8323</v>
      </c>
      <c r="R1890" t="s">
        <v>8327</v>
      </c>
      <c r="S1890" s="15">
        <f t="shared" si="88"/>
        <v>40299.239953703705</v>
      </c>
      <c r="T1890" s="16">
        <f t="shared" si="89"/>
        <v>40330.207638888889</v>
      </c>
    </row>
    <row r="1891" spans="1:20" ht="43.5" hidden="1" x14ac:dyDescent="0.35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58.62</v>
      </c>
      <c r="Q1891" s="12" t="s">
        <v>8323</v>
      </c>
      <c r="R1891" t="s">
        <v>8327</v>
      </c>
      <c r="S1891" s="15">
        <f t="shared" si="88"/>
        <v>41299.793356481481</v>
      </c>
      <c r="T1891" s="16">
        <f t="shared" si="89"/>
        <v>41344.751689814817</v>
      </c>
    </row>
    <row r="1892" spans="1:20" ht="43.5" hidden="1" x14ac:dyDescent="0.35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12.47</v>
      </c>
      <c r="Q1892" s="12" t="s">
        <v>8323</v>
      </c>
      <c r="R1892" t="s">
        <v>8327</v>
      </c>
      <c r="S1892" s="15">
        <f t="shared" si="88"/>
        <v>41228.786203703705</v>
      </c>
      <c r="T1892" s="16">
        <f t="shared" si="89"/>
        <v>41258.786203703705</v>
      </c>
    </row>
    <row r="1893" spans="1:20" ht="58" hidden="1" x14ac:dyDescent="0.35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49.14</v>
      </c>
      <c r="Q1893" s="12" t="s">
        <v>8323</v>
      </c>
      <c r="R1893" t="s">
        <v>8327</v>
      </c>
      <c r="S1893" s="15">
        <f t="shared" si="88"/>
        <v>40335.798078703701</v>
      </c>
      <c r="T1893" s="16">
        <f t="shared" si="89"/>
        <v>40381.25</v>
      </c>
    </row>
    <row r="1894" spans="1:20" ht="43.5" hidden="1" x14ac:dyDescent="0.35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150.5</v>
      </c>
      <c r="Q1894" s="12" t="s">
        <v>8323</v>
      </c>
      <c r="R1894" t="s">
        <v>8327</v>
      </c>
      <c r="S1894" s="15">
        <f t="shared" si="88"/>
        <v>40671.637511574074</v>
      </c>
      <c r="T1894" s="16">
        <f t="shared" si="89"/>
        <v>40701.637511574074</v>
      </c>
    </row>
    <row r="1895" spans="1:20" ht="43.5" hidden="1" x14ac:dyDescent="0.35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35.799999999999997</v>
      </c>
      <c r="Q1895" s="12" t="s">
        <v>8323</v>
      </c>
      <c r="R1895" t="s">
        <v>8327</v>
      </c>
      <c r="S1895" s="15">
        <f t="shared" si="88"/>
        <v>40632.94195601852</v>
      </c>
      <c r="T1895" s="16">
        <f t="shared" si="89"/>
        <v>40649.165972222225</v>
      </c>
    </row>
    <row r="1896" spans="1:20" ht="29" hidden="1" x14ac:dyDescent="0.35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45.16</v>
      </c>
      <c r="Q1896" s="12" t="s">
        <v>8323</v>
      </c>
      <c r="R1896" t="s">
        <v>8327</v>
      </c>
      <c r="S1896" s="15">
        <f t="shared" si="88"/>
        <v>40920.904895833337</v>
      </c>
      <c r="T1896" s="16">
        <f t="shared" si="89"/>
        <v>40951.904895833337</v>
      </c>
    </row>
    <row r="1897" spans="1:20" ht="58" hidden="1" x14ac:dyDescent="0.35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98.79</v>
      </c>
      <c r="Q1897" s="12" t="s">
        <v>8323</v>
      </c>
      <c r="R1897" t="s">
        <v>8327</v>
      </c>
      <c r="S1897" s="15">
        <f t="shared" si="88"/>
        <v>42267.746782407412</v>
      </c>
      <c r="T1897" s="16">
        <f t="shared" si="89"/>
        <v>42297.746782407412</v>
      </c>
    </row>
    <row r="1898" spans="1:20" ht="43.5" hidden="1" x14ac:dyDescent="0.35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88.31</v>
      </c>
      <c r="Q1898" s="12" t="s">
        <v>8323</v>
      </c>
      <c r="R1898" t="s">
        <v>8327</v>
      </c>
      <c r="S1898" s="15">
        <f t="shared" si="88"/>
        <v>40981.710243055553</v>
      </c>
      <c r="T1898" s="16">
        <f t="shared" si="89"/>
        <v>41011.710243055553</v>
      </c>
    </row>
    <row r="1899" spans="1:20" ht="43.5" hidden="1" x14ac:dyDescent="0.35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170.63</v>
      </c>
      <c r="Q1899" s="12" t="s">
        <v>8323</v>
      </c>
      <c r="R1899" t="s">
        <v>8327</v>
      </c>
      <c r="S1899" s="15">
        <f t="shared" si="88"/>
        <v>41680.583402777782</v>
      </c>
      <c r="T1899" s="16">
        <f t="shared" si="89"/>
        <v>41702.875</v>
      </c>
    </row>
    <row r="1900" spans="1:20" ht="43.5" hidden="1" x14ac:dyDescent="0.35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83.75</v>
      </c>
      <c r="Q1900" s="12" t="s">
        <v>8323</v>
      </c>
      <c r="R1900" t="s">
        <v>8327</v>
      </c>
      <c r="S1900" s="15">
        <f t="shared" si="88"/>
        <v>42366.192974537036</v>
      </c>
      <c r="T1900" s="16">
        <f t="shared" si="89"/>
        <v>42401.75</v>
      </c>
    </row>
    <row r="1901" spans="1:20" ht="43.5" hidden="1" x14ac:dyDescent="0.35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65.099999999999994</v>
      </c>
      <c r="Q1901" s="12" t="s">
        <v>8323</v>
      </c>
      <c r="R1901" t="s">
        <v>8327</v>
      </c>
      <c r="S1901" s="15">
        <f t="shared" si="88"/>
        <v>42058.941736111112</v>
      </c>
      <c r="T1901" s="16">
        <f t="shared" si="89"/>
        <v>42088.90006944444</v>
      </c>
    </row>
    <row r="1902" spans="1:20" ht="58" hidden="1" x14ac:dyDescent="0.35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66.33</v>
      </c>
      <c r="Q1902" s="12" t="s">
        <v>8323</v>
      </c>
      <c r="R1902" t="s">
        <v>8327</v>
      </c>
      <c r="S1902" s="15">
        <f t="shared" si="88"/>
        <v>41160.871886574074</v>
      </c>
      <c r="T1902" s="16">
        <f t="shared" si="89"/>
        <v>41188.415972222225</v>
      </c>
    </row>
    <row r="1903" spans="1:20" ht="43.5" hidden="1" x14ac:dyDescent="0.35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104.89</v>
      </c>
      <c r="Q1903" s="12" t="s">
        <v>8317</v>
      </c>
      <c r="R1903" t="s">
        <v>8346</v>
      </c>
      <c r="S1903" s="15">
        <f t="shared" si="88"/>
        <v>42116.54315972222</v>
      </c>
      <c r="T1903" s="16">
        <f t="shared" si="89"/>
        <v>42146.541666666672</v>
      </c>
    </row>
    <row r="1904" spans="1:20" ht="43.5" hidden="1" x14ac:dyDescent="0.35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78.44</v>
      </c>
      <c r="Q1904" s="12" t="s">
        <v>8317</v>
      </c>
      <c r="R1904" t="s">
        <v>8346</v>
      </c>
      <c r="S1904" s="15">
        <f t="shared" si="88"/>
        <v>42037.789895833332</v>
      </c>
      <c r="T1904" s="16">
        <f t="shared" si="89"/>
        <v>42067.789895833332</v>
      </c>
    </row>
    <row r="1905" spans="1:20" ht="43.5" hidden="1" x14ac:dyDescent="0.35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59.04</v>
      </c>
      <c r="Q1905" s="12" t="s">
        <v>8317</v>
      </c>
      <c r="R1905" t="s">
        <v>8346</v>
      </c>
      <c r="S1905" s="15">
        <f t="shared" si="88"/>
        <v>42702.770729166667</v>
      </c>
      <c r="T1905" s="16">
        <f t="shared" si="89"/>
        <v>42762.770729166667</v>
      </c>
    </row>
    <row r="1906" spans="1:20" ht="43.5" hidden="1" x14ac:dyDescent="0.35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71.34</v>
      </c>
      <c r="Q1906" s="12" t="s">
        <v>8317</v>
      </c>
      <c r="R1906" t="s">
        <v>8346</v>
      </c>
      <c r="S1906" s="15">
        <f t="shared" si="88"/>
        <v>42326.685428240744</v>
      </c>
      <c r="T1906" s="16">
        <f t="shared" si="89"/>
        <v>42371.685428240744</v>
      </c>
    </row>
    <row r="1907" spans="1:20" ht="58" hidden="1" x14ac:dyDescent="0.35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51.23</v>
      </c>
      <c r="Q1907" s="12" t="s">
        <v>8317</v>
      </c>
      <c r="R1907" t="s">
        <v>8346</v>
      </c>
      <c r="S1907" s="15">
        <f t="shared" si="88"/>
        <v>41859.925856481481</v>
      </c>
      <c r="T1907" s="16">
        <f t="shared" si="89"/>
        <v>41889.925856481481</v>
      </c>
    </row>
    <row r="1908" spans="1:20" ht="43.5" hidden="1" x14ac:dyDescent="0.35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60.24</v>
      </c>
      <c r="Q1908" s="12" t="s">
        <v>8317</v>
      </c>
      <c r="R1908" t="s">
        <v>8346</v>
      </c>
      <c r="S1908" s="15">
        <f t="shared" si="88"/>
        <v>42514.671099537038</v>
      </c>
      <c r="T1908" s="16">
        <f t="shared" si="89"/>
        <v>42544.671099537038</v>
      </c>
    </row>
    <row r="1909" spans="1:20" ht="43.5" hidden="1" x14ac:dyDescent="0.35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44.94</v>
      </c>
      <c r="Q1909" s="12" t="s">
        <v>8317</v>
      </c>
      <c r="R1909" t="s">
        <v>8346</v>
      </c>
      <c r="S1909" s="15">
        <f t="shared" si="88"/>
        <v>41767.587094907409</v>
      </c>
      <c r="T1909" s="16">
        <f t="shared" si="89"/>
        <v>41782.587094907409</v>
      </c>
    </row>
    <row r="1910" spans="1:20" ht="43.5" hidden="1" x14ac:dyDescent="0.35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31.21</v>
      </c>
      <c r="Q1910" s="12" t="s">
        <v>8317</v>
      </c>
      <c r="R1910" t="s">
        <v>8346</v>
      </c>
      <c r="S1910" s="15">
        <f t="shared" si="88"/>
        <v>42703.917824074073</v>
      </c>
      <c r="T1910" s="16">
        <f t="shared" si="89"/>
        <v>42733.917824074073</v>
      </c>
    </row>
    <row r="1911" spans="1:20" ht="43.5" hidden="1" x14ac:dyDescent="0.35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63.88</v>
      </c>
      <c r="Q1911" s="12" t="s">
        <v>8317</v>
      </c>
      <c r="R1911" t="s">
        <v>8346</v>
      </c>
      <c r="S1911" s="15">
        <f t="shared" si="88"/>
        <v>41905.429155092592</v>
      </c>
      <c r="T1911" s="16">
        <f t="shared" si="89"/>
        <v>41935.429155092592</v>
      </c>
    </row>
    <row r="1912" spans="1:20" ht="43.5" hidden="1" x14ac:dyDescent="0.35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19</v>
      </c>
      <c r="Q1912" s="12" t="s">
        <v>8317</v>
      </c>
      <c r="R1912" t="s">
        <v>8346</v>
      </c>
      <c r="S1912" s="15">
        <f t="shared" si="88"/>
        <v>42264.963159722218</v>
      </c>
      <c r="T1912" s="16">
        <f t="shared" si="89"/>
        <v>42308.947916666672</v>
      </c>
    </row>
    <row r="1913" spans="1:20" ht="58" hidden="1" x14ac:dyDescent="0.35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2" t="s">
        <v>8317</v>
      </c>
      <c r="R1913" t="s">
        <v>8346</v>
      </c>
      <c r="S1913" s="15">
        <f t="shared" si="88"/>
        <v>41830.033958333333</v>
      </c>
      <c r="T1913" s="16">
        <f t="shared" si="89"/>
        <v>41860.033958333333</v>
      </c>
    </row>
    <row r="1914" spans="1:20" ht="43.5" hidden="1" x14ac:dyDescent="0.35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109.07</v>
      </c>
      <c r="Q1914" s="12" t="s">
        <v>8317</v>
      </c>
      <c r="R1914" t="s">
        <v>8346</v>
      </c>
      <c r="S1914" s="15">
        <f t="shared" si="88"/>
        <v>42129.226388888885</v>
      </c>
      <c r="T1914" s="16">
        <f t="shared" si="89"/>
        <v>42159.226388888885</v>
      </c>
    </row>
    <row r="1915" spans="1:20" ht="29" hidden="1" x14ac:dyDescent="0.35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26.75</v>
      </c>
      <c r="Q1915" s="12" t="s">
        <v>8317</v>
      </c>
      <c r="R1915" t="s">
        <v>8346</v>
      </c>
      <c r="S1915" s="15">
        <f t="shared" si="88"/>
        <v>41890.511319444442</v>
      </c>
      <c r="T1915" s="16">
        <f t="shared" si="89"/>
        <v>41920.511319444442</v>
      </c>
    </row>
    <row r="1916" spans="1:20" ht="43.5" hidden="1" x14ac:dyDescent="0.35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109.94</v>
      </c>
      <c r="Q1916" s="12" t="s">
        <v>8317</v>
      </c>
      <c r="R1916" t="s">
        <v>8346</v>
      </c>
      <c r="S1916" s="15">
        <f t="shared" si="88"/>
        <v>41929.174456018518</v>
      </c>
      <c r="T1916" s="16">
        <f t="shared" si="89"/>
        <v>41944.165972222225</v>
      </c>
    </row>
    <row r="1917" spans="1:20" ht="43.5" hidden="1" x14ac:dyDescent="0.35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ref="P1917:P1980" si="90">IFERROR(ROUND(E1795/L1795,2),0)</f>
        <v>20</v>
      </c>
      <c r="Q1917" s="12" t="s">
        <v>8317</v>
      </c>
      <c r="R1917" t="s">
        <v>8346</v>
      </c>
      <c r="S1917" s="15">
        <f t="shared" si="88"/>
        <v>41864.04886574074</v>
      </c>
      <c r="T1917" s="16">
        <f t="shared" si="89"/>
        <v>41884.04886574074</v>
      </c>
    </row>
    <row r="1918" spans="1:20" ht="29" hidden="1" x14ac:dyDescent="0.35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90"/>
        <v>55.39</v>
      </c>
      <c r="Q1918" s="12" t="s">
        <v>8317</v>
      </c>
      <c r="R1918" t="s">
        <v>8346</v>
      </c>
      <c r="S1918" s="15">
        <f t="shared" si="88"/>
        <v>42656.717303240745</v>
      </c>
      <c r="T1918" s="16">
        <f t="shared" si="89"/>
        <v>42681.758969907409</v>
      </c>
    </row>
    <row r="1919" spans="1:20" ht="29" hidden="1" x14ac:dyDescent="0.35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90"/>
        <v>133.9</v>
      </c>
      <c r="Q1919" s="12" t="s">
        <v>8317</v>
      </c>
      <c r="R1919" t="s">
        <v>8346</v>
      </c>
      <c r="S1919" s="15">
        <f t="shared" si="88"/>
        <v>42746.270057870366</v>
      </c>
      <c r="T1919" s="16">
        <f t="shared" si="89"/>
        <v>42776.270057870366</v>
      </c>
    </row>
    <row r="1920" spans="1:20" ht="43.5" hidden="1" x14ac:dyDescent="0.35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90"/>
        <v>48.72</v>
      </c>
      <c r="Q1920" s="12" t="s">
        <v>8317</v>
      </c>
      <c r="R1920" t="s">
        <v>8346</v>
      </c>
      <c r="S1920" s="15">
        <f t="shared" si="88"/>
        <v>41828.789942129632</v>
      </c>
      <c r="T1920" s="16">
        <f t="shared" si="89"/>
        <v>41863.789942129632</v>
      </c>
    </row>
    <row r="1921" spans="1:20" ht="58" hidden="1" x14ac:dyDescent="0.35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90"/>
        <v>48.25</v>
      </c>
      <c r="Q1921" s="12" t="s">
        <v>8317</v>
      </c>
      <c r="R1921" t="s">
        <v>8346</v>
      </c>
      <c r="S1921" s="15">
        <f t="shared" si="88"/>
        <v>42113.875567129624</v>
      </c>
      <c r="T1921" s="16">
        <f t="shared" si="89"/>
        <v>42143.875567129624</v>
      </c>
    </row>
    <row r="1922" spans="1:20" ht="43.5" hidden="1" x14ac:dyDescent="0.35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90"/>
        <v>58.97</v>
      </c>
      <c r="Q1922" s="12" t="s">
        <v>8317</v>
      </c>
      <c r="R1922" t="s">
        <v>8346</v>
      </c>
      <c r="S1922" s="15">
        <f t="shared" si="88"/>
        <v>42270.875706018516</v>
      </c>
      <c r="T1922" s="16">
        <f t="shared" si="89"/>
        <v>42298.958333333328</v>
      </c>
    </row>
    <row r="1923" spans="1:20" ht="29" hidden="1" x14ac:dyDescent="0.35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si="90"/>
        <v>11.64</v>
      </c>
      <c r="Q1923" s="12" t="s">
        <v>8323</v>
      </c>
      <c r="R1923" t="s">
        <v>8327</v>
      </c>
      <c r="S1923" s="15">
        <f t="shared" ref="S1923:S1986" si="91">(((J1923/60)/60)/24)+DATE(1970,1,1)</f>
        <v>41074.221562500003</v>
      </c>
      <c r="T1923" s="16">
        <f t="shared" ref="T1923:T1986" si="92">(((I1923/60)/60)/24)+DATE(1970,1,1)</f>
        <v>41104.221562500003</v>
      </c>
    </row>
    <row r="1924" spans="1:20" ht="43.5" hidden="1" x14ac:dyDescent="0.35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83.72</v>
      </c>
      <c r="Q1924" s="12" t="s">
        <v>8323</v>
      </c>
      <c r="R1924" t="s">
        <v>8327</v>
      </c>
      <c r="S1924" s="15">
        <f t="shared" si="91"/>
        <v>41590.255868055552</v>
      </c>
      <c r="T1924" s="16">
        <f t="shared" si="92"/>
        <v>41620.255868055552</v>
      </c>
    </row>
    <row r="1925" spans="1:20" ht="43.5" hidden="1" x14ac:dyDescent="0.35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63.65</v>
      </c>
      <c r="Q1925" s="12" t="s">
        <v>8323</v>
      </c>
      <c r="R1925" t="s">
        <v>8327</v>
      </c>
      <c r="S1925" s="15">
        <f t="shared" si="91"/>
        <v>40772.848749999997</v>
      </c>
      <c r="T1925" s="16">
        <f t="shared" si="92"/>
        <v>40813.207638888889</v>
      </c>
    </row>
    <row r="1926" spans="1:20" ht="58" hidden="1" x14ac:dyDescent="0.35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94.28</v>
      </c>
      <c r="Q1926" s="12" t="s">
        <v>8323</v>
      </c>
      <c r="R1926" t="s">
        <v>8327</v>
      </c>
      <c r="S1926" s="15">
        <f t="shared" si="91"/>
        <v>41626.761053240742</v>
      </c>
      <c r="T1926" s="16">
        <f t="shared" si="92"/>
        <v>41654.814583333333</v>
      </c>
    </row>
    <row r="1927" spans="1:20" ht="43.5" hidden="1" x14ac:dyDescent="0.35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71.87</v>
      </c>
      <c r="Q1927" s="12" t="s">
        <v>8323</v>
      </c>
      <c r="R1927" t="s">
        <v>8327</v>
      </c>
      <c r="S1927" s="15">
        <f t="shared" si="91"/>
        <v>41535.90148148148</v>
      </c>
      <c r="T1927" s="16">
        <f t="shared" si="92"/>
        <v>41558</v>
      </c>
    </row>
    <row r="1928" spans="1:20" ht="58" hidden="1" x14ac:dyDescent="0.35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104.85</v>
      </c>
      <c r="Q1928" s="12" t="s">
        <v>8323</v>
      </c>
      <c r="R1928" t="s">
        <v>8327</v>
      </c>
      <c r="S1928" s="15">
        <f t="shared" si="91"/>
        <v>40456.954351851848</v>
      </c>
      <c r="T1928" s="16">
        <f t="shared" si="92"/>
        <v>40484.018055555556</v>
      </c>
    </row>
    <row r="1929" spans="1:20" hidden="1" x14ac:dyDescent="0.35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67.14</v>
      </c>
      <c r="Q1929" s="12" t="s">
        <v>8323</v>
      </c>
      <c r="R1929" t="s">
        <v>8327</v>
      </c>
      <c r="S1929" s="15">
        <f t="shared" si="91"/>
        <v>40960.861562500002</v>
      </c>
      <c r="T1929" s="16">
        <f t="shared" si="92"/>
        <v>40976.207638888889</v>
      </c>
    </row>
    <row r="1930" spans="1:20" ht="29" hidden="1" x14ac:dyDescent="0.35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73.88</v>
      </c>
      <c r="Q1930" s="12" t="s">
        <v>8323</v>
      </c>
      <c r="R1930" t="s">
        <v>8327</v>
      </c>
      <c r="S1930" s="15">
        <f t="shared" si="91"/>
        <v>41371.648078703707</v>
      </c>
      <c r="T1930" s="16">
        <f t="shared" si="92"/>
        <v>41401.648078703707</v>
      </c>
    </row>
    <row r="1931" spans="1:20" ht="43.5" hidden="1" x14ac:dyDescent="0.35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69.13</v>
      </c>
      <c r="Q1931" s="12" t="s">
        <v>8323</v>
      </c>
      <c r="R1931" t="s">
        <v>8327</v>
      </c>
      <c r="S1931" s="15">
        <f t="shared" si="91"/>
        <v>40687.021597222221</v>
      </c>
      <c r="T1931" s="16">
        <f t="shared" si="92"/>
        <v>40729.021597222221</v>
      </c>
    </row>
    <row r="1932" spans="1:20" ht="29" hidden="1" x14ac:dyDescent="0.35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120.77</v>
      </c>
      <c r="Q1932" s="12" t="s">
        <v>8323</v>
      </c>
      <c r="R1932" t="s">
        <v>8327</v>
      </c>
      <c r="S1932" s="15">
        <f t="shared" si="91"/>
        <v>41402.558819444443</v>
      </c>
      <c r="T1932" s="16">
        <f t="shared" si="92"/>
        <v>41462.558819444443</v>
      </c>
    </row>
    <row r="1933" spans="1:20" ht="43.5" hidden="1" x14ac:dyDescent="0.35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42.22</v>
      </c>
      <c r="Q1933" s="12" t="s">
        <v>8323</v>
      </c>
      <c r="R1933" t="s">
        <v>8327</v>
      </c>
      <c r="S1933" s="15">
        <f t="shared" si="91"/>
        <v>41037.892465277779</v>
      </c>
      <c r="T1933" s="16">
        <f t="shared" si="92"/>
        <v>41051.145833333336</v>
      </c>
    </row>
    <row r="1934" spans="1:20" ht="58" hidden="1" x14ac:dyDescent="0.35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7.5</v>
      </c>
      <c r="Q1934" s="12" t="s">
        <v>8323</v>
      </c>
      <c r="R1934" t="s">
        <v>8327</v>
      </c>
      <c r="S1934" s="15">
        <f t="shared" si="91"/>
        <v>40911.809872685182</v>
      </c>
      <c r="T1934" s="16">
        <f t="shared" si="92"/>
        <v>40932.809872685182</v>
      </c>
    </row>
    <row r="1935" spans="1:20" ht="43.5" hidden="1" x14ac:dyDescent="0.35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1.54</v>
      </c>
      <c r="Q1935" s="12" t="s">
        <v>8323</v>
      </c>
      <c r="R1935" t="s">
        <v>8327</v>
      </c>
      <c r="S1935" s="15">
        <f t="shared" si="91"/>
        <v>41879.130868055552</v>
      </c>
      <c r="T1935" s="16">
        <f t="shared" si="92"/>
        <v>41909.130868055552</v>
      </c>
    </row>
    <row r="1936" spans="1:20" ht="43.5" hidden="1" x14ac:dyDescent="0.35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37.61</v>
      </c>
      <c r="Q1936" s="12" t="s">
        <v>8323</v>
      </c>
      <c r="R1936" t="s">
        <v>8327</v>
      </c>
      <c r="S1936" s="15">
        <f t="shared" si="91"/>
        <v>40865.867141203707</v>
      </c>
      <c r="T1936" s="16">
        <f t="shared" si="92"/>
        <v>40902.208333333336</v>
      </c>
    </row>
    <row r="1937" spans="1:20" ht="58" hidden="1" x14ac:dyDescent="0.35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0</v>
      </c>
      <c r="Q1937" s="12" t="s">
        <v>8323</v>
      </c>
      <c r="R1937" t="s">
        <v>8327</v>
      </c>
      <c r="S1937" s="15">
        <f t="shared" si="91"/>
        <v>41773.932534722226</v>
      </c>
      <c r="T1937" s="16">
        <f t="shared" si="92"/>
        <v>41811.207638888889</v>
      </c>
    </row>
    <row r="1938" spans="1:20" ht="43.5" hidden="1" x14ac:dyDescent="0.35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42.16</v>
      </c>
      <c r="Q1938" s="12" t="s">
        <v>8323</v>
      </c>
      <c r="R1938" t="s">
        <v>8327</v>
      </c>
      <c r="S1938" s="15">
        <f t="shared" si="91"/>
        <v>40852.889699074076</v>
      </c>
      <c r="T1938" s="16">
        <f t="shared" si="92"/>
        <v>40883.249305555553</v>
      </c>
    </row>
    <row r="1939" spans="1:20" ht="43.5" hidden="1" x14ac:dyDescent="0.35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0</v>
      </c>
      <c r="Q1939" s="12" t="s">
        <v>8323</v>
      </c>
      <c r="R1939" t="s">
        <v>8327</v>
      </c>
      <c r="S1939" s="15">
        <f t="shared" si="91"/>
        <v>41059.118993055556</v>
      </c>
      <c r="T1939" s="16">
        <f t="shared" si="92"/>
        <v>41075.165972222225</v>
      </c>
    </row>
    <row r="1940" spans="1:20" ht="43.5" hidden="1" x14ac:dyDescent="0.35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84.83</v>
      </c>
      <c r="Q1940" s="12" t="s">
        <v>8323</v>
      </c>
      <c r="R1940" t="s">
        <v>8327</v>
      </c>
      <c r="S1940" s="15">
        <f t="shared" si="91"/>
        <v>41426.259618055556</v>
      </c>
      <c r="T1940" s="16">
        <f t="shared" si="92"/>
        <v>41457.208333333336</v>
      </c>
    </row>
    <row r="1941" spans="1:20" ht="58" hidden="1" x14ac:dyDescent="0.35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94.19</v>
      </c>
      <c r="Q1941" s="12" t="s">
        <v>8323</v>
      </c>
      <c r="R1941" t="s">
        <v>8327</v>
      </c>
      <c r="S1941" s="15">
        <f t="shared" si="91"/>
        <v>41313.985046296293</v>
      </c>
      <c r="T1941" s="16">
        <f t="shared" si="92"/>
        <v>41343.943379629629</v>
      </c>
    </row>
    <row r="1942" spans="1:20" ht="43.5" hidden="1" x14ac:dyDescent="0.35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0</v>
      </c>
      <c r="Q1942" s="12" t="s">
        <v>8323</v>
      </c>
      <c r="R1942" t="s">
        <v>8327</v>
      </c>
      <c r="S1942" s="15">
        <f t="shared" si="91"/>
        <v>40670.507326388892</v>
      </c>
      <c r="T1942" s="16">
        <f t="shared" si="92"/>
        <v>40709.165972222225</v>
      </c>
    </row>
    <row r="1943" spans="1:20" ht="43.5" hidden="1" x14ac:dyDescent="0.35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6.25</v>
      </c>
      <c r="Q1943" s="12" t="s">
        <v>8317</v>
      </c>
      <c r="R1943" t="s">
        <v>8347</v>
      </c>
      <c r="S1943" s="15">
        <f t="shared" si="91"/>
        <v>41744.290868055556</v>
      </c>
      <c r="T1943" s="16">
        <f t="shared" si="92"/>
        <v>41774.290868055556</v>
      </c>
    </row>
    <row r="1944" spans="1:20" ht="43.5" hidden="1" x14ac:dyDescent="0.35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213.38</v>
      </c>
      <c r="Q1944" s="12" t="s">
        <v>8317</v>
      </c>
      <c r="R1944" t="s">
        <v>8347</v>
      </c>
      <c r="S1944" s="15">
        <f t="shared" si="91"/>
        <v>40638.828009259261</v>
      </c>
      <c r="T1944" s="16">
        <f t="shared" si="92"/>
        <v>40728.828009259261</v>
      </c>
    </row>
    <row r="1945" spans="1:20" ht="43.5" hidden="1" x14ac:dyDescent="0.35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59.16</v>
      </c>
      <c r="Q1945" s="12" t="s">
        <v>8317</v>
      </c>
      <c r="R1945" t="s">
        <v>8347</v>
      </c>
      <c r="S1945" s="15">
        <f t="shared" si="91"/>
        <v>42548.269861111112</v>
      </c>
      <c r="T1945" s="16">
        <f t="shared" si="92"/>
        <v>42593.269861111112</v>
      </c>
    </row>
    <row r="1946" spans="1:20" ht="58" hidden="1" x14ac:dyDescent="0.35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27.27</v>
      </c>
      <c r="Q1946" s="12" t="s">
        <v>8317</v>
      </c>
      <c r="R1946" t="s">
        <v>8347</v>
      </c>
      <c r="S1946" s="15">
        <f t="shared" si="91"/>
        <v>41730.584374999999</v>
      </c>
      <c r="T1946" s="16">
        <f t="shared" si="92"/>
        <v>41760.584374999999</v>
      </c>
    </row>
    <row r="1947" spans="1:20" ht="43.5" hidden="1" x14ac:dyDescent="0.35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24.58</v>
      </c>
      <c r="Q1947" s="12" t="s">
        <v>8317</v>
      </c>
      <c r="R1947" t="s">
        <v>8347</v>
      </c>
      <c r="S1947" s="15">
        <f t="shared" si="91"/>
        <v>42157.251828703709</v>
      </c>
      <c r="T1947" s="16">
        <f t="shared" si="92"/>
        <v>42197.251828703709</v>
      </c>
    </row>
    <row r="1948" spans="1:20" ht="58" hidden="1" x14ac:dyDescent="0.35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75.05</v>
      </c>
      <c r="Q1948" s="12" t="s">
        <v>8317</v>
      </c>
      <c r="R1948" t="s">
        <v>8347</v>
      </c>
      <c r="S1948" s="15">
        <f t="shared" si="91"/>
        <v>41689.150011574071</v>
      </c>
      <c r="T1948" s="16">
        <f t="shared" si="92"/>
        <v>41749.108344907407</v>
      </c>
    </row>
    <row r="1949" spans="1:20" ht="58" hidden="1" x14ac:dyDescent="0.35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42.02</v>
      </c>
      <c r="Q1949" s="12" t="s">
        <v>8317</v>
      </c>
      <c r="R1949" t="s">
        <v>8347</v>
      </c>
      <c r="S1949" s="15">
        <f t="shared" si="91"/>
        <v>40102.918055555558</v>
      </c>
      <c r="T1949" s="16">
        <f t="shared" si="92"/>
        <v>40140.249305555553</v>
      </c>
    </row>
    <row r="1950" spans="1:20" ht="29" hidden="1" x14ac:dyDescent="0.35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53.16</v>
      </c>
      <c r="Q1950" s="12" t="s">
        <v>8317</v>
      </c>
      <c r="R1950" t="s">
        <v>8347</v>
      </c>
      <c r="S1950" s="15">
        <f t="shared" si="91"/>
        <v>42473.604270833333</v>
      </c>
      <c r="T1950" s="16">
        <f t="shared" si="92"/>
        <v>42527.709722222222</v>
      </c>
    </row>
    <row r="1951" spans="1:20" ht="43.5" hidden="1" x14ac:dyDescent="0.35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83.89</v>
      </c>
      <c r="Q1951" s="12" t="s">
        <v>8317</v>
      </c>
      <c r="R1951" t="s">
        <v>8347</v>
      </c>
      <c r="S1951" s="15">
        <f t="shared" si="91"/>
        <v>41800.423043981478</v>
      </c>
      <c r="T1951" s="16">
        <f t="shared" si="92"/>
        <v>41830.423043981478</v>
      </c>
    </row>
    <row r="1952" spans="1:20" ht="43.5" hidden="1" x14ac:dyDescent="0.35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417.33</v>
      </c>
      <c r="Q1952" s="12" t="s">
        <v>8317</v>
      </c>
      <c r="R1952" t="s">
        <v>8347</v>
      </c>
      <c r="S1952" s="15">
        <f t="shared" si="91"/>
        <v>40624.181400462963</v>
      </c>
      <c r="T1952" s="16">
        <f t="shared" si="92"/>
        <v>40655.181400462963</v>
      </c>
    </row>
    <row r="1953" spans="1:20" ht="43.5" hidden="1" x14ac:dyDescent="0.35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75.77</v>
      </c>
      <c r="Q1953" s="12" t="s">
        <v>8317</v>
      </c>
      <c r="R1953" t="s">
        <v>8347</v>
      </c>
      <c r="S1953" s="15">
        <f t="shared" si="91"/>
        <v>42651.420567129629</v>
      </c>
      <c r="T1953" s="16">
        <f t="shared" si="92"/>
        <v>42681.462233796294</v>
      </c>
    </row>
    <row r="1954" spans="1:20" ht="43.5" hidden="1" x14ac:dyDescent="0.35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67.39</v>
      </c>
      <c r="Q1954" s="12" t="s">
        <v>8317</v>
      </c>
      <c r="R1954" t="s">
        <v>8347</v>
      </c>
      <c r="S1954" s="15">
        <f t="shared" si="91"/>
        <v>41526.60665509259</v>
      </c>
      <c r="T1954" s="16">
        <f t="shared" si="92"/>
        <v>41563.60665509259</v>
      </c>
    </row>
    <row r="1955" spans="1:20" ht="43.5" hidden="1" x14ac:dyDescent="0.35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73.569999999999993</v>
      </c>
      <c r="Q1955" s="12" t="s">
        <v>8317</v>
      </c>
      <c r="R1955" t="s">
        <v>8347</v>
      </c>
      <c r="S1955" s="15">
        <f t="shared" si="91"/>
        <v>40941.199826388889</v>
      </c>
      <c r="T1955" s="16">
        <f t="shared" si="92"/>
        <v>40970.125</v>
      </c>
    </row>
    <row r="1956" spans="1:20" ht="29" hidden="1" x14ac:dyDescent="0.35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25</v>
      </c>
      <c r="Q1956" s="12" t="s">
        <v>8317</v>
      </c>
      <c r="R1956" t="s">
        <v>8347</v>
      </c>
      <c r="S1956" s="15">
        <f t="shared" si="91"/>
        <v>42394.580740740741</v>
      </c>
      <c r="T1956" s="16">
        <f t="shared" si="92"/>
        <v>42441.208333333328</v>
      </c>
    </row>
    <row r="1957" spans="1:20" ht="58" hidden="1" x14ac:dyDescent="0.35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42</v>
      </c>
      <c r="Q1957" s="12" t="s">
        <v>8317</v>
      </c>
      <c r="R1957" t="s">
        <v>8347</v>
      </c>
      <c r="S1957" s="15">
        <f t="shared" si="91"/>
        <v>41020.271770833337</v>
      </c>
      <c r="T1957" s="16">
        <f t="shared" si="92"/>
        <v>41052.791666666664</v>
      </c>
    </row>
    <row r="1958" spans="1:20" ht="43.5" hidden="1" x14ac:dyDescent="0.35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131.16999999999999</v>
      </c>
      <c r="Q1958" s="12" t="s">
        <v>8317</v>
      </c>
      <c r="R1958" t="s">
        <v>8347</v>
      </c>
      <c r="S1958" s="15">
        <f t="shared" si="91"/>
        <v>42067.923668981486</v>
      </c>
      <c r="T1958" s="16">
        <f t="shared" si="92"/>
        <v>42112.882002314815</v>
      </c>
    </row>
    <row r="1959" spans="1:20" ht="29" hidden="1" x14ac:dyDescent="0.35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47.27</v>
      </c>
      <c r="Q1959" s="12" t="s">
        <v>8317</v>
      </c>
      <c r="R1959" t="s">
        <v>8347</v>
      </c>
      <c r="S1959" s="15">
        <f t="shared" si="91"/>
        <v>41179.098530092589</v>
      </c>
      <c r="T1959" s="16">
        <f t="shared" si="92"/>
        <v>41209.098530092589</v>
      </c>
    </row>
    <row r="1960" spans="1:20" ht="43.5" hidden="1" x14ac:dyDescent="0.35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182.13</v>
      </c>
      <c r="Q1960" s="12" t="s">
        <v>8317</v>
      </c>
      <c r="R1960" t="s">
        <v>8347</v>
      </c>
      <c r="S1960" s="15">
        <f t="shared" si="91"/>
        <v>41326.987974537034</v>
      </c>
      <c r="T1960" s="16">
        <f t="shared" si="92"/>
        <v>41356.94630787037</v>
      </c>
    </row>
    <row r="1961" spans="1:20" ht="58" hidden="1" x14ac:dyDescent="0.35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61.37</v>
      </c>
      <c r="Q1961" s="12" t="s">
        <v>8317</v>
      </c>
      <c r="R1961" t="s">
        <v>8347</v>
      </c>
      <c r="S1961" s="15">
        <f t="shared" si="91"/>
        <v>41871.845601851855</v>
      </c>
      <c r="T1961" s="16">
        <f t="shared" si="92"/>
        <v>41913</v>
      </c>
    </row>
    <row r="1962" spans="1:20" ht="43.5" hidden="1" x14ac:dyDescent="0.35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35.770000000000003</v>
      </c>
      <c r="Q1962" s="12" t="s">
        <v>8317</v>
      </c>
      <c r="R1962" t="s">
        <v>8347</v>
      </c>
      <c r="S1962" s="15">
        <f t="shared" si="91"/>
        <v>41964.362743055557</v>
      </c>
      <c r="T1962" s="16">
        <f t="shared" si="92"/>
        <v>41994.362743055557</v>
      </c>
    </row>
    <row r="1963" spans="1:20" ht="43.5" hidden="1" x14ac:dyDescent="0.35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45.62</v>
      </c>
      <c r="Q1963" s="12" t="s">
        <v>8317</v>
      </c>
      <c r="R1963" t="s">
        <v>8347</v>
      </c>
      <c r="S1963" s="15">
        <f t="shared" si="91"/>
        <v>41148.194641203707</v>
      </c>
      <c r="T1963" s="16">
        <f t="shared" si="92"/>
        <v>41188.165972222225</v>
      </c>
    </row>
    <row r="1964" spans="1:20" ht="43.5" hidden="1" x14ac:dyDescent="0.35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75.38</v>
      </c>
      <c r="Q1964" s="12" t="s">
        <v>8317</v>
      </c>
      <c r="R1964" t="s">
        <v>8347</v>
      </c>
      <c r="S1964" s="15">
        <f t="shared" si="91"/>
        <v>41742.780509259261</v>
      </c>
      <c r="T1964" s="16">
        <f t="shared" si="92"/>
        <v>41772.780509259261</v>
      </c>
    </row>
    <row r="1965" spans="1:20" ht="58" hidden="1" x14ac:dyDescent="0.35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50.88</v>
      </c>
      <c r="Q1965" s="12" t="s">
        <v>8317</v>
      </c>
      <c r="R1965" t="s">
        <v>8347</v>
      </c>
      <c r="S1965" s="15">
        <f t="shared" si="91"/>
        <v>41863.429791666669</v>
      </c>
      <c r="T1965" s="16">
        <f t="shared" si="92"/>
        <v>41898.429791666669</v>
      </c>
    </row>
    <row r="1966" spans="1:20" ht="43.5" hidden="1" x14ac:dyDescent="0.35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119.29</v>
      </c>
      <c r="Q1966" s="12" t="s">
        <v>8317</v>
      </c>
      <c r="R1966" t="s">
        <v>8347</v>
      </c>
      <c r="S1966" s="15">
        <f t="shared" si="91"/>
        <v>42452.272824074069</v>
      </c>
      <c r="T1966" s="16">
        <f t="shared" si="92"/>
        <v>42482.272824074069</v>
      </c>
    </row>
    <row r="1967" spans="1:20" ht="43.5" hidden="1" x14ac:dyDescent="0.35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92.54</v>
      </c>
      <c r="Q1967" s="12" t="s">
        <v>8317</v>
      </c>
      <c r="R1967" t="s">
        <v>8347</v>
      </c>
      <c r="S1967" s="15">
        <f t="shared" si="91"/>
        <v>40898.089236111111</v>
      </c>
      <c r="T1967" s="16">
        <f t="shared" si="92"/>
        <v>40920.041666666664</v>
      </c>
    </row>
    <row r="1968" spans="1:20" ht="43.5" hidden="1" x14ac:dyDescent="0.35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76.05</v>
      </c>
      <c r="Q1968" s="12" t="s">
        <v>8317</v>
      </c>
      <c r="R1968" t="s">
        <v>8347</v>
      </c>
      <c r="S1968" s="15">
        <f t="shared" si="91"/>
        <v>41835.540486111109</v>
      </c>
      <c r="T1968" s="16">
        <f t="shared" si="92"/>
        <v>41865.540486111109</v>
      </c>
    </row>
    <row r="1969" spans="1:20" ht="43.5" hidden="1" x14ac:dyDescent="0.35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52.63</v>
      </c>
      <c r="Q1969" s="12" t="s">
        <v>8317</v>
      </c>
      <c r="R1969" t="s">
        <v>8347</v>
      </c>
      <c r="S1969" s="15">
        <f t="shared" si="91"/>
        <v>41730.663530092592</v>
      </c>
      <c r="T1969" s="16">
        <f t="shared" si="92"/>
        <v>41760.663530092592</v>
      </c>
    </row>
    <row r="1970" spans="1:20" ht="29" hidden="1" x14ac:dyDescent="0.35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98.99</v>
      </c>
      <c r="Q1970" s="12" t="s">
        <v>8317</v>
      </c>
      <c r="R1970" t="s">
        <v>8347</v>
      </c>
      <c r="S1970" s="15">
        <f t="shared" si="91"/>
        <v>42676.586979166663</v>
      </c>
      <c r="T1970" s="16">
        <f t="shared" si="92"/>
        <v>42707.628645833334</v>
      </c>
    </row>
    <row r="1971" spans="1:20" ht="43.5" hidden="1" x14ac:dyDescent="0.35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79.53</v>
      </c>
      <c r="Q1971" s="12" t="s">
        <v>8317</v>
      </c>
      <c r="R1971" t="s">
        <v>8347</v>
      </c>
      <c r="S1971" s="15">
        <f t="shared" si="91"/>
        <v>42557.792453703703</v>
      </c>
      <c r="T1971" s="16">
        <f t="shared" si="92"/>
        <v>42587.792453703703</v>
      </c>
    </row>
    <row r="1972" spans="1:20" ht="43.5" hidden="1" x14ac:dyDescent="0.35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134.21</v>
      </c>
      <c r="Q1972" s="12" t="s">
        <v>8317</v>
      </c>
      <c r="R1972" t="s">
        <v>8347</v>
      </c>
      <c r="S1972" s="15">
        <f t="shared" si="91"/>
        <v>41324.193298611113</v>
      </c>
      <c r="T1972" s="16">
        <f t="shared" si="92"/>
        <v>41384.151631944449</v>
      </c>
    </row>
    <row r="1973" spans="1:20" ht="43.5" hidden="1" x14ac:dyDescent="0.35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37.630000000000003</v>
      </c>
      <c r="Q1973" s="12" t="s">
        <v>8317</v>
      </c>
      <c r="R1973" t="s">
        <v>8347</v>
      </c>
      <c r="S1973" s="15">
        <f t="shared" si="91"/>
        <v>41561.500706018516</v>
      </c>
      <c r="T1973" s="16">
        <f t="shared" si="92"/>
        <v>41593.166666666664</v>
      </c>
    </row>
    <row r="1974" spans="1:20" ht="43.5" hidden="1" x14ac:dyDescent="0.35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51.04</v>
      </c>
      <c r="Q1974" s="12" t="s">
        <v>8317</v>
      </c>
      <c r="R1974" t="s">
        <v>8347</v>
      </c>
      <c r="S1974" s="15">
        <f t="shared" si="91"/>
        <v>41201.012083333335</v>
      </c>
      <c r="T1974" s="16">
        <f t="shared" si="92"/>
        <v>41231.053749999999</v>
      </c>
    </row>
    <row r="1975" spans="1:20" ht="43.5" hidden="1" x14ac:dyDescent="0.35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50.04</v>
      </c>
      <c r="Q1975" s="12" t="s">
        <v>8317</v>
      </c>
      <c r="R1975" t="s">
        <v>8347</v>
      </c>
      <c r="S1975" s="15">
        <f t="shared" si="91"/>
        <v>42549.722962962958</v>
      </c>
      <c r="T1975" s="16">
        <f t="shared" si="92"/>
        <v>42588.291666666672</v>
      </c>
    </row>
    <row r="1976" spans="1:20" ht="43.5" hidden="1" x14ac:dyDescent="0.35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133.93</v>
      </c>
      <c r="Q1976" s="12" t="s">
        <v>8317</v>
      </c>
      <c r="R1976" t="s">
        <v>8347</v>
      </c>
      <c r="S1976" s="15">
        <f t="shared" si="91"/>
        <v>41445.334131944444</v>
      </c>
      <c r="T1976" s="16">
        <f t="shared" si="92"/>
        <v>41505.334131944444</v>
      </c>
    </row>
    <row r="1977" spans="1:20" ht="29" hidden="1" x14ac:dyDescent="0.35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58.21</v>
      </c>
      <c r="Q1977" s="12" t="s">
        <v>8317</v>
      </c>
      <c r="R1977" t="s">
        <v>8347</v>
      </c>
      <c r="S1977" s="15">
        <f t="shared" si="91"/>
        <v>41313.755219907405</v>
      </c>
      <c r="T1977" s="16">
        <f t="shared" si="92"/>
        <v>41343.755219907405</v>
      </c>
    </row>
    <row r="1978" spans="1:20" ht="29" hidden="1" x14ac:dyDescent="0.35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88.04</v>
      </c>
      <c r="Q1978" s="12" t="s">
        <v>8317</v>
      </c>
      <c r="R1978" t="s">
        <v>8347</v>
      </c>
      <c r="S1978" s="15">
        <f t="shared" si="91"/>
        <v>41438.899594907409</v>
      </c>
      <c r="T1978" s="16">
        <f t="shared" si="92"/>
        <v>41468.899594907409</v>
      </c>
    </row>
    <row r="1979" spans="1:20" ht="43.5" hidden="1" x14ac:dyDescent="0.35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70.58</v>
      </c>
      <c r="Q1979" s="12" t="s">
        <v>8317</v>
      </c>
      <c r="R1979" t="s">
        <v>8347</v>
      </c>
      <c r="S1979" s="15">
        <f t="shared" si="91"/>
        <v>42311.216898148152</v>
      </c>
      <c r="T1979" s="16">
        <f t="shared" si="92"/>
        <v>42357.332638888889</v>
      </c>
    </row>
    <row r="1980" spans="1:20" ht="43.5" hidden="1" x14ac:dyDescent="0.35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53.29</v>
      </c>
      <c r="Q1980" s="12" t="s">
        <v>8317</v>
      </c>
      <c r="R1980" t="s">
        <v>8347</v>
      </c>
      <c r="S1980" s="15">
        <f t="shared" si="91"/>
        <v>41039.225601851853</v>
      </c>
      <c r="T1980" s="16">
        <f t="shared" si="92"/>
        <v>41072.291666666664</v>
      </c>
    </row>
    <row r="1981" spans="1:20" ht="43.5" hidden="1" x14ac:dyDescent="0.35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ref="P1981:P2044" si="93">IFERROR(ROUND(E1859/L1859,2),0)</f>
        <v>136.36000000000001</v>
      </c>
      <c r="Q1981" s="12" t="s">
        <v>8317</v>
      </c>
      <c r="R1981" t="s">
        <v>8347</v>
      </c>
      <c r="S1981" s="15">
        <f t="shared" si="91"/>
        <v>42290.460023148145</v>
      </c>
      <c r="T1981" s="16">
        <f t="shared" si="92"/>
        <v>42327.207638888889</v>
      </c>
    </row>
    <row r="1982" spans="1:20" ht="29" hidden="1" x14ac:dyDescent="0.35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3"/>
        <v>40.549999999999997</v>
      </c>
      <c r="Q1982" s="12" t="s">
        <v>8317</v>
      </c>
      <c r="R1982" t="s">
        <v>8347</v>
      </c>
      <c r="S1982" s="15">
        <f t="shared" si="91"/>
        <v>42423.542384259257</v>
      </c>
      <c r="T1982" s="16">
        <f t="shared" si="92"/>
        <v>42463.500717592593</v>
      </c>
    </row>
    <row r="1983" spans="1:20" ht="43.5" hidden="1" x14ac:dyDescent="0.35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3"/>
        <v>70.63</v>
      </c>
      <c r="Q1983" s="12" t="s">
        <v>8336</v>
      </c>
      <c r="R1983" t="s">
        <v>8348</v>
      </c>
      <c r="S1983" s="15">
        <f t="shared" si="91"/>
        <v>41799.725289351853</v>
      </c>
      <c r="T1983" s="16">
        <f t="shared" si="92"/>
        <v>41829.725289351853</v>
      </c>
    </row>
    <row r="1984" spans="1:20" ht="43.5" hidden="1" x14ac:dyDescent="0.35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3"/>
        <v>52.68</v>
      </c>
      <c r="Q1984" s="12" t="s">
        <v>8336</v>
      </c>
      <c r="R1984" t="s">
        <v>8348</v>
      </c>
      <c r="S1984" s="15">
        <f t="shared" si="91"/>
        <v>42678.586655092593</v>
      </c>
      <c r="T1984" s="16">
        <f t="shared" si="92"/>
        <v>42708.628321759257</v>
      </c>
    </row>
    <row r="1985" spans="1:20" ht="43.5" hidden="1" x14ac:dyDescent="0.35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3"/>
        <v>0</v>
      </c>
      <c r="Q1985" s="12" t="s">
        <v>8336</v>
      </c>
      <c r="R1985" t="s">
        <v>8348</v>
      </c>
      <c r="S1985" s="15">
        <f t="shared" si="91"/>
        <v>42593.011782407411</v>
      </c>
      <c r="T1985" s="16">
        <f t="shared" si="92"/>
        <v>42615.291666666672</v>
      </c>
    </row>
    <row r="1986" spans="1:20" ht="58" hidden="1" x14ac:dyDescent="0.35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3"/>
        <v>90.94</v>
      </c>
      <c r="Q1986" s="12" t="s">
        <v>8336</v>
      </c>
      <c r="R1986" t="s">
        <v>8348</v>
      </c>
      <c r="S1986" s="15">
        <f t="shared" si="91"/>
        <v>41913.790289351848</v>
      </c>
      <c r="T1986" s="16">
        <f t="shared" si="92"/>
        <v>41973.831956018519</v>
      </c>
    </row>
    <row r="1987" spans="1:20" ht="43.5" hidden="1" x14ac:dyDescent="0.35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si="93"/>
        <v>5</v>
      </c>
      <c r="Q1987" s="12" t="s">
        <v>8336</v>
      </c>
      <c r="R1987" t="s">
        <v>8348</v>
      </c>
      <c r="S1987" s="15">
        <f t="shared" ref="S1987:S2050" si="94">(((J1987/60)/60)/24)+DATE(1970,1,1)</f>
        <v>42555.698738425926</v>
      </c>
      <c r="T1987" s="16">
        <f t="shared" ref="T1987:T2050" si="95">(((I1987/60)/60)/24)+DATE(1970,1,1)</f>
        <v>42584.958333333328</v>
      </c>
    </row>
    <row r="1988" spans="1:20" ht="43.5" hidden="1" x14ac:dyDescent="0.35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58.08</v>
      </c>
      <c r="Q1988" s="12" t="s">
        <v>8336</v>
      </c>
      <c r="R1988" t="s">
        <v>8348</v>
      </c>
      <c r="S1988" s="15">
        <f t="shared" si="94"/>
        <v>42413.433831018512</v>
      </c>
      <c r="T1988" s="16">
        <f t="shared" si="95"/>
        <v>42443.392164351855</v>
      </c>
    </row>
    <row r="1989" spans="1:20" ht="29" hidden="1" x14ac:dyDescent="0.35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2</v>
      </c>
      <c r="Q1989" s="12" t="s">
        <v>8336</v>
      </c>
      <c r="R1989" t="s">
        <v>8348</v>
      </c>
      <c r="S1989" s="15">
        <f t="shared" si="94"/>
        <v>42034.639768518522</v>
      </c>
      <c r="T1989" s="16">
        <f t="shared" si="95"/>
        <v>42064.639768518522</v>
      </c>
    </row>
    <row r="1990" spans="1:20" hidden="1" x14ac:dyDescent="0.35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62.5</v>
      </c>
      <c r="Q1990" s="12" t="s">
        <v>8336</v>
      </c>
      <c r="R1990" t="s">
        <v>8348</v>
      </c>
      <c r="S1990" s="15">
        <f t="shared" si="94"/>
        <v>42206.763217592597</v>
      </c>
      <c r="T1990" s="16">
        <f t="shared" si="95"/>
        <v>42236.763217592597</v>
      </c>
    </row>
    <row r="1991" spans="1:20" ht="43.5" hidden="1" x14ac:dyDescent="0.35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10</v>
      </c>
      <c r="Q1991" s="12" t="s">
        <v>8336</v>
      </c>
      <c r="R1991" t="s">
        <v>8348</v>
      </c>
      <c r="S1991" s="15">
        <f t="shared" si="94"/>
        <v>42685.680648148147</v>
      </c>
      <c r="T1991" s="16">
        <f t="shared" si="95"/>
        <v>42715.680648148147</v>
      </c>
    </row>
    <row r="1992" spans="1:20" ht="43.5" hidden="1" x14ac:dyDescent="0.35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71.59</v>
      </c>
      <c r="Q1992" s="12" t="s">
        <v>8336</v>
      </c>
      <c r="R1992" t="s">
        <v>8348</v>
      </c>
      <c r="S1992" s="15">
        <f t="shared" si="94"/>
        <v>42398.195972222224</v>
      </c>
      <c r="T1992" s="16">
        <f t="shared" si="95"/>
        <v>42413.195972222224</v>
      </c>
    </row>
    <row r="1993" spans="1:20" ht="29" hidden="1" x14ac:dyDescent="0.35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0</v>
      </c>
      <c r="Q1993" s="12" t="s">
        <v>8336</v>
      </c>
      <c r="R1993" t="s">
        <v>8348</v>
      </c>
      <c r="S1993" s="15">
        <f t="shared" si="94"/>
        <v>42167.89335648148</v>
      </c>
      <c r="T1993" s="16">
        <f t="shared" si="95"/>
        <v>42188.89335648148</v>
      </c>
    </row>
    <row r="1994" spans="1:20" ht="29" hidden="1" x14ac:dyDescent="0.35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32.82</v>
      </c>
      <c r="Q1994" s="12" t="s">
        <v>8336</v>
      </c>
      <c r="R1994" t="s">
        <v>8348</v>
      </c>
      <c r="S1994" s="15">
        <f t="shared" si="94"/>
        <v>42023.143414351856</v>
      </c>
      <c r="T1994" s="16">
        <f t="shared" si="95"/>
        <v>42053.143414351856</v>
      </c>
    </row>
    <row r="1995" spans="1:20" ht="43.5" hidden="1" x14ac:dyDescent="0.35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49.12</v>
      </c>
      <c r="Q1995" s="12" t="s">
        <v>8336</v>
      </c>
      <c r="R1995" t="s">
        <v>8348</v>
      </c>
      <c r="S1995" s="15">
        <f t="shared" si="94"/>
        <v>42329.58839120371</v>
      </c>
      <c r="T1995" s="16">
        <f t="shared" si="95"/>
        <v>42359.58839120371</v>
      </c>
    </row>
    <row r="1996" spans="1:20" ht="58" hidden="1" x14ac:dyDescent="0.35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16.309999999999999</v>
      </c>
      <c r="Q1996" s="12" t="s">
        <v>8336</v>
      </c>
      <c r="R1996" t="s">
        <v>8348</v>
      </c>
      <c r="S1996" s="15">
        <f t="shared" si="94"/>
        <v>42651.006273148145</v>
      </c>
      <c r="T1996" s="16">
        <f t="shared" si="95"/>
        <v>42711.047939814816</v>
      </c>
    </row>
    <row r="1997" spans="1:20" ht="43.5" hidden="1" x14ac:dyDescent="0.35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18</v>
      </c>
      <c r="Q1997" s="12" t="s">
        <v>8336</v>
      </c>
      <c r="R1997" t="s">
        <v>8348</v>
      </c>
      <c r="S1997" s="15">
        <f t="shared" si="94"/>
        <v>42181.902037037042</v>
      </c>
      <c r="T1997" s="16">
        <f t="shared" si="95"/>
        <v>42201.902037037042</v>
      </c>
    </row>
    <row r="1998" spans="1:20" ht="58" hidden="1" x14ac:dyDescent="0.35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13</v>
      </c>
      <c r="Q1998" s="12" t="s">
        <v>8336</v>
      </c>
      <c r="R1998" t="s">
        <v>8348</v>
      </c>
      <c r="S1998" s="15">
        <f t="shared" si="94"/>
        <v>41800.819571759261</v>
      </c>
      <c r="T1998" s="16">
        <f t="shared" si="95"/>
        <v>41830.819571759261</v>
      </c>
    </row>
    <row r="1999" spans="1:20" ht="43.5" hidden="1" x14ac:dyDescent="0.35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17</v>
      </c>
      <c r="Q1999" s="12" t="s">
        <v>8336</v>
      </c>
      <c r="R1999" t="s">
        <v>8348</v>
      </c>
      <c r="S1999" s="15">
        <f t="shared" si="94"/>
        <v>41847.930694444447</v>
      </c>
      <c r="T1999" s="16">
        <f t="shared" si="95"/>
        <v>41877.930694444447</v>
      </c>
    </row>
    <row r="2000" spans="1:20" ht="58" hidden="1" x14ac:dyDescent="0.35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0</v>
      </c>
      <c r="Q2000" s="12" t="s">
        <v>8336</v>
      </c>
      <c r="R2000" t="s">
        <v>8348</v>
      </c>
      <c r="S2000" s="15">
        <f t="shared" si="94"/>
        <v>41807.118495370371</v>
      </c>
      <c r="T2000" s="16">
        <f t="shared" si="95"/>
        <v>41852.118495370371</v>
      </c>
    </row>
    <row r="2001" spans="1:20" ht="43.5" hidden="1" x14ac:dyDescent="0.35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0</v>
      </c>
      <c r="Q2001" s="12" t="s">
        <v>8336</v>
      </c>
      <c r="R2001" t="s">
        <v>8348</v>
      </c>
      <c r="S2001" s="15">
        <f t="shared" si="94"/>
        <v>41926.482731481483</v>
      </c>
      <c r="T2001" s="16">
        <f t="shared" si="95"/>
        <v>41956.524398148147</v>
      </c>
    </row>
    <row r="2002" spans="1:20" ht="43.5" hidden="1" x14ac:dyDescent="0.35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0</v>
      </c>
      <c r="Q2002" s="12" t="s">
        <v>8336</v>
      </c>
      <c r="R2002" t="s">
        <v>8348</v>
      </c>
      <c r="S2002" s="15">
        <f t="shared" si="94"/>
        <v>42345.951539351852</v>
      </c>
      <c r="T2002" s="16">
        <f t="shared" si="95"/>
        <v>42375.951539351852</v>
      </c>
    </row>
    <row r="2003" spans="1:20" ht="43.5" hidden="1" x14ac:dyDescent="0.35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3</v>
      </c>
      <c r="Q2003" s="12" t="s">
        <v>8317</v>
      </c>
      <c r="R2003" t="s">
        <v>8347</v>
      </c>
      <c r="S2003" s="15">
        <f t="shared" si="94"/>
        <v>42136.209675925929</v>
      </c>
      <c r="T2003" s="16">
        <f t="shared" si="95"/>
        <v>42167.833333333328</v>
      </c>
    </row>
    <row r="2004" spans="1:20" ht="43.5" hidden="1" x14ac:dyDescent="0.35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41.83</v>
      </c>
      <c r="Q2004" s="12" t="s">
        <v>8317</v>
      </c>
      <c r="R2004" t="s">
        <v>8347</v>
      </c>
      <c r="S2004" s="15">
        <f t="shared" si="94"/>
        <v>42728.71230324074</v>
      </c>
      <c r="T2004" s="16">
        <f t="shared" si="95"/>
        <v>42758.71230324074</v>
      </c>
    </row>
    <row r="2005" spans="1:20" ht="58" hidden="1" x14ac:dyDescent="0.35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49.34</v>
      </c>
      <c r="Q2005" s="12" t="s">
        <v>8317</v>
      </c>
      <c r="R2005" t="s">
        <v>8347</v>
      </c>
      <c r="S2005" s="15">
        <f t="shared" si="94"/>
        <v>40347.125601851854</v>
      </c>
      <c r="T2005" s="16">
        <f t="shared" si="95"/>
        <v>40361.958333333336</v>
      </c>
    </row>
    <row r="2006" spans="1:20" ht="43.5" hidden="1" x14ac:dyDescent="0.35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41.73</v>
      </c>
      <c r="Q2006" s="12" t="s">
        <v>8317</v>
      </c>
      <c r="R2006" t="s">
        <v>8347</v>
      </c>
      <c r="S2006" s="15">
        <f t="shared" si="94"/>
        <v>41800.604895833334</v>
      </c>
      <c r="T2006" s="16">
        <f t="shared" si="95"/>
        <v>41830.604895833334</v>
      </c>
    </row>
    <row r="2007" spans="1:20" ht="43.5" hidden="1" x14ac:dyDescent="0.35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32.72</v>
      </c>
      <c r="Q2007" s="12" t="s">
        <v>8317</v>
      </c>
      <c r="R2007" t="s">
        <v>8347</v>
      </c>
      <c r="S2007" s="15">
        <f t="shared" si="94"/>
        <v>41535.812708333331</v>
      </c>
      <c r="T2007" s="16">
        <f t="shared" si="95"/>
        <v>41563.165972222225</v>
      </c>
    </row>
    <row r="2008" spans="1:20" ht="58" hidden="1" x14ac:dyDescent="0.35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51.96</v>
      </c>
      <c r="Q2008" s="12" t="s">
        <v>8317</v>
      </c>
      <c r="R2008" t="s">
        <v>8347</v>
      </c>
      <c r="S2008" s="15">
        <f t="shared" si="94"/>
        <v>41941.500520833331</v>
      </c>
      <c r="T2008" s="16">
        <f t="shared" si="95"/>
        <v>41976.542187500003</v>
      </c>
    </row>
    <row r="2009" spans="1:20" ht="58" hidden="1" x14ac:dyDescent="0.35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50.69</v>
      </c>
      <c r="Q2009" s="12" t="s">
        <v>8317</v>
      </c>
      <c r="R2009" t="s">
        <v>8347</v>
      </c>
      <c r="S2009" s="15">
        <f t="shared" si="94"/>
        <v>40347.837800925925</v>
      </c>
      <c r="T2009" s="16">
        <f t="shared" si="95"/>
        <v>40414.166666666664</v>
      </c>
    </row>
    <row r="2010" spans="1:20" ht="58" hidden="1" x14ac:dyDescent="0.35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42.24</v>
      </c>
      <c r="Q2010" s="12" t="s">
        <v>8317</v>
      </c>
      <c r="R2010" t="s">
        <v>8347</v>
      </c>
      <c r="S2010" s="15">
        <f t="shared" si="94"/>
        <v>40761.604421296295</v>
      </c>
      <c r="T2010" s="16">
        <f t="shared" si="95"/>
        <v>40805.604421296295</v>
      </c>
    </row>
    <row r="2011" spans="1:20" ht="43.5" hidden="1" x14ac:dyDescent="0.35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416.88</v>
      </c>
      <c r="Q2011" s="12" t="s">
        <v>8317</v>
      </c>
      <c r="R2011" t="s">
        <v>8347</v>
      </c>
      <c r="S2011" s="15">
        <f t="shared" si="94"/>
        <v>42661.323414351849</v>
      </c>
      <c r="T2011" s="16">
        <f t="shared" si="95"/>
        <v>42697.365081018521</v>
      </c>
    </row>
    <row r="2012" spans="1:20" ht="29" hidden="1" x14ac:dyDescent="0.35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46.65</v>
      </c>
      <c r="Q2012" s="12" t="s">
        <v>8317</v>
      </c>
      <c r="R2012" t="s">
        <v>8347</v>
      </c>
      <c r="S2012" s="15">
        <f t="shared" si="94"/>
        <v>42570.996423611112</v>
      </c>
      <c r="T2012" s="16">
        <f t="shared" si="95"/>
        <v>42600.996423611112</v>
      </c>
    </row>
    <row r="2013" spans="1:20" ht="43.5" hidden="1" x14ac:dyDescent="0.35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48.45</v>
      </c>
      <c r="Q2013" s="12" t="s">
        <v>8317</v>
      </c>
      <c r="R2013" t="s">
        <v>8347</v>
      </c>
      <c r="S2013" s="15">
        <f t="shared" si="94"/>
        <v>42347.358483796299</v>
      </c>
      <c r="T2013" s="16">
        <f t="shared" si="95"/>
        <v>42380.958333333328</v>
      </c>
    </row>
    <row r="2014" spans="1:20" ht="43.5" hidden="1" x14ac:dyDescent="0.35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70.53</v>
      </c>
      <c r="Q2014" s="12" t="s">
        <v>8317</v>
      </c>
      <c r="R2014" t="s">
        <v>8347</v>
      </c>
      <c r="S2014" s="15">
        <f t="shared" si="94"/>
        <v>42010.822233796294</v>
      </c>
      <c r="T2014" s="16">
        <f t="shared" si="95"/>
        <v>42040.822233796294</v>
      </c>
    </row>
    <row r="2015" spans="1:20" ht="58" hidden="1" x14ac:dyDescent="0.35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87.96</v>
      </c>
      <c r="Q2015" s="12" t="s">
        <v>8317</v>
      </c>
      <c r="R2015" t="s">
        <v>8347</v>
      </c>
      <c r="S2015" s="15">
        <f t="shared" si="94"/>
        <v>42499.960810185185</v>
      </c>
      <c r="T2015" s="16">
        <f t="shared" si="95"/>
        <v>42559.960810185185</v>
      </c>
    </row>
    <row r="2016" spans="1:20" ht="43.5" hidden="1" x14ac:dyDescent="0.35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26.27</v>
      </c>
      <c r="Q2016" s="12" t="s">
        <v>8317</v>
      </c>
      <c r="R2016" t="s">
        <v>8347</v>
      </c>
      <c r="S2016" s="15">
        <f t="shared" si="94"/>
        <v>41324.214571759258</v>
      </c>
      <c r="T2016" s="16">
        <f t="shared" si="95"/>
        <v>41358.172905092593</v>
      </c>
    </row>
    <row r="2017" spans="1:20" ht="43.5" hidden="1" x14ac:dyDescent="0.35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57.78</v>
      </c>
      <c r="Q2017" s="12" t="s">
        <v>8317</v>
      </c>
      <c r="R2017" t="s">
        <v>8347</v>
      </c>
      <c r="S2017" s="15">
        <f t="shared" si="94"/>
        <v>40765.876886574071</v>
      </c>
      <c r="T2017" s="16">
        <f t="shared" si="95"/>
        <v>40795.876886574071</v>
      </c>
    </row>
    <row r="2018" spans="1:20" ht="29" hidden="1" x14ac:dyDescent="0.35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57.25</v>
      </c>
      <c r="Q2018" s="12" t="s">
        <v>8317</v>
      </c>
      <c r="R2018" t="s">
        <v>8347</v>
      </c>
      <c r="S2018" s="15">
        <f t="shared" si="94"/>
        <v>41312.88077546296</v>
      </c>
      <c r="T2018" s="16">
        <f t="shared" si="95"/>
        <v>41342.88077546296</v>
      </c>
    </row>
    <row r="2019" spans="1:20" ht="43.5" hidden="1" x14ac:dyDescent="0.35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196.34</v>
      </c>
      <c r="Q2019" s="12" t="s">
        <v>8317</v>
      </c>
      <c r="R2019" t="s">
        <v>8347</v>
      </c>
      <c r="S2019" s="15">
        <f t="shared" si="94"/>
        <v>40961.057349537034</v>
      </c>
      <c r="T2019" s="16">
        <f t="shared" si="95"/>
        <v>40992.166666666664</v>
      </c>
    </row>
    <row r="2020" spans="1:20" ht="43.5" hidden="1" x14ac:dyDescent="0.35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43</v>
      </c>
      <c r="Q2020" s="12" t="s">
        <v>8317</v>
      </c>
      <c r="R2020" t="s">
        <v>8347</v>
      </c>
      <c r="S2020" s="15">
        <f t="shared" si="94"/>
        <v>42199.365844907406</v>
      </c>
      <c r="T2020" s="16">
        <f t="shared" si="95"/>
        <v>42229.365844907406</v>
      </c>
    </row>
    <row r="2021" spans="1:20" ht="58" hidden="1" x14ac:dyDescent="0.35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35.549999999999997</v>
      </c>
      <c r="Q2021" s="12" t="s">
        <v>8317</v>
      </c>
      <c r="R2021" t="s">
        <v>8347</v>
      </c>
      <c r="S2021" s="15">
        <f t="shared" si="94"/>
        <v>42605.70857638889</v>
      </c>
      <c r="T2021" s="16">
        <f t="shared" si="95"/>
        <v>42635.70857638889</v>
      </c>
    </row>
    <row r="2022" spans="1:20" ht="43.5" hidden="1" x14ac:dyDescent="0.35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68.81</v>
      </c>
      <c r="Q2022" s="12" t="s">
        <v>8317</v>
      </c>
      <c r="R2022" t="s">
        <v>8347</v>
      </c>
      <c r="S2022" s="15">
        <f t="shared" si="94"/>
        <v>41737.097499999996</v>
      </c>
      <c r="T2022" s="16">
        <f t="shared" si="95"/>
        <v>41773.961111111108</v>
      </c>
    </row>
    <row r="2023" spans="1:20" ht="43.5" hidden="1" x14ac:dyDescent="0.35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28.57</v>
      </c>
      <c r="Q2023" s="12" t="s">
        <v>8317</v>
      </c>
      <c r="R2023" t="s">
        <v>8347</v>
      </c>
      <c r="S2023" s="15">
        <f t="shared" si="94"/>
        <v>41861.070567129631</v>
      </c>
      <c r="T2023" s="16">
        <f t="shared" si="95"/>
        <v>41906.070567129631</v>
      </c>
    </row>
    <row r="2024" spans="1:20" ht="43.5" hidden="1" x14ac:dyDescent="0.35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50.63</v>
      </c>
      <c r="Q2024" s="12" t="s">
        <v>8317</v>
      </c>
      <c r="R2024" t="s">
        <v>8347</v>
      </c>
      <c r="S2024" s="15">
        <f t="shared" si="94"/>
        <v>42502.569120370375</v>
      </c>
      <c r="T2024" s="16">
        <f t="shared" si="95"/>
        <v>42532.569120370375</v>
      </c>
    </row>
    <row r="2025" spans="1:20" ht="58" hidden="1" x14ac:dyDescent="0.35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106.8</v>
      </c>
      <c r="Q2025" s="12" t="s">
        <v>8317</v>
      </c>
      <c r="R2025" t="s">
        <v>8347</v>
      </c>
      <c r="S2025" s="15">
        <f t="shared" si="94"/>
        <v>42136.420752314814</v>
      </c>
      <c r="T2025" s="16">
        <f t="shared" si="95"/>
        <v>42166.420752314814</v>
      </c>
    </row>
    <row r="2026" spans="1:20" ht="43.5" hidden="1" x14ac:dyDescent="0.35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4</v>
      </c>
      <c r="Q2026" s="12" t="s">
        <v>8317</v>
      </c>
      <c r="R2026" t="s">
        <v>8347</v>
      </c>
      <c r="S2026" s="15">
        <f t="shared" si="94"/>
        <v>41099.966944444444</v>
      </c>
      <c r="T2026" s="16">
        <f t="shared" si="95"/>
        <v>41134.125</v>
      </c>
    </row>
    <row r="2027" spans="1:20" ht="43.5" hidden="1" x14ac:dyDescent="0.35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34.1</v>
      </c>
      <c r="Q2027" s="12" t="s">
        <v>8317</v>
      </c>
      <c r="R2027" t="s">
        <v>8347</v>
      </c>
      <c r="S2027" s="15">
        <f t="shared" si="94"/>
        <v>42136.184560185182</v>
      </c>
      <c r="T2027" s="16">
        <f t="shared" si="95"/>
        <v>42166.184560185182</v>
      </c>
    </row>
    <row r="2028" spans="1:20" ht="29" hidden="1" x14ac:dyDescent="0.35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25</v>
      </c>
      <c r="Q2028" s="12" t="s">
        <v>8317</v>
      </c>
      <c r="R2028" t="s">
        <v>8347</v>
      </c>
      <c r="S2028" s="15">
        <f t="shared" si="94"/>
        <v>41704.735937500001</v>
      </c>
      <c r="T2028" s="16">
        <f t="shared" si="95"/>
        <v>41750.165972222225</v>
      </c>
    </row>
    <row r="2029" spans="1:20" ht="43.5" hidden="1" x14ac:dyDescent="0.35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10.5</v>
      </c>
      <c r="Q2029" s="12" t="s">
        <v>8317</v>
      </c>
      <c r="R2029" t="s">
        <v>8347</v>
      </c>
      <c r="S2029" s="15">
        <f t="shared" si="94"/>
        <v>42048.813877314817</v>
      </c>
      <c r="T2029" s="16">
        <f t="shared" si="95"/>
        <v>42093.772210648152</v>
      </c>
    </row>
    <row r="2030" spans="1:20" ht="29" hidden="1" x14ac:dyDescent="0.35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215.96</v>
      </c>
      <c r="Q2030" s="12" t="s">
        <v>8317</v>
      </c>
      <c r="R2030" t="s">
        <v>8347</v>
      </c>
      <c r="S2030" s="15">
        <f t="shared" si="94"/>
        <v>40215.919050925928</v>
      </c>
      <c r="T2030" s="16">
        <f t="shared" si="95"/>
        <v>40252.913194444445</v>
      </c>
    </row>
    <row r="2031" spans="1:20" ht="43.5" hidden="1" x14ac:dyDescent="0.35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21.25</v>
      </c>
      <c r="Q2031" s="12" t="s">
        <v>8317</v>
      </c>
      <c r="R2031" t="s">
        <v>8347</v>
      </c>
      <c r="S2031" s="15">
        <f t="shared" si="94"/>
        <v>41848.021770833337</v>
      </c>
      <c r="T2031" s="16">
        <f t="shared" si="95"/>
        <v>41878.021770833337</v>
      </c>
    </row>
    <row r="2032" spans="1:20" ht="43.5" hidden="1" x14ac:dyDescent="0.35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108.25</v>
      </c>
      <c r="Q2032" s="12" t="s">
        <v>8317</v>
      </c>
      <c r="R2032" t="s">
        <v>8347</v>
      </c>
      <c r="S2032" s="15">
        <f t="shared" si="94"/>
        <v>41212.996481481481</v>
      </c>
      <c r="T2032" s="16">
        <f t="shared" si="95"/>
        <v>41242.996481481481</v>
      </c>
    </row>
    <row r="2033" spans="1:20" ht="43.5" hidden="1" x14ac:dyDescent="0.35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129.97</v>
      </c>
      <c r="Q2033" s="12" t="s">
        <v>8317</v>
      </c>
      <c r="R2033" t="s">
        <v>8347</v>
      </c>
      <c r="S2033" s="15">
        <f t="shared" si="94"/>
        <v>41975.329317129625</v>
      </c>
      <c r="T2033" s="16">
        <f t="shared" si="95"/>
        <v>42013.041666666672</v>
      </c>
    </row>
    <row r="2034" spans="1:20" ht="43.5" hidden="1" x14ac:dyDescent="0.35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117.49</v>
      </c>
      <c r="Q2034" s="12" t="s">
        <v>8317</v>
      </c>
      <c r="R2034" t="s">
        <v>8347</v>
      </c>
      <c r="S2034" s="15">
        <f t="shared" si="94"/>
        <v>42689.565671296295</v>
      </c>
      <c r="T2034" s="16">
        <f t="shared" si="95"/>
        <v>42719.208333333328</v>
      </c>
    </row>
    <row r="2035" spans="1:20" ht="58" hidden="1" x14ac:dyDescent="0.35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10</v>
      </c>
      <c r="Q2035" s="12" t="s">
        <v>8317</v>
      </c>
      <c r="R2035" t="s">
        <v>8347</v>
      </c>
      <c r="S2035" s="15">
        <f t="shared" si="94"/>
        <v>41725.082384259258</v>
      </c>
      <c r="T2035" s="16">
        <f t="shared" si="95"/>
        <v>41755.082384259258</v>
      </c>
    </row>
    <row r="2036" spans="1:20" ht="58" hidden="1" x14ac:dyDescent="0.35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70.599999999999994</v>
      </c>
      <c r="Q2036" s="12" t="s">
        <v>8317</v>
      </c>
      <c r="R2036" t="s">
        <v>8347</v>
      </c>
      <c r="S2036" s="15">
        <f t="shared" si="94"/>
        <v>42076.130011574074</v>
      </c>
      <c r="T2036" s="16">
        <f t="shared" si="95"/>
        <v>42131.290277777778</v>
      </c>
    </row>
    <row r="2037" spans="1:20" ht="58" hidden="1" x14ac:dyDescent="0.35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24.5</v>
      </c>
      <c r="Q2037" s="12" t="s">
        <v>8317</v>
      </c>
      <c r="R2037" t="s">
        <v>8347</v>
      </c>
      <c r="S2037" s="15">
        <f t="shared" si="94"/>
        <v>42311.625081018516</v>
      </c>
      <c r="T2037" s="16">
        <f t="shared" si="95"/>
        <v>42357.041666666672</v>
      </c>
    </row>
    <row r="2038" spans="1:20" ht="43.5" hidden="1" x14ac:dyDescent="0.35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30</v>
      </c>
      <c r="Q2038" s="12" t="s">
        <v>8317</v>
      </c>
      <c r="R2038" t="s">
        <v>8347</v>
      </c>
      <c r="S2038" s="15">
        <f t="shared" si="94"/>
        <v>41738.864803240744</v>
      </c>
      <c r="T2038" s="16">
        <f t="shared" si="95"/>
        <v>41768.864803240744</v>
      </c>
    </row>
    <row r="2039" spans="1:20" ht="43.5" hidden="1" x14ac:dyDescent="0.35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2</v>
      </c>
      <c r="Q2039" s="12" t="s">
        <v>8317</v>
      </c>
      <c r="R2039" t="s">
        <v>8347</v>
      </c>
      <c r="S2039" s="15">
        <f t="shared" si="94"/>
        <v>41578.210104166668</v>
      </c>
      <c r="T2039" s="16">
        <f t="shared" si="95"/>
        <v>41638.251770833333</v>
      </c>
    </row>
    <row r="2040" spans="1:20" ht="43.5" hidden="1" x14ac:dyDescent="0.35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17</v>
      </c>
      <c r="Q2040" s="12" t="s">
        <v>8317</v>
      </c>
      <c r="R2040" t="s">
        <v>8347</v>
      </c>
      <c r="S2040" s="15">
        <f t="shared" si="94"/>
        <v>41424.27107638889</v>
      </c>
      <c r="T2040" s="16">
        <f t="shared" si="95"/>
        <v>41456.75</v>
      </c>
    </row>
    <row r="2041" spans="1:20" ht="43.5" hidden="1" x14ac:dyDescent="0.35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2928.93</v>
      </c>
      <c r="Q2041" s="12" t="s">
        <v>8317</v>
      </c>
      <c r="R2041" t="s">
        <v>8347</v>
      </c>
      <c r="S2041" s="15">
        <f t="shared" si="94"/>
        <v>42675.438946759255</v>
      </c>
      <c r="T2041" s="16">
        <f t="shared" si="95"/>
        <v>42705.207638888889</v>
      </c>
    </row>
    <row r="2042" spans="1:20" ht="29" hidden="1" x14ac:dyDescent="0.35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28.89</v>
      </c>
      <c r="Q2042" s="12" t="s">
        <v>8317</v>
      </c>
      <c r="R2042" t="s">
        <v>8347</v>
      </c>
      <c r="S2042" s="15">
        <f t="shared" si="94"/>
        <v>41578.927118055559</v>
      </c>
      <c r="T2042" s="16">
        <f t="shared" si="95"/>
        <v>41593.968784722223</v>
      </c>
    </row>
    <row r="2043" spans="1:20" ht="43.5" hidden="1" x14ac:dyDescent="0.35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29.63</v>
      </c>
      <c r="Q2043" s="12" t="s">
        <v>8317</v>
      </c>
      <c r="R2043" t="s">
        <v>8347</v>
      </c>
      <c r="S2043" s="15">
        <f t="shared" si="94"/>
        <v>42654.525775462964</v>
      </c>
      <c r="T2043" s="16">
        <f t="shared" si="95"/>
        <v>42684.567442129628</v>
      </c>
    </row>
    <row r="2044" spans="1:20" ht="43.5" hidden="1" x14ac:dyDescent="0.35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40.98</v>
      </c>
      <c r="Q2044" s="12" t="s">
        <v>8317</v>
      </c>
      <c r="R2044" t="s">
        <v>8347</v>
      </c>
      <c r="S2044" s="15">
        <f t="shared" si="94"/>
        <v>42331.708032407405</v>
      </c>
      <c r="T2044" s="16">
        <f t="shared" si="95"/>
        <v>42391.708032407405</v>
      </c>
    </row>
    <row r="2045" spans="1:20" ht="43.5" hidden="1" x14ac:dyDescent="0.35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ref="P2045:P2108" si="96">IFERROR(ROUND(E1923/L1923,2),0)</f>
        <v>54</v>
      </c>
      <c r="Q2045" s="12" t="s">
        <v>8317</v>
      </c>
      <c r="R2045" t="s">
        <v>8347</v>
      </c>
      <c r="S2045" s="15">
        <f t="shared" si="94"/>
        <v>42661.176817129628</v>
      </c>
      <c r="T2045" s="16">
        <f t="shared" si="95"/>
        <v>42715.207638888889</v>
      </c>
    </row>
    <row r="2046" spans="1:20" ht="43.5" hidden="1" x14ac:dyDescent="0.35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6"/>
        <v>36.11</v>
      </c>
      <c r="Q2046" s="12" t="s">
        <v>8317</v>
      </c>
      <c r="R2046" t="s">
        <v>8347</v>
      </c>
      <c r="S2046" s="15">
        <f t="shared" si="94"/>
        <v>42138.684189814812</v>
      </c>
      <c r="T2046" s="16">
        <f t="shared" si="95"/>
        <v>42168.684189814812</v>
      </c>
    </row>
    <row r="2047" spans="1:20" ht="58" hidden="1" x14ac:dyDescent="0.35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6"/>
        <v>23.15</v>
      </c>
      <c r="Q2047" s="12" t="s">
        <v>8317</v>
      </c>
      <c r="R2047" t="s">
        <v>8347</v>
      </c>
      <c r="S2047" s="15">
        <f t="shared" si="94"/>
        <v>41069.088506944441</v>
      </c>
      <c r="T2047" s="16">
        <f t="shared" si="95"/>
        <v>41099.088506944441</v>
      </c>
    </row>
    <row r="2048" spans="1:20" ht="43.5" hidden="1" x14ac:dyDescent="0.35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6"/>
        <v>104</v>
      </c>
      <c r="Q2048" s="12" t="s">
        <v>8317</v>
      </c>
      <c r="R2048" t="s">
        <v>8347</v>
      </c>
      <c r="S2048" s="15">
        <f t="shared" si="94"/>
        <v>41387.171805555554</v>
      </c>
      <c r="T2048" s="16">
        <f t="shared" si="95"/>
        <v>41417.171805555554</v>
      </c>
    </row>
    <row r="2049" spans="1:20" ht="43.5" hidden="1" x14ac:dyDescent="0.35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6"/>
        <v>31.83</v>
      </c>
      <c r="Q2049" s="12" t="s">
        <v>8317</v>
      </c>
      <c r="R2049" t="s">
        <v>8347</v>
      </c>
      <c r="S2049" s="15">
        <f t="shared" si="94"/>
        <v>42081.903587962966</v>
      </c>
      <c r="T2049" s="16">
        <f t="shared" si="95"/>
        <v>42111</v>
      </c>
    </row>
    <row r="2050" spans="1:20" ht="43.5" hidden="1" x14ac:dyDescent="0.35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6"/>
        <v>27.39</v>
      </c>
      <c r="Q2050" s="12" t="s">
        <v>8317</v>
      </c>
      <c r="R2050" t="s">
        <v>8347</v>
      </c>
      <c r="S2050" s="15">
        <f t="shared" si="94"/>
        <v>41387.651516203703</v>
      </c>
      <c r="T2050" s="16">
        <f t="shared" si="95"/>
        <v>41417.651516203703</v>
      </c>
    </row>
    <row r="2051" spans="1:20" hidden="1" x14ac:dyDescent="0.35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si="96"/>
        <v>56.36</v>
      </c>
      <c r="Q2051" s="12" t="s">
        <v>8317</v>
      </c>
      <c r="R2051" t="s">
        <v>8347</v>
      </c>
      <c r="S2051" s="15">
        <f t="shared" ref="S2051:S2114" si="97">(((J2051/60)/60)/24)+DATE(1970,1,1)</f>
        <v>41575.527349537035</v>
      </c>
      <c r="T2051" s="16">
        <f t="shared" ref="T2051:T2114" si="98">(((I2051/60)/60)/24)+DATE(1970,1,1)</f>
        <v>41610.957638888889</v>
      </c>
    </row>
    <row r="2052" spans="1:20" ht="43.5" hidden="1" x14ac:dyDescent="0.35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77.349999999999994</v>
      </c>
      <c r="Q2052" s="12" t="s">
        <v>8317</v>
      </c>
      <c r="R2052" t="s">
        <v>8347</v>
      </c>
      <c r="S2052" s="15">
        <f t="shared" si="97"/>
        <v>42115.071504629625</v>
      </c>
      <c r="T2052" s="16">
        <f t="shared" si="98"/>
        <v>42155.071504629625</v>
      </c>
    </row>
    <row r="2053" spans="1:20" ht="58" hidden="1" x14ac:dyDescent="0.35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42.8</v>
      </c>
      <c r="Q2053" s="12" t="s">
        <v>8317</v>
      </c>
      <c r="R2053" t="s">
        <v>8347</v>
      </c>
      <c r="S2053" s="15">
        <f t="shared" si="97"/>
        <v>41604.022418981483</v>
      </c>
      <c r="T2053" s="16">
        <f t="shared" si="98"/>
        <v>41634.022418981483</v>
      </c>
    </row>
    <row r="2054" spans="1:20" ht="43.5" hidden="1" x14ac:dyDescent="0.35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48.85</v>
      </c>
      <c r="Q2054" s="12" t="s">
        <v>8317</v>
      </c>
      <c r="R2054" t="s">
        <v>8347</v>
      </c>
      <c r="S2054" s="15">
        <f t="shared" si="97"/>
        <v>42375.08394675926</v>
      </c>
      <c r="T2054" s="16">
        <f t="shared" si="98"/>
        <v>42420.08394675926</v>
      </c>
    </row>
    <row r="2055" spans="1:20" ht="43.5" hidden="1" x14ac:dyDescent="0.35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48.24</v>
      </c>
      <c r="Q2055" s="12" t="s">
        <v>8317</v>
      </c>
      <c r="R2055" t="s">
        <v>8347</v>
      </c>
      <c r="S2055" s="15">
        <f t="shared" si="97"/>
        <v>42303.617488425924</v>
      </c>
      <c r="T2055" s="16">
        <f t="shared" si="98"/>
        <v>42333.659155092595</v>
      </c>
    </row>
    <row r="2056" spans="1:20" ht="43.5" hidden="1" x14ac:dyDescent="0.35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70.209999999999994</v>
      </c>
      <c r="Q2056" s="12" t="s">
        <v>8317</v>
      </c>
      <c r="R2056" t="s">
        <v>8347</v>
      </c>
      <c r="S2056" s="15">
        <f t="shared" si="97"/>
        <v>41731.520949074074</v>
      </c>
      <c r="T2056" s="16">
        <f t="shared" si="98"/>
        <v>41761.520949074074</v>
      </c>
    </row>
    <row r="2057" spans="1:20" ht="43.5" hidden="1" x14ac:dyDescent="0.35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94.05</v>
      </c>
      <c r="Q2057" s="12" t="s">
        <v>8317</v>
      </c>
      <c r="R2057" t="s">
        <v>8347</v>
      </c>
      <c r="S2057" s="15">
        <f t="shared" si="97"/>
        <v>41946.674108796295</v>
      </c>
      <c r="T2057" s="16">
        <f t="shared" si="98"/>
        <v>41976.166666666672</v>
      </c>
    </row>
    <row r="2058" spans="1:20" ht="43.5" hidden="1" x14ac:dyDescent="0.35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80.27</v>
      </c>
      <c r="Q2058" s="12" t="s">
        <v>8317</v>
      </c>
      <c r="R2058" t="s">
        <v>8347</v>
      </c>
      <c r="S2058" s="15">
        <f t="shared" si="97"/>
        <v>41351.76090277778</v>
      </c>
      <c r="T2058" s="16">
        <f t="shared" si="98"/>
        <v>41381.76090277778</v>
      </c>
    </row>
    <row r="2059" spans="1:20" ht="58" hidden="1" x14ac:dyDescent="0.35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54.2</v>
      </c>
      <c r="Q2059" s="12" t="s">
        <v>8317</v>
      </c>
      <c r="R2059" t="s">
        <v>8347</v>
      </c>
      <c r="S2059" s="15">
        <f t="shared" si="97"/>
        <v>42396.494583333333</v>
      </c>
      <c r="T2059" s="16">
        <f t="shared" si="98"/>
        <v>42426.494583333333</v>
      </c>
    </row>
    <row r="2060" spans="1:20" ht="29" hidden="1" x14ac:dyDescent="0.35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60.27</v>
      </c>
      <c r="Q2060" s="12" t="s">
        <v>8317</v>
      </c>
      <c r="R2060" t="s">
        <v>8347</v>
      </c>
      <c r="S2060" s="15">
        <f t="shared" si="97"/>
        <v>42026.370717592596</v>
      </c>
      <c r="T2060" s="16">
        <f t="shared" si="98"/>
        <v>42065.833333333328</v>
      </c>
    </row>
    <row r="2061" spans="1:20" ht="43.5" hidden="1" x14ac:dyDescent="0.35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38.74</v>
      </c>
      <c r="Q2061" s="12" t="s">
        <v>8317</v>
      </c>
      <c r="R2061" t="s">
        <v>8347</v>
      </c>
      <c r="S2061" s="15">
        <f t="shared" si="97"/>
        <v>42361.602476851855</v>
      </c>
      <c r="T2061" s="16">
        <f t="shared" si="98"/>
        <v>42400.915972222225</v>
      </c>
    </row>
    <row r="2062" spans="1:20" ht="43.5" hidden="1" x14ac:dyDescent="0.35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152.54</v>
      </c>
      <c r="Q2062" s="12" t="s">
        <v>8317</v>
      </c>
      <c r="R2062" t="s">
        <v>8347</v>
      </c>
      <c r="S2062" s="15">
        <f t="shared" si="97"/>
        <v>41783.642939814818</v>
      </c>
      <c r="T2062" s="16">
        <f t="shared" si="98"/>
        <v>41843.642939814818</v>
      </c>
    </row>
    <row r="2063" spans="1:20" ht="43.5" hidden="1" x14ac:dyDescent="0.35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115.31</v>
      </c>
      <c r="Q2063" s="12" t="s">
        <v>8317</v>
      </c>
      <c r="R2063" t="s">
        <v>8347</v>
      </c>
      <c r="S2063" s="15">
        <f t="shared" si="97"/>
        <v>42705.764513888891</v>
      </c>
      <c r="T2063" s="16">
        <f t="shared" si="98"/>
        <v>42735.764513888891</v>
      </c>
    </row>
    <row r="2064" spans="1:20" ht="58" hidden="1" x14ac:dyDescent="0.35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35.840000000000003</v>
      </c>
      <c r="Q2064" s="12" t="s">
        <v>8317</v>
      </c>
      <c r="R2064" t="s">
        <v>8347</v>
      </c>
      <c r="S2064" s="15">
        <f t="shared" si="97"/>
        <v>42423.3830787037</v>
      </c>
      <c r="T2064" s="16">
        <f t="shared" si="98"/>
        <v>42453.341412037036</v>
      </c>
    </row>
    <row r="2065" spans="1:20" ht="29" hidden="1" x14ac:dyDescent="0.35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64.569999999999993</v>
      </c>
      <c r="Q2065" s="12" t="s">
        <v>8317</v>
      </c>
      <c r="R2065" t="s">
        <v>8347</v>
      </c>
      <c r="S2065" s="15">
        <f t="shared" si="97"/>
        <v>42472.73265046296</v>
      </c>
      <c r="T2065" s="16">
        <f t="shared" si="98"/>
        <v>42505.73265046296</v>
      </c>
    </row>
    <row r="2066" spans="1:20" ht="43.5" hidden="1" x14ac:dyDescent="0.35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87.44</v>
      </c>
      <c r="Q2066" s="12" t="s">
        <v>8317</v>
      </c>
      <c r="R2066" t="s">
        <v>8347</v>
      </c>
      <c r="S2066" s="15">
        <f t="shared" si="97"/>
        <v>41389.364849537036</v>
      </c>
      <c r="T2066" s="16">
        <f t="shared" si="98"/>
        <v>41425.5</v>
      </c>
    </row>
    <row r="2067" spans="1:20" ht="43.5" hidden="1" x14ac:dyDescent="0.35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68.819999999999993</v>
      </c>
      <c r="Q2067" s="12" t="s">
        <v>8317</v>
      </c>
      <c r="R2067" t="s">
        <v>8347</v>
      </c>
      <c r="S2067" s="15">
        <f t="shared" si="97"/>
        <v>41603.333668981482</v>
      </c>
      <c r="T2067" s="16">
        <f t="shared" si="98"/>
        <v>41633.333668981482</v>
      </c>
    </row>
    <row r="2068" spans="1:20" ht="43.5" hidden="1" x14ac:dyDescent="0.35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176.2</v>
      </c>
      <c r="Q2068" s="12" t="s">
        <v>8317</v>
      </c>
      <c r="R2068" t="s">
        <v>8347</v>
      </c>
      <c r="S2068" s="15">
        <f t="shared" si="97"/>
        <v>41844.771793981483</v>
      </c>
      <c r="T2068" s="16">
        <f t="shared" si="98"/>
        <v>41874.771793981483</v>
      </c>
    </row>
    <row r="2069" spans="1:20" ht="43.5" hidden="1" x14ac:dyDescent="0.35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511.79</v>
      </c>
      <c r="Q2069" s="12" t="s">
        <v>8317</v>
      </c>
      <c r="R2069" t="s">
        <v>8347</v>
      </c>
      <c r="S2069" s="15">
        <f t="shared" si="97"/>
        <v>42115.853888888887</v>
      </c>
      <c r="T2069" s="16">
        <f t="shared" si="98"/>
        <v>42148.853888888887</v>
      </c>
    </row>
    <row r="2070" spans="1:20" ht="43.5" hidden="1" x14ac:dyDescent="0.35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160.44</v>
      </c>
      <c r="Q2070" s="12" t="s">
        <v>8317</v>
      </c>
      <c r="R2070" t="s">
        <v>8347</v>
      </c>
      <c r="S2070" s="15">
        <f t="shared" si="97"/>
        <v>42633.841608796298</v>
      </c>
      <c r="T2070" s="16">
        <f t="shared" si="98"/>
        <v>42663.841608796298</v>
      </c>
    </row>
    <row r="2071" spans="1:20" ht="58" hidden="1" x14ac:dyDescent="0.35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35</v>
      </c>
      <c r="Q2071" s="12" t="s">
        <v>8317</v>
      </c>
      <c r="R2071" t="s">
        <v>8347</v>
      </c>
      <c r="S2071" s="15">
        <f t="shared" si="97"/>
        <v>42340.972118055557</v>
      </c>
      <c r="T2071" s="16">
        <f t="shared" si="98"/>
        <v>42371.972118055557</v>
      </c>
    </row>
    <row r="2072" spans="1:20" ht="43.5" hidden="1" x14ac:dyDescent="0.35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188.51</v>
      </c>
      <c r="Q2072" s="12" t="s">
        <v>8317</v>
      </c>
      <c r="R2072" t="s">
        <v>8347</v>
      </c>
      <c r="S2072" s="15">
        <f t="shared" si="97"/>
        <v>42519.6565162037</v>
      </c>
      <c r="T2072" s="16">
        <f t="shared" si="98"/>
        <v>42549.6565162037</v>
      </c>
    </row>
    <row r="2073" spans="1:20" ht="43.5" hidden="1" x14ac:dyDescent="0.35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56.2</v>
      </c>
      <c r="Q2073" s="12" t="s">
        <v>8317</v>
      </c>
      <c r="R2073" t="s">
        <v>8347</v>
      </c>
      <c r="S2073" s="15">
        <f t="shared" si="97"/>
        <v>42600.278749999998</v>
      </c>
      <c r="T2073" s="16">
        <f t="shared" si="98"/>
        <v>42645.278749999998</v>
      </c>
    </row>
    <row r="2074" spans="1:20" ht="58" hidden="1" x14ac:dyDescent="0.35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51.31</v>
      </c>
      <c r="Q2074" s="12" t="s">
        <v>8317</v>
      </c>
      <c r="R2074" t="s">
        <v>8347</v>
      </c>
      <c r="S2074" s="15">
        <f t="shared" si="97"/>
        <v>42467.581388888888</v>
      </c>
      <c r="T2074" s="16">
        <f t="shared" si="98"/>
        <v>42497.581388888888</v>
      </c>
    </row>
    <row r="2075" spans="1:20" ht="43.5" hidden="1" x14ac:dyDescent="0.35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127.36</v>
      </c>
      <c r="Q2075" s="12" t="s">
        <v>8317</v>
      </c>
      <c r="R2075" t="s">
        <v>8347</v>
      </c>
      <c r="S2075" s="15">
        <f t="shared" si="97"/>
        <v>42087.668032407411</v>
      </c>
      <c r="T2075" s="16">
        <f t="shared" si="98"/>
        <v>42132.668032407411</v>
      </c>
    </row>
    <row r="2076" spans="1:20" ht="29" hidden="1" x14ac:dyDescent="0.35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101.86</v>
      </c>
      <c r="Q2076" s="12" t="s">
        <v>8317</v>
      </c>
      <c r="R2076" t="s">
        <v>8347</v>
      </c>
      <c r="S2076" s="15">
        <f t="shared" si="97"/>
        <v>42466.826180555552</v>
      </c>
      <c r="T2076" s="16">
        <f t="shared" si="98"/>
        <v>42496.826180555552</v>
      </c>
    </row>
    <row r="2077" spans="1:20" ht="43.5" hidden="1" x14ac:dyDescent="0.35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230.56</v>
      </c>
      <c r="Q2077" s="12" t="s">
        <v>8317</v>
      </c>
      <c r="R2077" t="s">
        <v>8347</v>
      </c>
      <c r="S2077" s="15">
        <f t="shared" si="97"/>
        <v>41450.681574074071</v>
      </c>
      <c r="T2077" s="16">
        <f t="shared" si="98"/>
        <v>41480.681574074071</v>
      </c>
    </row>
    <row r="2078" spans="1:20" ht="29" hidden="1" x14ac:dyDescent="0.35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842.11</v>
      </c>
      <c r="Q2078" s="12" t="s">
        <v>8317</v>
      </c>
      <c r="R2078" t="s">
        <v>8347</v>
      </c>
      <c r="S2078" s="15">
        <f t="shared" si="97"/>
        <v>41803.880659722221</v>
      </c>
      <c r="T2078" s="16">
        <f t="shared" si="98"/>
        <v>41843.880659722221</v>
      </c>
    </row>
    <row r="2079" spans="1:20" ht="43.5" hidden="1" x14ac:dyDescent="0.35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577.28</v>
      </c>
      <c r="Q2079" s="12" t="s">
        <v>8317</v>
      </c>
      <c r="R2079" t="s">
        <v>8347</v>
      </c>
      <c r="S2079" s="15">
        <f t="shared" si="97"/>
        <v>42103.042546296296</v>
      </c>
      <c r="T2079" s="16">
        <f t="shared" si="98"/>
        <v>42160.875</v>
      </c>
    </row>
    <row r="2080" spans="1:20" ht="43.5" hidden="1" x14ac:dyDescent="0.35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483.34</v>
      </c>
      <c r="Q2080" s="12" t="s">
        <v>8317</v>
      </c>
      <c r="R2080" t="s">
        <v>8347</v>
      </c>
      <c r="S2080" s="15">
        <f t="shared" si="97"/>
        <v>42692.771493055552</v>
      </c>
      <c r="T2080" s="16">
        <f t="shared" si="98"/>
        <v>42722.771493055552</v>
      </c>
    </row>
    <row r="2081" spans="1:20" ht="58" hidden="1" x14ac:dyDescent="0.35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76.14</v>
      </c>
      <c r="Q2081" s="12" t="s">
        <v>8317</v>
      </c>
      <c r="R2081" t="s">
        <v>8347</v>
      </c>
      <c r="S2081" s="15">
        <f t="shared" si="97"/>
        <v>42150.71056712963</v>
      </c>
      <c r="T2081" s="16">
        <f t="shared" si="98"/>
        <v>42180.791666666672</v>
      </c>
    </row>
    <row r="2082" spans="1:20" ht="43.5" hidden="1" x14ac:dyDescent="0.35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74.11</v>
      </c>
      <c r="Q2082" s="12" t="s">
        <v>8317</v>
      </c>
      <c r="R2082" t="s">
        <v>8347</v>
      </c>
      <c r="S2082" s="15">
        <f t="shared" si="97"/>
        <v>42289.957175925927</v>
      </c>
      <c r="T2082" s="16">
        <f t="shared" si="98"/>
        <v>42319.998842592591</v>
      </c>
    </row>
    <row r="2083" spans="1:20" ht="43.5" hidden="1" x14ac:dyDescent="0.35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36.97</v>
      </c>
      <c r="Q2083" s="12" t="s">
        <v>8323</v>
      </c>
      <c r="R2083" t="s">
        <v>8327</v>
      </c>
      <c r="S2083" s="15">
        <f t="shared" si="97"/>
        <v>41004.156886574077</v>
      </c>
      <c r="T2083" s="16">
        <f t="shared" si="98"/>
        <v>41045.207638888889</v>
      </c>
    </row>
    <row r="2084" spans="1:20" ht="43.5" hidden="1" x14ac:dyDescent="0.35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2500.9699999999998</v>
      </c>
      <c r="Q2084" s="12" t="s">
        <v>8323</v>
      </c>
      <c r="R2084" t="s">
        <v>8327</v>
      </c>
      <c r="S2084" s="15">
        <f t="shared" si="97"/>
        <v>40811.120324074072</v>
      </c>
      <c r="T2084" s="16">
        <f t="shared" si="98"/>
        <v>40871.161990740737</v>
      </c>
    </row>
    <row r="2085" spans="1:20" ht="43.5" hidden="1" x14ac:dyDescent="0.35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67.69</v>
      </c>
      <c r="Q2085" s="12" t="s">
        <v>8323</v>
      </c>
      <c r="R2085" t="s">
        <v>8327</v>
      </c>
      <c r="S2085" s="15">
        <f t="shared" si="97"/>
        <v>41034.72216435185</v>
      </c>
      <c r="T2085" s="16">
        <f t="shared" si="98"/>
        <v>41064.72216435185</v>
      </c>
    </row>
    <row r="2086" spans="1:20" ht="43.5" hidden="1" x14ac:dyDescent="0.35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63.05</v>
      </c>
      <c r="Q2086" s="12" t="s">
        <v>8323</v>
      </c>
      <c r="R2086" t="s">
        <v>8327</v>
      </c>
      <c r="S2086" s="15">
        <f t="shared" si="97"/>
        <v>41731.833124999997</v>
      </c>
      <c r="T2086" s="16">
        <f t="shared" si="98"/>
        <v>41763.290972222225</v>
      </c>
    </row>
    <row r="2087" spans="1:20" ht="58" hidden="1" x14ac:dyDescent="0.35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117.6</v>
      </c>
      <c r="Q2087" s="12" t="s">
        <v>8323</v>
      </c>
      <c r="R2087" t="s">
        <v>8327</v>
      </c>
      <c r="S2087" s="15">
        <f t="shared" si="97"/>
        <v>41075.835497685184</v>
      </c>
      <c r="T2087" s="16">
        <f t="shared" si="98"/>
        <v>41105.835497685184</v>
      </c>
    </row>
    <row r="2088" spans="1:20" ht="43.5" hidden="1" x14ac:dyDescent="0.35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180.75</v>
      </c>
      <c r="Q2088" s="12" t="s">
        <v>8323</v>
      </c>
      <c r="R2088" t="s">
        <v>8327</v>
      </c>
      <c r="S2088" s="15">
        <f t="shared" si="97"/>
        <v>40860.67050925926</v>
      </c>
      <c r="T2088" s="16">
        <f t="shared" si="98"/>
        <v>40891.207638888889</v>
      </c>
    </row>
    <row r="2089" spans="1:20" ht="58" hidden="1" x14ac:dyDescent="0.35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127.32</v>
      </c>
      <c r="Q2089" s="12" t="s">
        <v>8323</v>
      </c>
      <c r="R2089" t="s">
        <v>8327</v>
      </c>
      <c r="S2089" s="15">
        <f t="shared" si="97"/>
        <v>40764.204375000001</v>
      </c>
      <c r="T2089" s="16">
        <f t="shared" si="98"/>
        <v>40794.204375000001</v>
      </c>
    </row>
    <row r="2090" spans="1:20" ht="43.5" hidden="1" x14ac:dyDescent="0.35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136.63999999999999</v>
      </c>
      <c r="Q2090" s="12" t="s">
        <v>8323</v>
      </c>
      <c r="R2090" t="s">
        <v>8327</v>
      </c>
      <c r="S2090" s="15">
        <f t="shared" si="97"/>
        <v>40395.714722222219</v>
      </c>
      <c r="T2090" s="16">
        <f t="shared" si="98"/>
        <v>40432.165972222225</v>
      </c>
    </row>
    <row r="2091" spans="1:20" ht="29" hidden="1" x14ac:dyDescent="0.35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182.78</v>
      </c>
      <c r="Q2091" s="12" t="s">
        <v>8323</v>
      </c>
      <c r="R2091" t="s">
        <v>8327</v>
      </c>
      <c r="S2091" s="15">
        <f t="shared" si="97"/>
        <v>41453.076319444444</v>
      </c>
      <c r="T2091" s="16">
        <f t="shared" si="98"/>
        <v>41488.076319444444</v>
      </c>
    </row>
    <row r="2092" spans="1:20" ht="43.5" hidden="1" x14ac:dyDescent="0.35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279.38</v>
      </c>
      <c r="Q2092" s="12" t="s">
        <v>8323</v>
      </c>
      <c r="R2092" t="s">
        <v>8327</v>
      </c>
      <c r="S2092" s="15">
        <f t="shared" si="97"/>
        <v>41299.381423611114</v>
      </c>
      <c r="T2092" s="16">
        <f t="shared" si="98"/>
        <v>41329.381423611114</v>
      </c>
    </row>
    <row r="2093" spans="1:20" ht="58" hidden="1" x14ac:dyDescent="0.35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61.38</v>
      </c>
      <c r="Q2093" s="12" t="s">
        <v>8323</v>
      </c>
      <c r="R2093" t="s">
        <v>8327</v>
      </c>
      <c r="S2093" s="15">
        <f t="shared" si="97"/>
        <v>40555.322662037033</v>
      </c>
      <c r="T2093" s="16">
        <f t="shared" si="98"/>
        <v>40603.833333333336</v>
      </c>
    </row>
    <row r="2094" spans="1:20" ht="43.5" hidden="1" x14ac:dyDescent="0.35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80.73</v>
      </c>
      <c r="Q2094" s="12" t="s">
        <v>8323</v>
      </c>
      <c r="R2094" t="s">
        <v>8327</v>
      </c>
      <c r="S2094" s="15">
        <f t="shared" si="97"/>
        <v>40763.707546296297</v>
      </c>
      <c r="T2094" s="16">
        <f t="shared" si="98"/>
        <v>40823.707546296297</v>
      </c>
    </row>
    <row r="2095" spans="1:20" ht="43.5" hidden="1" x14ac:dyDescent="0.35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272.36</v>
      </c>
      <c r="Q2095" s="12" t="s">
        <v>8323</v>
      </c>
      <c r="R2095" t="s">
        <v>8327</v>
      </c>
      <c r="S2095" s="15">
        <f t="shared" si="97"/>
        <v>41205.854537037041</v>
      </c>
      <c r="T2095" s="16">
        <f t="shared" si="98"/>
        <v>41265.896203703705</v>
      </c>
    </row>
    <row r="2096" spans="1:20" ht="58" hidden="1" x14ac:dyDescent="0.35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70.849999999999994</v>
      </c>
      <c r="Q2096" s="12" t="s">
        <v>8323</v>
      </c>
      <c r="R2096" t="s">
        <v>8327</v>
      </c>
      <c r="S2096" s="15">
        <f t="shared" si="97"/>
        <v>40939.02002314815</v>
      </c>
      <c r="T2096" s="16">
        <f t="shared" si="98"/>
        <v>40973.125</v>
      </c>
    </row>
    <row r="2097" spans="1:20" ht="43.5" hidden="1" x14ac:dyDescent="0.35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247.94</v>
      </c>
      <c r="Q2097" s="12" t="s">
        <v>8323</v>
      </c>
      <c r="R2097" t="s">
        <v>8327</v>
      </c>
      <c r="S2097" s="15">
        <f t="shared" si="97"/>
        <v>40758.733483796292</v>
      </c>
      <c r="T2097" s="16">
        <f t="shared" si="98"/>
        <v>40818.733483796292</v>
      </c>
    </row>
    <row r="2098" spans="1:20" ht="43.5" hidden="1" x14ac:dyDescent="0.35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186.81</v>
      </c>
      <c r="Q2098" s="12" t="s">
        <v>8323</v>
      </c>
      <c r="R2098" t="s">
        <v>8327</v>
      </c>
      <c r="S2098" s="15">
        <f t="shared" si="97"/>
        <v>41192.758506944447</v>
      </c>
      <c r="T2098" s="16">
        <f t="shared" si="98"/>
        <v>41208.165972222225</v>
      </c>
    </row>
    <row r="2099" spans="1:20" ht="43.5" hidden="1" x14ac:dyDescent="0.35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131.99</v>
      </c>
      <c r="Q2099" s="12" t="s">
        <v>8323</v>
      </c>
      <c r="R2099" t="s">
        <v>8327</v>
      </c>
      <c r="S2099" s="15">
        <f t="shared" si="97"/>
        <v>40818.58489583333</v>
      </c>
      <c r="T2099" s="16">
        <f t="shared" si="98"/>
        <v>40878.626562500001</v>
      </c>
    </row>
    <row r="2100" spans="1:20" ht="43.5" hidden="1" x14ac:dyDescent="0.35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29.31</v>
      </c>
      <c r="Q2100" s="12" t="s">
        <v>8323</v>
      </c>
      <c r="R2100" t="s">
        <v>8327</v>
      </c>
      <c r="S2100" s="15">
        <f t="shared" si="97"/>
        <v>40946.11383101852</v>
      </c>
      <c r="T2100" s="16">
        <f t="shared" si="98"/>
        <v>40976.11383101852</v>
      </c>
    </row>
    <row r="2101" spans="1:20" hidden="1" x14ac:dyDescent="0.35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245.02</v>
      </c>
      <c r="Q2101" s="12" t="s">
        <v>8323</v>
      </c>
      <c r="R2101" t="s">
        <v>8327</v>
      </c>
      <c r="S2101" s="15">
        <f t="shared" si="97"/>
        <v>42173.746342592596</v>
      </c>
      <c r="T2101" s="16">
        <f t="shared" si="98"/>
        <v>42187.152777777781</v>
      </c>
    </row>
    <row r="2102" spans="1:20" ht="58" hidden="1" x14ac:dyDescent="0.35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1323.25</v>
      </c>
      <c r="Q2102" s="12" t="s">
        <v>8323</v>
      </c>
      <c r="R2102" t="s">
        <v>8327</v>
      </c>
      <c r="S2102" s="15">
        <f t="shared" si="97"/>
        <v>41074.834965277776</v>
      </c>
      <c r="T2102" s="16">
        <f t="shared" si="98"/>
        <v>41090.165972222225</v>
      </c>
    </row>
    <row r="2103" spans="1:20" ht="43.5" hidden="1" x14ac:dyDescent="0.35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282.66000000000003</v>
      </c>
      <c r="Q2103" s="12" t="s">
        <v>8323</v>
      </c>
      <c r="R2103" t="s">
        <v>8327</v>
      </c>
      <c r="S2103" s="15">
        <f t="shared" si="97"/>
        <v>40892.149467592593</v>
      </c>
      <c r="T2103" s="16">
        <f t="shared" si="98"/>
        <v>40952.149467592593</v>
      </c>
    </row>
    <row r="2104" spans="1:20" ht="43.5" hidden="1" x14ac:dyDescent="0.35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91.21</v>
      </c>
      <c r="Q2104" s="12" t="s">
        <v>8323</v>
      </c>
      <c r="R2104" t="s">
        <v>8327</v>
      </c>
      <c r="S2104" s="15">
        <f t="shared" si="97"/>
        <v>40638.868611111109</v>
      </c>
      <c r="T2104" s="16">
        <f t="shared" si="98"/>
        <v>40668.868611111109</v>
      </c>
    </row>
    <row r="2105" spans="1:20" ht="29" hidden="1" x14ac:dyDescent="0.35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31.75</v>
      </c>
      <c r="Q2105" s="12" t="s">
        <v>8323</v>
      </c>
      <c r="R2105" t="s">
        <v>8327</v>
      </c>
      <c r="S2105" s="15">
        <f t="shared" si="97"/>
        <v>41192.754942129628</v>
      </c>
      <c r="T2105" s="16">
        <f t="shared" si="98"/>
        <v>41222.7966087963</v>
      </c>
    </row>
    <row r="2106" spans="1:20" ht="43.5" hidden="1" x14ac:dyDescent="0.35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0</v>
      </c>
      <c r="Q2106" s="12" t="s">
        <v>8323</v>
      </c>
      <c r="R2106" t="s">
        <v>8327</v>
      </c>
      <c r="S2106" s="15">
        <f t="shared" si="97"/>
        <v>41394.074467592596</v>
      </c>
      <c r="T2106" s="16">
        <f t="shared" si="98"/>
        <v>41425</v>
      </c>
    </row>
    <row r="2107" spans="1:20" ht="43.5" hidden="1" x14ac:dyDescent="0.35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88.69</v>
      </c>
      <c r="Q2107" s="12" t="s">
        <v>8323</v>
      </c>
      <c r="R2107" t="s">
        <v>8327</v>
      </c>
      <c r="S2107" s="15">
        <f t="shared" si="97"/>
        <v>41951.788807870369</v>
      </c>
      <c r="T2107" s="16">
        <f t="shared" si="98"/>
        <v>41964.166666666672</v>
      </c>
    </row>
    <row r="2108" spans="1:20" ht="43.5" hidden="1" x14ac:dyDescent="0.35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453.14</v>
      </c>
      <c r="Q2108" s="12" t="s">
        <v>8323</v>
      </c>
      <c r="R2108" t="s">
        <v>8327</v>
      </c>
      <c r="S2108" s="15">
        <f t="shared" si="97"/>
        <v>41270.21497685185</v>
      </c>
      <c r="T2108" s="16">
        <f t="shared" si="98"/>
        <v>41300.21497685185</v>
      </c>
    </row>
    <row r="2109" spans="1:20" ht="43.5" hidden="1" x14ac:dyDescent="0.35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ref="P2109:P2172" si="99">IFERROR(ROUND(E1987/L1987,2),0)</f>
        <v>12.75</v>
      </c>
      <c r="Q2109" s="12" t="s">
        <v>8323</v>
      </c>
      <c r="R2109" t="s">
        <v>8327</v>
      </c>
      <c r="S2109" s="15">
        <f t="shared" si="97"/>
        <v>41934.71056712963</v>
      </c>
      <c r="T2109" s="16">
        <f t="shared" si="98"/>
        <v>41955.752233796295</v>
      </c>
    </row>
    <row r="2110" spans="1:20" ht="58" hidden="1" x14ac:dyDescent="0.35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9"/>
        <v>1</v>
      </c>
      <c r="Q2110" s="12" t="s">
        <v>8323</v>
      </c>
      <c r="R2110" t="s">
        <v>8327</v>
      </c>
      <c r="S2110" s="15">
        <f t="shared" si="97"/>
        <v>41135.175694444442</v>
      </c>
      <c r="T2110" s="16">
        <f t="shared" si="98"/>
        <v>41162.163194444445</v>
      </c>
    </row>
    <row r="2111" spans="1:20" ht="43.5" hidden="1" x14ac:dyDescent="0.35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9"/>
        <v>83.43</v>
      </c>
      <c r="Q2111" s="12" t="s">
        <v>8323</v>
      </c>
      <c r="R2111" t="s">
        <v>8327</v>
      </c>
      <c r="S2111" s="15">
        <f t="shared" si="97"/>
        <v>42160.708530092597</v>
      </c>
      <c r="T2111" s="16">
        <f t="shared" si="98"/>
        <v>42190.708530092597</v>
      </c>
    </row>
    <row r="2112" spans="1:20" ht="29" hidden="1" x14ac:dyDescent="0.35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9"/>
        <v>25</v>
      </c>
      <c r="Q2112" s="12" t="s">
        <v>8323</v>
      </c>
      <c r="R2112" t="s">
        <v>8327</v>
      </c>
      <c r="S2112" s="15">
        <f t="shared" si="97"/>
        <v>41759.670937499999</v>
      </c>
      <c r="T2112" s="16">
        <f t="shared" si="98"/>
        <v>41787.207638888889</v>
      </c>
    </row>
    <row r="2113" spans="1:20" ht="43.5" hidden="1" x14ac:dyDescent="0.35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9"/>
        <v>50</v>
      </c>
      <c r="Q2113" s="12" t="s">
        <v>8323</v>
      </c>
      <c r="R2113" t="s">
        <v>8327</v>
      </c>
      <c r="S2113" s="15">
        <f t="shared" si="97"/>
        <v>40703.197048611109</v>
      </c>
      <c r="T2113" s="16">
        <f t="shared" si="98"/>
        <v>40770.041666666664</v>
      </c>
    </row>
    <row r="2114" spans="1:20" ht="43.5" hidden="1" x14ac:dyDescent="0.35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9"/>
        <v>101.8</v>
      </c>
      <c r="Q2114" s="12" t="s">
        <v>8323</v>
      </c>
      <c r="R2114" t="s">
        <v>8327</v>
      </c>
      <c r="S2114" s="15">
        <f t="shared" si="97"/>
        <v>41365.928159722222</v>
      </c>
      <c r="T2114" s="16">
        <f t="shared" si="98"/>
        <v>41379.928159722222</v>
      </c>
    </row>
    <row r="2115" spans="1:20" ht="29" hidden="1" x14ac:dyDescent="0.35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si="99"/>
        <v>46.67</v>
      </c>
      <c r="Q2115" s="12" t="s">
        <v>8323</v>
      </c>
      <c r="R2115" t="s">
        <v>8327</v>
      </c>
      <c r="S2115" s="15">
        <f t="shared" ref="S2115:S2178" si="100">(((J2115/60)/60)/24)+DATE(1970,1,1)</f>
        <v>41870.86546296296</v>
      </c>
      <c r="T2115" s="16">
        <f t="shared" ref="T2115:T2178" si="101">(((I2115/60)/60)/24)+DATE(1970,1,1)</f>
        <v>41905.86546296296</v>
      </c>
    </row>
    <row r="2116" spans="1:20" ht="43.5" hidden="1" x14ac:dyDescent="0.35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1</v>
      </c>
      <c r="Q2116" s="12" t="s">
        <v>8323</v>
      </c>
      <c r="R2116" t="s">
        <v>8327</v>
      </c>
      <c r="S2116" s="15">
        <f t="shared" si="100"/>
        <v>40458.815625000003</v>
      </c>
      <c r="T2116" s="16">
        <f t="shared" si="101"/>
        <v>40521.207638888889</v>
      </c>
    </row>
    <row r="2117" spans="1:20" ht="43.5" hidden="1" x14ac:dyDescent="0.35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0</v>
      </c>
      <c r="Q2117" s="12" t="s">
        <v>8323</v>
      </c>
      <c r="R2117" t="s">
        <v>8327</v>
      </c>
      <c r="S2117" s="15">
        <f t="shared" si="100"/>
        <v>40564.081030092595</v>
      </c>
      <c r="T2117" s="16">
        <f t="shared" si="101"/>
        <v>40594.081030092595</v>
      </c>
    </row>
    <row r="2118" spans="1:20" ht="43.5" hidden="1" x14ac:dyDescent="0.35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0</v>
      </c>
      <c r="Q2118" s="12" t="s">
        <v>8323</v>
      </c>
      <c r="R2118" t="s">
        <v>8327</v>
      </c>
      <c r="S2118" s="15">
        <f t="shared" si="100"/>
        <v>41136.777812500004</v>
      </c>
      <c r="T2118" s="16">
        <f t="shared" si="101"/>
        <v>41184.777812500004</v>
      </c>
    </row>
    <row r="2119" spans="1:20" ht="58" hidden="1" x14ac:dyDescent="0.35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26</v>
      </c>
      <c r="Q2119" s="12" t="s">
        <v>8323</v>
      </c>
      <c r="R2119" t="s">
        <v>8327</v>
      </c>
      <c r="S2119" s="15">
        <f t="shared" si="100"/>
        <v>42290.059594907405</v>
      </c>
      <c r="T2119" s="16">
        <f t="shared" si="101"/>
        <v>42304.207638888889</v>
      </c>
    </row>
    <row r="2120" spans="1:20" ht="29" hidden="1" x14ac:dyDescent="0.35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0</v>
      </c>
      <c r="Q2120" s="12" t="s">
        <v>8323</v>
      </c>
      <c r="R2120" t="s">
        <v>8327</v>
      </c>
      <c r="S2120" s="15">
        <f t="shared" si="100"/>
        <v>40718.839537037034</v>
      </c>
      <c r="T2120" s="16">
        <f t="shared" si="101"/>
        <v>40748.839537037034</v>
      </c>
    </row>
    <row r="2121" spans="1:20" ht="43.5" hidden="1" x14ac:dyDescent="0.35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0</v>
      </c>
      <c r="Q2121" s="12" t="s">
        <v>8323</v>
      </c>
      <c r="R2121" t="s">
        <v>8327</v>
      </c>
      <c r="S2121" s="15">
        <f t="shared" si="100"/>
        <v>41107.130150462966</v>
      </c>
      <c r="T2121" s="16">
        <f t="shared" si="101"/>
        <v>41137.130150462966</v>
      </c>
    </row>
    <row r="2122" spans="1:20" ht="43.5" hidden="1" x14ac:dyDescent="0.35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218.33</v>
      </c>
      <c r="Q2122" s="12" t="s">
        <v>8323</v>
      </c>
      <c r="R2122" t="s">
        <v>8327</v>
      </c>
      <c r="S2122" s="15">
        <f t="shared" si="100"/>
        <v>41591.964537037034</v>
      </c>
      <c r="T2122" s="16">
        <f t="shared" si="101"/>
        <v>41640.964537037034</v>
      </c>
    </row>
    <row r="2123" spans="1:20" ht="43.5" hidden="1" x14ac:dyDescent="0.35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33.71</v>
      </c>
      <c r="Q2123" s="12" t="s">
        <v>8331</v>
      </c>
      <c r="R2123" t="s">
        <v>8332</v>
      </c>
      <c r="S2123" s="15">
        <f t="shared" si="100"/>
        <v>42716.7424537037</v>
      </c>
      <c r="T2123" s="16">
        <f t="shared" si="101"/>
        <v>42746.7424537037</v>
      </c>
    </row>
    <row r="2124" spans="1:20" ht="43.5" hidden="1" x14ac:dyDescent="0.35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25</v>
      </c>
      <c r="Q2124" s="12" t="s">
        <v>8331</v>
      </c>
      <c r="R2124" t="s">
        <v>8332</v>
      </c>
      <c r="S2124" s="15">
        <f t="shared" si="100"/>
        <v>42712.300567129627</v>
      </c>
      <c r="T2124" s="16">
        <f t="shared" si="101"/>
        <v>42742.300567129627</v>
      </c>
    </row>
    <row r="2125" spans="1:20" ht="58" hidden="1" x14ac:dyDescent="0.35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128.38999999999999</v>
      </c>
      <c r="Q2125" s="12" t="s">
        <v>8331</v>
      </c>
      <c r="R2125" t="s">
        <v>8332</v>
      </c>
      <c r="S2125" s="15">
        <f t="shared" si="100"/>
        <v>40198.424849537041</v>
      </c>
      <c r="T2125" s="16">
        <f t="shared" si="101"/>
        <v>40252.290972222225</v>
      </c>
    </row>
    <row r="2126" spans="1:20" ht="58" hidden="1" x14ac:dyDescent="0.35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78.83</v>
      </c>
      <c r="Q2126" s="12" t="s">
        <v>8331</v>
      </c>
      <c r="R2126" t="s">
        <v>8332</v>
      </c>
      <c r="S2126" s="15">
        <f t="shared" si="100"/>
        <v>40464.028182870366</v>
      </c>
      <c r="T2126" s="16">
        <f t="shared" si="101"/>
        <v>40512.208333333336</v>
      </c>
    </row>
    <row r="2127" spans="1:20" ht="43.5" hidden="1" x14ac:dyDescent="0.35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91.76</v>
      </c>
      <c r="Q2127" s="12" t="s">
        <v>8331</v>
      </c>
      <c r="R2127" t="s">
        <v>8332</v>
      </c>
      <c r="S2127" s="15">
        <f t="shared" si="100"/>
        <v>42191.023530092592</v>
      </c>
      <c r="T2127" s="16">
        <f t="shared" si="101"/>
        <v>42221.023530092592</v>
      </c>
    </row>
    <row r="2128" spans="1:20" ht="43.5" hidden="1" x14ac:dyDescent="0.35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331.1</v>
      </c>
      <c r="Q2128" s="12" t="s">
        <v>8331</v>
      </c>
      <c r="R2128" t="s">
        <v>8332</v>
      </c>
      <c r="S2128" s="15">
        <f t="shared" si="100"/>
        <v>41951.973229166666</v>
      </c>
      <c r="T2128" s="16">
        <f t="shared" si="101"/>
        <v>41981.973229166666</v>
      </c>
    </row>
    <row r="2129" spans="1:20" ht="29" hidden="1" x14ac:dyDescent="0.35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194.26</v>
      </c>
      <c r="Q2129" s="12" t="s">
        <v>8331</v>
      </c>
      <c r="R2129" t="s">
        <v>8332</v>
      </c>
      <c r="S2129" s="15">
        <f t="shared" si="100"/>
        <v>42045.50535879629</v>
      </c>
      <c r="T2129" s="16">
        <f t="shared" si="101"/>
        <v>42075.463692129633</v>
      </c>
    </row>
    <row r="2130" spans="1:20" ht="43.5" hidden="1" x14ac:dyDescent="0.35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408.98</v>
      </c>
      <c r="Q2130" s="12" t="s">
        <v>8331</v>
      </c>
      <c r="R2130" t="s">
        <v>8332</v>
      </c>
      <c r="S2130" s="15">
        <f t="shared" si="100"/>
        <v>41843.772789351853</v>
      </c>
      <c r="T2130" s="16">
        <f t="shared" si="101"/>
        <v>41903.772789351853</v>
      </c>
    </row>
    <row r="2131" spans="1:20" ht="43.5" hidden="1" x14ac:dyDescent="0.35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84.46</v>
      </c>
      <c r="Q2131" s="12" t="s">
        <v>8331</v>
      </c>
      <c r="R2131" t="s">
        <v>8332</v>
      </c>
      <c r="S2131" s="15">
        <f t="shared" si="100"/>
        <v>42409.024305555555</v>
      </c>
      <c r="T2131" s="16">
        <f t="shared" si="101"/>
        <v>42439.024305555555</v>
      </c>
    </row>
    <row r="2132" spans="1:20" ht="29" hidden="1" x14ac:dyDescent="0.35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44.85</v>
      </c>
      <c r="Q2132" s="12" t="s">
        <v>8331</v>
      </c>
      <c r="R2132" t="s">
        <v>8332</v>
      </c>
      <c r="S2132" s="15">
        <f t="shared" si="100"/>
        <v>41832.086377314816</v>
      </c>
      <c r="T2132" s="16">
        <f t="shared" si="101"/>
        <v>41867.086377314816</v>
      </c>
    </row>
    <row r="2133" spans="1:20" ht="43.5" hidden="1" x14ac:dyDescent="0.35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383.36</v>
      </c>
      <c r="Q2133" s="12" t="s">
        <v>8331</v>
      </c>
      <c r="R2133" t="s">
        <v>8332</v>
      </c>
      <c r="S2133" s="15">
        <f t="shared" si="100"/>
        <v>42167.207071759258</v>
      </c>
      <c r="T2133" s="16">
        <f t="shared" si="101"/>
        <v>42197.207071759258</v>
      </c>
    </row>
    <row r="2134" spans="1:20" ht="43.5" hidden="1" x14ac:dyDescent="0.35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55.28</v>
      </c>
      <c r="Q2134" s="12" t="s">
        <v>8331</v>
      </c>
      <c r="R2134" t="s">
        <v>8332</v>
      </c>
      <c r="S2134" s="15">
        <f t="shared" si="100"/>
        <v>41643.487175925926</v>
      </c>
      <c r="T2134" s="16">
        <f t="shared" si="101"/>
        <v>41673.487175925926</v>
      </c>
    </row>
    <row r="2135" spans="1:20" ht="58" hidden="1" x14ac:dyDescent="0.35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422.02</v>
      </c>
      <c r="Q2135" s="12" t="s">
        <v>8331</v>
      </c>
      <c r="R2135" t="s">
        <v>8332</v>
      </c>
      <c r="S2135" s="15">
        <f t="shared" si="100"/>
        <v>40619.097210648149</v>
      </c>
      <c r="T2135" s="16">
        <f t="shared" si="101"/>
        <v>40657.290972222225</v>
      </c>
    </row>
    <row r="2136" spans="1:20" ht="43.5" hidden="1" x14ac:dyDescent="0.35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64.180000000000007</v>
      </c>
      <c r="Q2136" s="12" t="s">
        <v>8331</v>
      </c>
      <c r="R2136" t="s">
        <v>8332</v>
      </c>
      <c r="S2136" s="15">
        <f t="shared" si="100"/>
        <v>41361.886469907404</v>
      </c>
      <c r="T2136" s="16">
        <f t="shared" si="101"/>
        <v>41391.886469907404</v>
      </c>
    </row>
    <row r="2137" spans="1:20" ht="43.5" hidden="1" x14ac:dyDescent="0.35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173.58</v>
      </c>
      <c r="Q2137" s="12" t="s">
        <v>8331</v>
      </c>
      <c r="R2137" t="s">
        <v>8332</v>
      </c>
      <c r="S2137" s="15">
        <f t="shared" si="100"/>
        <v>41156.963344907403</v>
      </c>
      <c r="T2137" s="16">
        <f t="shared" si="101"/>
        <v>41186.963344907403</v>
      </c>
    </row>
    <row r="2138" spans="1:20" ht="43.5" hidden="1" x14ac:dyDescent="0.35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88.6</v>
      </c>
      <c r="Q2138" s="12" t="s">
        <v>8331</v>
      </c>
      <c r="R2138" t="s">
        <v>8332</v>
      </c>
      <c r="S2138" s="15">
        <f t="shared" si="100"/>
        <v>41536.509097222224</v>
      </c>
      <c r="T2138" s="16">
        <f t="shared" si="101"/>
        <v>41566.509097222224</v>
      </c>
    </row>
    <row r="2139" spans="1:20" ht="43.5" hidden="1" x14ac:dyDescent="0.35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50.22</v>
      </c>
      <c r="Q2139" s="12" t="s">
        <v>8331</v>
      </c>
      <c r="R2139" t="s">
        <v>8332</v>
      </c>
      <c r="S2139" s="15">
        <f t="shared" si="100"/>
        <v>41948.771168981482</v>
      </c>
      <c r="T2139" s="16">
        <f t="shared" si="101"/>
        <v>41978.771168981482</v>
      </c>
    </row>
    <row r="2140" spans="1:20" ht="29" hidden="1" x14ac:dyDescent="0.35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192.39</v>
      </c>
      <c r="Q2140" s="12" t="s">
        <v>8331</v>
      </c>
      <c r="R2140" t="s">
        <v>8332</v>
      </c>
      <c r="S2140" s="15">
        <f t="shared" si="100"/>
        <v>41557.013182870374</v>
      </c>
      <c r="T2140" s="16">
        <f t="shared" si="101"/>
        <v>41587.054849537039</v>
      </c>
    </row>
    <row r="2141" spans="1:20" ht="58" hidden="1" x14ac:dyDescent="0.35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73.42</v>
      </c>
      <c r="Q2141" s="12" t="s">
        <v>8331</v>
      </c>
      <c r="R2141" t="s">
        <v>8332</v>
      </c>
      <c r="S2141" s="15">
        <f t="shared" si="100"/>
        <v>42647.750092592592</v>
      </c>
      <c r="T2141" s="16">
        <f t="shared" si="101"/>
        <v>42677.750092592592</v>
      </c>
    </row>
    <row r="2142" spans="1:20" ht="43.5" hidden="1" x14ac:dyDescent="0.35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147.68</v>
      </c>
      <c r="Q2142" s="12" t="s">
        <v>8331</v>
      </c>
      <c r="R2142" t="s">
        <v>8332</v>
      </c>
      <c r="S2142" s="15">
        <f t="shared" si="100"/>
        <v>41255.833611111113</v>
      </c>
      <c r="T2142" s="16">
        <f t="shared" si="101"/>
        <v>41285.833611111113</v>
      </c>
    </row>
    <row r="2143" spans="1:20" ht="58" hidden="1" x14ac:dyDescent="0.35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108.97</v>
      </c>
      <c r="Q2143" s="12" t="s">
        <v>8331</v>
      </c>
      <c r="R2143" t="s">
        <v>8332</v>
      </c>
      <c r="S2143" s="15">
        <f t="shared" si="100"/>
        <v>41927.235636574071</v>
      </c>
      <c r="T2143" s="16">
        <f t="shared" si="101"/>
        <v>41957.277303240742</v>
      </c>
    </row>
    <row r="2144" spans="1:20" ht="43.5" hidden="1" x14ac:dyDescent="0.35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23.65</v>
      </c>
      <c r="Q2144" s="12" t="s">
        <v>8331</v>
      </c>
      <c r="R2144" t="s">
        <v>8332</v>
      </c>
      <c r="S2144" s="15">
        <f t="shared" si="100"/>
        <v>42340.701504629629</v>
      </c>
      <c r="T2144" s="16">
        <f t="shared" si="101"/>
        <v>42368.701504629629</v>
      </c>
    </row>
    <row r="2145" spans="1:20" ht="43.5" hidden="1" x14ac:dyDescent="0.35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147.94999999999999</v>
      </c>
      <c r="Q2145" s="12" t="s">
        <v>8331</v>
      </c>
      <c r="R2145" t="s">
        <v>8332</v>
      </c>
      <c r="S2145" s="15">
        <f t="shared" si="100"/>
        <v>40332.886712962965</v>
      </c>
      <c r="T2145" s="16">
        <f t="shared" si="101"/>
        <v>40380.791666666664</v>
      </c>
    </row>
    <row r="2146" spans="1:20" ht="43.5" hidden="1" x14ac:dyDescent="0.35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385.04</v>
      </c>
      <c r="Q2146" s="12" t="s">
        <v>8331</v>
      </c>
      <c r="R2146" t="s">
        <v>8332</v>
      </c>
      <c r="S2146" s="15">
        <f t="shared" si="100"/>
        <v>41499.546759259261</v>
      </c>
      <c r="T2146" s="16">
        <f t="shared" si="101"/>
        <v>41531.546759259261</v>
      </c>
    </row>
    <row r="2147" spans="1:20" ht="43.5" hidden="1" x14ac:dyDescent="0.35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457.39</v>
      </c>
      <c r="Q2147" s="12" t="s">
        <v>8331</v>
      </c>
      <c r="R2147" t="s">
        <v>8332</v>
      </c>
      <c r="S2147" s="15">
        <f t="shared" si="100"/>
        <v>41575.237430555557</v>
      </c>
      <c r="T2147" s="16">
        <f t="shared" si="101"/>
        <v>41605.279097222221</v>
      </c>
    </row>
    <row r="2148" spans="1:20" ht="58" hidden="1" x14ac:dyDescent="0.35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222.99</v>
      </c>
      <c r="Q2148" s="12" t="s">
        <v>8331</v>
      </c>
      <c r="R2148" t="s">
        <v>8332</v>
      </c>
      <c r="S2148" s="15">
        <f t="shared" si="100"/>
        <v>42397.679513888885</v>
      </c>
      <c r="T2148" s="16">
        <f t="shared" si="101"/>
        <v>42411.679513888885</v>
      </c>
    </row>
    <row r="2149" spans="1:20" hidden="1" x14ac:dyDescent="0.35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220.74</v>
      </c>
      <c r="Q2149" s="12" t="s">
        <v>8331</v>
      </c>
      <c r="R2149" t="s">
        <v>8332</v>
      </c>
      <c r="S2149" s="15">
        <f t="shared" si="100"/>
        <v>41927.295694444445</v>
      </c>
      <c r="T2149" s="16">
        <f t="shared" si="101"/>
        <v>41959.337361111116</v>
      </c>
    </row>
    <row r="2150" spans="1:20" ht="43.5" hidden="1" x14ac:dyDescent="0.35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73.5</v>
      </c>
      <c r="Q2150" s="12" t="s">
        <v>8331</v>
      </c>
      <c r="R2150" t="s">
        <v>8332</v>
      </c>
      <c r="S2150" s="15">
        <f t="shared" si="100"/>
        <v>42066.733587962968</v>
      </c>
      <c r="T2150" s="16">
        <f t="shared" si="101"/>
        <v>42096.691921296297</v>
      </c>
    </row>
    <row r="2151" spans="1:20" ht="58" hidden="1" x14ac:dyDescent="0.35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223.1</v>
      </c>
      <c r="Q2151" s="12" t="s">
        <v>8331</v>
      </c>
      <c r="R2151" t="s">
        <v>8332</v>
      </c>
      <c r="S2151" s="15">
        <f t="shared" si="100"/>
        <v>40355.024953703702</v>
      </c>
      <c r="T2151" s="16">
        <f t="shared" si="101"/>
        <v>40390</v>
      </c>
    </row>
    <row r="2152" spans="1:20" hidden="1" x14ac:dyDescent="0.35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47.91</v>
      </c>
      <c r="Q2152" s="12" t="s">
        <v>8331</v>
      </c>
      <c r="R2152" t="s">
        <v>8332</v>
      </c>
      <c r="S2152" s="15">
        <f t="shared" si="100"/>
        <v>42534.284710648149</v>
      </c>
      <c r="T2152" s="16">
        <f t="shared" si="101"/>
        <v>42564.284710648149</v>
      </c>
    </row>
    <row r="2153" spans="1:20" ht="43.5" hidden="1" x14ac:dyDescent="0.35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96.06</v>
      </c>
      <c r="Q2153" s="12" t="s">
        <v>8331</v>
      </c>
      <c r="R2153" t="s">
        <v>8332</v>
      </c>
      <c r="S2153" s="15">
        <f t="shared" si="100"/>
        <v>42520.847384259265</v>
      </c>
      <c r="T2153" s="16">
        <f t="shared" si="101"/>
        <v>42550.847384259265</v>
      </c>
    </row>
    <row r="2154" spans="1:20" ht="43.5" hidden="1" x14ac:dyDescent="0.35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118.61</v>
      </c>
      <c r="Q2154" s="12" t="s">
        <v>8331</v>
      </c>
      <c r="R2154" t="s">
        <v>8332</v>
      </c>
      <c r="S2154" s="15">
        <f t="shared" si="100"/>
        <v>41683.832280092596</v>
      </c>
      <c r="T2154" s="16">
        <f t="shared" si="101"/>
        <v>41713.790613425925</v>
      </c>
    </row>
    <row r="2155" spans="1:20" ht="43.5" hidden="1" x14ac:dyDescent="0.35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118.45</v>
      </c>
      <c r="Q2155" s="12" t="s">
        <v>8331</v>
      </c>
      <c r="R2155" t="s">
        <v>8332</v>
      </c>
      <c r="S2155" s="15">
        <f t="shared" si="100"/>
        <v>41974.911087962959</v>
      </c>
      <c r="T2155" s="16">
        <f t="shared" si="101"/>
        <v>42014.332638888889</v>
      </c>
    </row>
    <row r="2156" spans="1:20" ht="29" hidden="1" x14ac:dyDescent="0.35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143.21</v>
      </c>
      <c r="Q2156" s="12" t="s">
        <v>8331</v>
      </c>
      <c r="R2156" t="s">
        <v>8332</v>
      </c>
      <c r="S2156" s="15">
        <f t="shared" si="100"/>
        <v>41647.632256944446</v>
      </c>
      <c r="T2156" s="16">
        <f t="shared" si="101"/>
        <v>41667.632256944446</v>
      </c>
    </row>
    <row r="2157" spans="1:20" ht="43.5" hidden="1" x14ac:dyDescent="0.35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282.72000000000003</v>
      </c>
      <c r="Q2157" s="12" t="s">
        <v>8331</v>
      </c>
      <c r="R2157" t="s">
        <v>8332</v>
      </c>
      <c r="S2157" s="15">
        <f t="shared" si="100"/>
        <v>42430.747511574074</v>
      </c>
      <c r="T2157" s="16">
        <f t="shared" si="101"/>
        <v>42460.70584490741</v>
      </c>
    </row>
    <row r="2158" spans="1:20" ht="43.5" hidden="1" x14ac:dyDescent="0.35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593.94000000000005</v>
      </c>
      <c r="Q2158" s="12" t="s">
        <v>8331</v>
      </c>
      <c r="R2158" t="s">
        <v>8332</v>
      </c>
      <c r="S2158" s="15">
        <f t="shared" si="100"/>
        <v>41488.85423611111</v>
      </c>
      <c r="T2158" s="16">
        <f t="shared" si="101"/>
        <v>41533.85423611111</v>
      </c>
    </row>
    <row r="2159" spans="1:20" ht="29" hidden="1" x14ac:dyDescent="0.35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262.16000000000003</v>
      </c>
      <c r="Q2159" s="12" t="s">
        <v>8331</v>
      </c>
      <c r="R2159" t="s">
        <v>8332</v>
      </c>
      <c r="S2159" s="15">
        <f t="shared" si="100"/>
        <v>42694.98128472222</v>
      </c>
      <c r="T2159" s="16">
        <f t="shared" si="101"/>
        <v>42727.332638888889</v>
      </c>
    </row>
    <row r="2160" spans="1:20" ht="43.5" hidden="1" x14ac:dyDescent="0.35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46.58</v>
      </c>
      <c r="Q2160" s="12" t="s">
        <v>8331</v>
      </c>
      <c r="R2160" t="s">
        <v>8332</v>
      </c>
      <c r="S2160" s="15">
        <f t="shared" si="100"/>
        <v>41264.853865740741</v>
      </c>
      <c r="T2160" s="16">
        <f t="shared" si="101"/>
        <v>41309.853865740741</v>
      </c>
    </row>
    <row r="2161" spans="1:20" ht="58" hidden="1" x14ac:dyDescent="0.35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70.040000000000006</v>
      </c>
      <c r="Q2161" s="12" t="s">
        <v>8331</v>
      </c>
      <c r="R2161" t="s">
        <v>8332</v>
      </c>
      <c r="S2161" s="15">
        <f t="shared" si="100"/>
        <v>40710.731180555551</v>
      </c>
      <c r="T2161" s="16">
        <f t="shared" si="101"/>
        <v>40740.731180555551</v>
      </c>
    </row>
    <row r="2162" spans="1:20" ht="43.5" hidden="1" x14ac:dyDescent="0.35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164.91</v>
      </c>
      <c r="Q2162" s="12" t="s">
        <v>8331</v>
      </c>
      <c r="R2162" t="s">
        <v>8332</v>
      </c>
      <c r="S2162" s="15">
        <f t="shared" si="100"/>
        <v>41018.711863425924</v>
      </c>
      <c r="T2162" s="16">
        <f t="shared" si="101"/>
        <v>41048.711863425924</v>
      </c>
    </row>
    <row r="2163" spans="1:20" ht="29" hidden="1" x14ac:dyDescent="0.35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449.26</v>
      </c>
      <c r="Q2163" s="12" t="s">
        <v>8323</v>
      </c>
      <c r="R2163" t="s">
        <v>8324</v>
      </c>
      <c r="S2163" s="15">
        <f t="shared" si="100"/>
        <v>42240.852534722217</v>
      </c>
      <c r="T2163" s="16">
        <f t="shared" si="101"/>
        <v>42270.852534722217</v>
      </c>
    </row>
    <row r="2164" spans="1:20" ht="43.5" hidden="1" x14ac:dyDescent="0.35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27.47</v>
      </c>
      <c r="Q2164" s="12" t="s">
        <v>8323</v>
      </c>
      <c r="R2164" t="s">
        <v>8324</v>
      </c>
      <c r="S2164" s="15">
        <f t="shared" si="100"/>
        <v>41813.766099537039</v>
      </c>
      <c r="T2164" s="16">
        <f t="shared" si="101"/>
        <v>41844.766099537039</v>
      </c>
    </row>
    <row r="2165" spans="1:20" ht="43.5" hidden="1" x14ac:dyDescent="0.35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143.97999999999999</v>
      </c>
      <c r="Q2165" s="12" t="s">
        <v>8323</v>
      </c>
      <c r="R2165" t="s">
        <v>8324</v>
      </c>
      <c r="S2165" s="15">
        <f t="shared" si="100"/>
        <v>42111.899537037039</v>
      </c>
      <c r="T2165" s="16">
        <f t="shared" si="101"/>
        <v>42163.159722222219</v>
      </c>
    </row>
    <row r="2166" spans="1:20" ht="29" hidden="1" x14ac:dyDescent="0.35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88.24</v>
      </c>
      <c r="Q2166" s="12" t="s">
        <v>8323</v>
      </c>
      <c r="R2166" t="s">
        <v>8324</v>
      </c>
      <c r="S2166" s="15">
        <f t="shared" si="100"/>
        <v>42515.71775462963</v>
      </c>
      <c r="T2166" s="16">
        <f t="shared" si="101"/>
        <v>42546.165972222225</v>
      </c>
    </row>
    <row r="2167" spans="1:20" ht="43.5" hidden="1" x14ac:dyDescent="0.35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36.33</v>
      </c>
      <c r="Q2167" s="12" t="s">
        <v>8323</v>
      </c>
      <c r="R2167" t="s">
        <v>8324</v>
      </c>
      <c r="S2167" s="15">
        <f t="shared" si="100"/>
        <v>42438.667071759264</v>
      </c>
      <c r="T2167" s="16">
        <f t="shared" si="101"/>
        <v>42468.625405092593</v>
      </c>
    </row>
    <row r="2168" spans="1:20" ht="58" hidden="1" x14ac:dyDescent="0.35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90.18</v>
      </c>
      <c r="Q2168" s="12" t="s">
        <v>8323</v>
      </c>
      <c r="R2168" t="s">
        <v>8324</v>
      </c>
      <c r="S2168" s="15">
        <f t="shared" si="100"/>
        <v>41933.838171296295</v>
      </c>
      <c r="T2168" s="16">
        <f t="shared" si="101"/>
        <v>41978.879837962959</v>
      </c>
    </row>
    <row r="2169" spans="1:20" ht="29" hidden="1" x14ac:dyDescent="0.35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152.62</v>
      </c>
      <c r="Q2169" s="12" t="s">
        <v>8323</v>
      </c>
      <c r="R2169" t="s">
        <v>8324</v>
      </c>
      <c r="S2169" s="15">
        <f t="shared" si="100"/>
        <v>41153.066400462965</v>
      </c>
      <c r="T2169" s="16">
        <f t="shared" si="101"/>
        <v>41167.066400462965</v>
      </c>
    </row>
    <row r="2170" spans="1:20" ht="43.5" hidden="1" x14ac:dyDescent="0.35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55.81</v>
      </c>
      <c r="Q2170" s="12" t="s">
        <v>8323</v>
      </c>
      <c r="R2170" t="s">
        <v>8324</v>
      </c>
      <c r="S2170" s="15">
        <f t="shared" si="100"/>
        <v>42745.600243055553</v>
      </c>
      <c r="T2170" s="16">
        <f t="shared" si="101"/>
        <v>42776.208333333328</v>
      </c>
    </row>
    <row r="2171" spans="1:20" ht="58" hidden="1" x14ac:dyDescent="0.35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227.85</v>
      </c>
      <c r="Q2171" s="12" t="s">
        <v>8323</v>
      </c>
      <c r="R2171" t="s">
        <v>8324</v>
      </c>
      <c r="S2171" s="15">
        <f t="shared" si="100"/>
        <v>42793.700821759259</v>
      </c>
      <c r="T2171" s="16">
        <f t="shared" si="101"/>
        <v>42796.700821759259</v>
      </c>
    </row>
    <row r="2172" spans="1:20" ht="43.5" hidden="1" x14ac:dyDescent="0.35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91.83</v>
      </c>
      <c r="Q2172" s="12" t="s">
        <v>8323</v>
      </c>
      <c r="R2172" t="s">
        <v>8324</v>
      </c>
      <c r="S2172" s="15">
        <f t="shared" si="100"/>
        <v>42198.750254629631</v>
      </c>
      <c r="T2172" s="16">
        <f t="shared" si="101"/>
        <v>42238.750254629631</v>
      </c>
    </row>
    <row r="2173" spans="1:20" ht="43.5" hidden="1" x14ac:dyDescent="0.35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ref="P2173:P2236" si="102">IFERROR(ROUND(E2051/L2051,2),0)</f>
        <v>80.989999999999995</v>
      </c>
      <c r="Q2173" s="12" t="s">
        <v>8323</v>
      </c>
      <c r="R2173" t="s">
        <v>8324</v>
      </c>
      <c r="S2173" s="15">
        <f t="shared" si="100"/>
        <v>42141.95711805555</v>
      </c>
      <c r="T2173" s="16">
        <f t="shared" si="101"/>
        <v>42177.208333333328</v>
      </c>
    </row>
    <row r="2174" spans="1:20" ht="43.5" hidden="1" x14ac:dyDescent="0.35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102"/>
        <v>278.39</v>
      </c>
      <c r="Q2174" s="12" t="s">
        <v>8323</v>
      </c>
      <c r="R2174" t="s">
        <v>8324</v>
      </c>
      <c r="S2174" s="15">
        <f t="shared" si="100"/>
        <v>42082.580092592587</v>
      </c>
      <c r="T2174" s="16">
        <f t="shared" si="101"/>
        <v>42112.580092592587</v>
      </c>
    </row>
    <row r="2175" spans="1:20" ht="43.5" hidden="1" x14ac:dyDescent="0.35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102"/>
        <v>43.1</v>
      </c>
      <c r="Q2175" s="12" t="s">
        <v>8323</v>
      </c>
      <c r="R2175" t="s">
        <v>8324</v>
      </c>
      <c r="S2175" s="15">
        <f t="shared" si="100"/>
        <v>41495.692627314813</v>
      </c>
      <c r="T2175" s="16">
        <f t="shared" si="101"/>
        <v>41527.165972222225</v>
      </c>
    </row>
    <row r="2176" spans="1:20" ht="58" hidden="1" x14ac:dyDescent="0.35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102"/>
        <v>326.29000000000002</v>
      </c>
      <c r="Q2176" s="12" t="s">
        <v>8323</v>
      </c>
      <c r="R2176" t="s">
        <v>8324</v>
      </c>
      <c r="S2176" s="15">
        <f t="shared" si="100"/>
        <v>42465.542905092589</v>
      </c>
      <c r="T2176" s="16">
        <f t="shared" si="101"/>
        <v>42495.542905092589</v>
      </c>
    </row>
    <row r="2177" spans="1:20" ht="43.5" hidden="1" x14ac:dyDescent="0.35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102"/>
        <v>41.74</v>
      </c>
      <c r="Q2177" s="12" t="s">
        <v>8323</v>
      </c>
      <c r="R2177" t="s">
        <v>8324</v>
      </c>
      <c r="S2177" s="15">
        <f t="shared" si="100"/>
        <v>42565.009097222224</v>
      </c>
      <c r="T2177" s="16">
        <f t="shared" si="101"/>
        <v>42572.009097222224</v>
      </c>
    </row>
    <row r="2178" spans="1:20" ht="43.5" hidden="1" x14ac:dyDescent="0.35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102"/>
        <v>64.02</v>
      </c>
      <c r="Q2178" s="12" t="s">
        <v>8323</v>
      </c>
      <c r="R2178" t="s">
        <v>8324</v>
      </c>
      <c r="S2178" s="15">
        <f t="shared" si="100"/>
        <v>42096.633206018523</v>
      </c>
      <c r="T2178" s="16">
        <f t="shared" si="101"/>
        <v>42126.633206018523</v>
      </c>
    </row>
    <row r="2179" spans="1:20" ht="72.5" hidden="1" x14ac:dyDescent="0.35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si="102"/>
        <v>99.46</v>
      </c>
      <c r="Q2179" s="12" t="s">
        <v>8323</v>
      </c>
      <c r="R2179" t="s">
        <v>8324</v>
      </c>
      <c r="S2179" s="15">
        <f t="shared" ref="S2179:S2242" si="103">(((J2179/60)/60)/24)+DATE(1970,1,1)</f>
        <v>42502.250775462962</v>
      </c>
      <c r="T2179" s="16">
        <f t="shared" ref="T2179:T2242" si="104">(((I2179/60)/60)/24)+DATE(1970,1,1)</f>
        <v>42527.250775462962</v>
      </c>
    </row>
    <row r="2180" spans="1:20" ht="43.5" hidden="1" x14ac:dyDescent="0.35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138.49</v>
      </c>
      <c r="Q2180" s="12" t="s">
        <v>8323</v>
      </c>
      <c r="R2180" t="s">
        <v>8324</v>
      </c>
      <c r="S2180" s="15">
        <f t="shared" si="103"/>
        <v>42723.63653935185</v>
      </c>
      <c r="T2180" s="16">
        <f t="shared" si="104"/>
        <v>42753.63653935185</v>
      </c>
    </row>
    <row r="2181" spans="1:20" ht="43.5" hidden="1" x14ac:dyDescent="0.35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45.55</v>
      </c>
      <c r="Q2181" s="12" t="s">
        <v>8323</v>
      </c>
      <c r="R2181" t="s">
        <v>8324</v>
      </c>
      <c r="S2181" s="15">
        <f t="shared" si="103"/>
        <v>42075.171203703707</v>
      </c>
      <c r="T2181" s="16">
        <f t="shared" si="104"/>
        <v>42105.171203703707</v>
      </c>
    </row>
    <row r="2182" spans="1:20" ht="29" hidden="1" x14ac:dyDescent="0.35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10.51</v>
      </c>
      <c r="Q2182" s="12" t="s">
        <v>8323</v>
      </c>
      <c r="R2182" t="s">
        <v>8324</v>
      </c>
      <c r="S2182" s="15">
        <f t="shared" si="103"/>
        <v>42279.669768518521</v>
      </c>
      <c r="T2182" s="16">
        <f t="shared" si="104"/>
        <v>42321.711435185185</v>
      </c>
    </row>
    <row r="2183" spans="1:20" ht="58" hidden="1" x14ac:dyDescent="0.35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114.77</v>
      </c>
      <c r="Q2183" s="12" t="s">
        <v>8331</v>
      </c>
      <c r="R2183" t="s">
        <v>8349</v>
      </c>
      <c r="S2183" s="15">
        <f t="shared" si="103"/>
        <v>42773.005243055552</v>
      </c>
      <c r="T2183" s="16">
        <f t="shared" si="104"/>
        <v>42787.005243055552</v>
      </c>
    </row>
    <row r="2184" spans="1:20" ht="43.5" hidden="1" x14ac:dyDescent="0.35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36</v>
      </c>
      <c r="Q2184" s="12" t="s">
        <v>8331</v>
      </c>
      <c r="R2184" t="s">
        <v>8349</v>
      </c>
      <c r="S2184" s="15">
        <f t="shared" si="103"/>
        <v>41879.900752314818</v>
      </c>
      <c r="T2184" s="16">
        <f t="shared" si="104"/>
        <v>41914.900752314818</v>
      </c>
    </row>
    <row r="2185" spans="1:20" ht="43.5" hidden="1" x14ac:dyDescent="0.35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154.16999999999999</v>
      </c>
      <c r="Q2185" s="12" t="s">
        <v>8331</v>
      </c>
      <c r="R2185" t="s">
        <v>8349</v>
      </c>
      <c r="S2185" s="15">
        <f t="shared" si="103"/>
        <v>42745.365474537044</v>
      </c>
      <c r="T2185" s="16">
        <f t="shared" si="104"/>
        <v>42775.208333333328</v>
      </c>
    </row>
    <row r="2186" spans="1:20" ht="58" hidden="1" x14ac:dyDescent="0.35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566.39</v>
      </c>
      <c r="Q2186" s="12" t="s">
        <v>8331</v>
      </c>
      <c r="R2186" t="s">
        <v>8349</v>
      </c>
      <c r="S2186" s="15">
        <f t="shared" si="103"/>
        <v>42380.690289351856</v>
      </c>
      <c r="T2186" s="16">
        <f t="shared" si="104"/>
        <v>42394.666666666672</v>
      </c>
    </row>
    <row r="2187" spans="1:20" ht="43.5" hidden="1" x14ac:dyDescent="0.35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120.86</v>
      </c>
      <c r="Q2187" s="12" t="s">
        <v>8331</v>
      </c>
      <c r="R2187" t="s">
        <v>8349</v>
      </c>
      <c r="S2187" s="15">
        <f t="shared" si="103"/>
        <v>41319.349988425929</v>
      </c>
      <c r="T2187" s="16">
        <f t="shared" si="104"/>
        <v>41359.349988425929</v>
      </c>
    </row>
    <row r="2188" spans="1:20" ht="43.5" hidden="1" x14ac:dyDescent="0.35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86.16</v>
      </c>
      <c r="Q2188" s="12" t="s">
        <v>8331</v>
      </c>
      <c r="R2188" t="s">
        <v>8349</v>
      </c>
      <c r="S2188" s="15">
        <f t="shared" si="103"/>
        <v>42583.615081018521</v>
      </c>
      <c r="T2188" s="16">
        <f t="shared" si="104"/>
        <v>42620.083333333328</v>
      </c>
    </row>
    <row r="2189" spans="1:20" ht="43.5" hidden="1" x14ac:dyDescent="0.35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51.21</v>
      </c>
      <c r="Q2189" s="12" t="s">
        <v>8331</v>
      </c>
      <c r="R2189" t="s">
        <v>8349</v>
      </c>
      <c r="S2189" s="15">
        <f t="shared" si="103"/>
        <v>42068.209097222221</v>
      </c>
      <c r="T2189" s="16">
        <f t="shared" si="104"/>
        <v>42097.165972222225</v>
      </c>
    </row>
    <row r="2190" spans="1:20" ht="43.5" hidden="1" x14ac:dyDescent="0.35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67.260000000000005</v>
      </c>
      <c r="Q2190" s="12" t="s">
        <v>8331</v>
      </c>
      <c r="R2190" t="s">
        <v>8349</v>
      </c>
      <c r="S2190" s="15">
        <f t="shared" si="103"/>
        <v>42633.586122685185</v>
      </c>
      <c r="T2190" s="16">
        <f t="shared" si="104"/>
        <v>42668.708333333328</v>
      </c>
    </row>
    <row r="2191" spans="1:20" ht="43.5" hidden="1" x14ac:dyDescent="0.35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62.8</v>
      </c>
      <c r="Q2191" s="12" t="s">
        <v>8331</v>
      </c>
      <c r="R2191" t="s">
        <v>8349</v>
      </c>
      <c r="S2191" s="15">
        <f t="shared" si="103"/>
        <v>42467.788194444445</v>
      </c>
      <c r="T2191" s="16">
        <f t="shared" si="104"/>
        <v>42481.916666666672</v>
      </c>
    </row>
    <row r="2192" spans="1:20" ht="43.5" hidden="1" x14ac:dyDescent="0.35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346.13</v>
      </c>
      <c r="Q2192" s="12" t="s">
        <v>8331</v>
      </c>
      <c r="R2192" t="s">
        <v>8349</v>
      </c>
      <c r="S2192" s="15">
        <f t="shared" si="103"/>
        <v>42417.625046296293</v>
      </c>
      <c r="T2192" s="16">
        <f t="shared" si="104"/>
        <v>42452.290972222225</v>
      </c>
    </row>
    <row r="2193" spans="1:20" ht="58" hidden="1" x14ac:dyDescent="0.35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244.12</v>
      </c>
      <c r="Q2193" s="12" t="s">
        <v>8331</v>
      </c>
      <c r="R2193" t="s">
        <v>8349</v>
      </c>
      <c r="S2193" s="15">
        <f t="shared" si="103"/>
        <v>42768.833645833336</v>
      </c>
      <c r="T2193" s="16">
        <f t="shared" si="104"/>
        <v>42780.833645833336</v>
      </c>
    </row>
    <row r="2194" spans="1:20" ht="58" hidden="1" x14ac:dyDescent="0.35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259.25</v>
      </c>
      <c r="Q2194" s="12" t="s">
        <v>8331</v>
      </c>
      <c r="R2194" t="s">
        <v>8349</v>
      </c>
      <c r="S2194" s="15">
        <f t="shared" si="103"/>
        <v>42691.8512037037</v>
      </c>
      <c r="T2194" s="16">
        <f t="shared" si="104"/>
        <v>42719.958333333328</v>
      </c>
    </row>
    <row r="2195" spans="1:20" ht="58" hidden="1" x14ac:dyDescent="0.35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201.96</v>
      </c>
      <c r="Q2195" s="12" t="s">
        <v>8331</v>
      </c>
      <c r="R2195" t="s">
        <v>8349</v>
      </c>
      <c r="S2195" s="15">
        <f t="shared" si="103"/>
        <v>42664.405925925923</v>
      </c>
      <c r="T2195" s="16">
        <f t="shared" si="104"/>
        <v>42695.207638888889</v>
      </c>
    </row>
    <row r="2196" spans="1:20" ht="58" hidden="1" x14ac:dyDescent="0.35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226.21</v>
      </c>
      <c r="Q2196" s="12" t="s">
        <v>8331</v>
      </c>
      <c r="R2196" t="s">
        <v>8349</v>
      </c>
      <c r="S2196" s="15">
        <f t="shared" si="103"/>
        <v>42425.757986111115</v>
      </c>
      <c r="T2196" s="16">
        <f t="shared" si="104"/>
        <v>42455.716319444444</v>
      </c>
    </row>
    <row r="2197" spans="1:20" ht="29" hidden="1" x14ac:dyDescent="0.35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324.69</v>
      </c>
      <c r="Q2197" s="12" t="s">
        <v>8331</v>
      </c>
      <c r="R2197" t="s">
        <v>8349</v>
      </c>
      <c r="S2197" s="15">
        <f t="shared" si="103"/>
        <v>42197.771990740745</v>
      </c>
      <c r="T2197" s="16">
        <f t="shared" si="104"/>
        <v>42227.771990740745</v>
      </c>
    </row>
    <row r="2198" spans="1:20" ht="29" hidden="1" x14ac:dyDescent="0.35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205</v>
      </c>
      <c r="Q2198" s="12" t="s">
        <v>8331</v>
      </c>
      <c r="R2198" t="s">
        <v>8349</v>
      </c>
      <c r="S2198" s="15">
        <f t="shared" si="103"/>
        <v>42675.487291666665</v>
      </c>
      <c r="T2198" s="16">
        <f t="shared" si="104"/>
        <v>42706.291666666672</v>
      </c>
    </row>
    <row r="2199" spans="1:20" ht="43.5" hidden="1" x14ac:dyDescent="0.35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20.47</v>
      </c>
      <c r="Q2199" s="12" t="s">
        <v>8331</v>
      </c>
      <c r="R2199" t="s">
        <v>8349</v>
      </c>
      <c r="S2199" s="15">
        <f t="shared" si="103"/>
        <v>42033.584016203706</v>
      </c>
      <c r="T2199" s="16">
        <f t="shared" si="104"/>
        <v>42063.584016203706</v>
      </c>
    </row>
    <row r="2200" spans="1:20" ht="43.5" hidden="1" x14ac:dyDescent="0.35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116.35</v>
      </c>
      <c r="Q2200" s="12" t="s">
        <v>8331</v>
      </c>
      <c r="R2200" t="s">
        <v>8349</v>
      </c>
      <c r="S2200" s="15">
        <f t="shared" si="103"/>
        <v>42292.513888888891</v>
      </c>
      <c r="T2200" s="16">
        <f t="shared" si="104"/>
        <v>42322.555555555555</v>
      </c>
    </row>
    <row r="2201" spans="1:20" ht="29" hidden="1" x14ac:dyDescent="0.35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307.2</v>
      </c>
      <c r="Q2201" s="12" t="s">
        <v>8331</v>
      </c>
      <c r="R2201" t="s">
        <v>8349</v>
      </c>
      <c r="S2201" s="15">
        <f t="shared" si="103"/>
        <v>42262.416643518518</v>
      </c>
      <c r="T2201" s="16">
        <f t="shared" si="104"/>
        <v>42292.416643518518</v>
      </c>
    </row>
    <row r="2202" spans="1:20" ht="43.5" hidden="1" x14ac:dyDescent="0.35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546.69000000000005</v>
      </c>
      <c r="Q2202" s="12" t="s">
        <v>8331</v>
      </c>
      <c r="R2202" t="s">
        <v>8349</v>
      </c>
      <c r="S2202" s="15">
        <f t="shared" si="103"/>
        <v>42163.625787037032</v>
      </c>
      <c r="T2202" s="16">
        <f t="shared" si="104"/>
        <v>42191.125</v>
      </c>
    </row>
    <row r="2203" spans="1:20" ht="43.5" hidden="1" x14ac:dyDescent="0.35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47.47</v>
      </c>
      <c r="Q2203" s="12" t="s">
        <v>8323</v>
      </c>
      <c r="R2203" t="s">
        <v>8328</v>
      </c>
      <c r="S2203" s="15">
        <f t="shared" si="103"/>
        <v>41276.846817129634</v>
      </c>
      <c r="T2203" s="16">
        <f t="shared" si="104"/>
        <v>41290.846817129634</v>
      </c>
    </row>
    <row r="2204" spans="1:20" ht="29" hidden="1" x14ac:dyDescent="0.35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101.56</v>
      </c>
      <c r="Q2204" s="12" t="s">
        <v>8323</v>
      </c>
      <c r="R2204" t="s">
        <v>8328</v>
      </c>
      <c r="S2204" s="15">
        <f t="shared" si="103"/>
        <v>41184.849166666667</v>
      </c>
      <c r="T2204" s="16">
        <f t="shared" si="104"/>
        <v>41214.849166666667</v>
      </c>
    </row>
    <row r="2205" spans="1:20" ht="43.5" hidden="1" x14ac:dyDescent="0.35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72.91</v>
      </c>
      <c r="Q2205" s="12" t="s">
        <v>8323</v>
      </c>
      <c r="R2205" t="s">
        <v>8328</v>
      </c>
      <c r="S2205" s="15">
        <f t="shared" si="103"/>
        <v>42241.85974537037</v>
      </c>
      <c r="T2205" s="16">
        <f t="shared" si="104"/>
        <v>42271.85974537037</v>
      </c>
    </row>
    <row r="2206" spans="1:20" ht="43.5" hidden="1" x14ac:dyDescent="0.35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43.71</v>
      </c>
      <c r="Q2206" s="12" t="s">
        <v>8323</v>
      </c>
      <c r="R2206" t="s">
        <v>8328</v>
      </c>
      <c r="S2206" s="15">
        <f t="shared" si="103"/>
        <v>41312.311562499999</v>
      </c>
      <c r="T2206" s="16">
        <f t="shared" si="104"/>
        <v>41342.311562499999</v>
      </c>
    </row>
    <row r="2207" spans="1:20" ht="43.5" hidden="1" x14ac:dyDescent="0.35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34</v>
      </c>
      <c r="Q2207" s="12" t="s">
        <v>8323</v>
      </c>
      <c r="R2207" t="s">
        <v>8328</v>
      </c>
      <c r="S2207" s="15">
        <f t="shared" si="103"/>
        <v>41031.82163194444</v>
      </c>
      <c r="T2207" s="16">
        <f t="shared" si="104"/>
        <v>41061.82163194444</v>
      </c>
    </row>
    <row r="2208" spans="1:20" ht="43.5" hidden="1" x14ac:dyDescent="0.35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70.650000000000006</v>
      </c>
      <c r="Q2208" s="12" t="s">
        <v>8323</v>
      </c>
      <c r="R2208" t="s">
        <v>8328</v>
      </c>
      <c r="S2208" s="15">
        <f t="shared" si="103"/>
        <v>40997.257222222222</v>
      </c>
      <c r="T2208" s="16">
        <f t="shared" si="104"/>
        <v>41015.257222222222</v>
      </c>
    </row>
    <row r="2209" spans="1:20" ht="43.5" hidden="1" x14ac:dyDescent="0.35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89.3</v>
      </c>
      <c r="Q2209" s="12" t="s">
        <v>8323</v>
      </c>
      <c r="R2209" t="s">
        <v>8328</v>
      </c>
      <c r="S2209" s="15">
        <f t="shared" si="103"/>
        <v>41564.194131944445</v>
      </c>
      <c r="T2209" s="16">
        <f t="shared" si="104"/>
        <v>41594.235798611109</v>
      </c>
    </row>
    <row r="2210" spans="1:20" ht="43.5" hidden="1" x14ac:dyDescent="0.35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115.09</v>
      </c>
      <c r="Q2210" s="12" t="s">
        <v>8323</v>
      </c>
      <c r="R2210" t="s">
        <v>8328</v>
      </c>
      <c r="S2210" s="15">
        <f t="shared" si="103"/>
        <v>40946.882245370369</v>
      </c>
      <c r="T2210" s="16">
        <f t="shared" si="104"/>
        <v>41006.166666666664</v>
      </c>
    </row>
    <row r="2211" spans="1:20" ht="29" hidden="1" x14ac:dyDescent="0.35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62.12</v>
      </c>
      <c r="Q2211" s="12" t="s">
        <v>8323</v>
      </c>
      <c r="R2211" t="s">
        <v>8328</v>
      </c>
      <c r="S2211" s="15">
        <f t="shared" si="103"/>
        <v>41732.479675925926</v>
      </c>
      <c r="T2211" s="16">
        <f t="shared" si="104"/>
        <v>41743.958333333336</v>
      </c>
    </row>
    <row r="2212" spans="1:20" ht="58" hidden="1" x14ac:dyDescent="0.35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46.2</v>
      </c>
      <c r="Q2212" s="12" t="s">
        <v>8323</v>
      </c>
      <c r="R2212" t="s">
        <v>8328</v>
      </c>
      <c r="S2212" s="15">
        <f t="shared" si="103"/>
        <v>40956.066087962965</v>
      </c>
      <c r="T2212" s="16">
        <f t="shared" si="104"/>
        <v>41013.73333333333</v>
      </c>
    </row>
    <row r="2213" spans="1:20" ht="58" hidden="1" x14ac:dyDescent="0.35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48.55</v>
      </c>
      <c r="Q2213" s="12" t="s">
        <v>8323</v>
      </c>
      <c r="R2213" t="s">
        <v>8328</v>
      </c>
      <c r="S2213" s="15">
        <f t="shared" si="103"/>
        <v>41716.785011574073</v>
      </c>
      <c r="T2213" s="16">
        <f t="shared" si="104"/>
        <v>41739.290972222225</v>
      </c>
    </row>
    <row r="2214" spans="1:20" ht="58" hidden="1" x14ac:dyDescent="0.35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57.52</v>
      </c>
      <c r="Q2214" s="12" t="s">
        <v>8323</v>
      </c>
      <c r="R2214" t="s">
        <v>8328</v>
      </c>
      <c r="S2214" s="15">
        <f t="shared" si="103"/>
        <v>41548.747418981482</v>
      </c>
      <c r="T2214" s="16">
        <f t="shared" si="104"/>
        <v>41582.041666666664</v>
      </c>
    </row>
    <row r="2215" spans="1:20" ht="72.5" hidden="1" x14ac:dyDescent="0.35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88.15</v>
      </c>
      <c r="Q2215" s="12" t="s">
        <v>8323</v>
      </c>
      <c r="R2215" t="s">
        <v>8328</v>
      </c>
      <c r="S2215" s="15">
        <f t="shared" si="103"/>
        <v>42109.826145833329</v>
      </c>
      <c r="T2215" s="16">
        <f t="shared" si="104"/>
        <v>42139.826145833329</v>
      </c>
    </row>
    <row r="2216" spans="1:20" ht="43.5" hidden="1" x14ac:dyDescent="0.35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110.49</v>
      </c>
      <c r="Q2216" s="12" t="s">
        <v>8323</v>
      </c>
      <c r="R2216" t="s">
        <v>8328</v>
      </c>
      <c r="S2216" s="15">
        <f t="shared" si="103"/>
        <v>41646.792222222226</v>
      </c>
      <c r="T2216" s="16">
        <f t="shared" si="104"/>
        <v>41676.792222222226</v>
      </c>
    </row>
    <row r="2217" spans="1:20" ht="29" hidden="1" x14ac:dyDescent="0.35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66.83</v>
      </c>
      <c r="Q2217" s="12" t="s">
        <v>8323</v>
      </c>
      <c r="R2217" t="s">
        <v>8328</v>
      </c>
      <c r="S2217" s="15">
        <f t="shared" si="103"/>
        <v>40958.717268518521</v>
      </c>
      <c r="T2217" s="16">
        <f t="shared" si="104"/>
        <v>40981.290972222225</v>
      </c>
    </row>
    <row r="2218" spans="1:20" ht="43.5" hidden="1" x14ac:dyDescent="0.35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58.6</v>
      </c>
      <c r="Q2218" s="12" t="s">
        <v>8323</v>
      </c>
      <c r="R2218" t="s">
        <v>8328</v>
      </c>
      <c r="S2218" s="15">
        <f t="shared" si="103"/>
        <v>42194.751678240747</v>
      </c>
      <c r="T2218" s="16">
        <f t="shared" si="104"/>
        <v>42208.751678240747</v>
      </c>
    </row>
    <row r="2219" spans="1:20" ht="43.5" hidden="1" x14ac:dyDescent="0.35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113.64</v>
      </c>
      <c r="Q2219" s="12" t="s">
        <v>8323</v>
      </c>
      <c r="R2219" t="s">
        <v>8328</v>
      </c>
      <c r="S2219" s="15">
        <f t="shared" si="103"/>
        <v>42299.776770833334</v>
      </c>
      <c r="T2219" s="16">
        <f t="shared" si="104"/>
        <v>42310.333333333328</v>
      </c>
    </row>
    <row r="2220" spans="1:20" ht="43.5" hidden="1" x14ac:dyDescent="0.35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43.57</v>
      </c>
      <c r="Q2220" s="12" t="s">
        <v>8323</v>
      </c>
      <c r="R2220" t="s">
        <v>8328</v>
      </c>
      <c r="S2220" s="15">
        <f t="shared" si="103"/>
        <v>41127.812303240738</v>
      </c>
      <c r="T2220" s="16">
        <f t="shared" si="104"/>
        <v>41150</v>
      </c>
    </row>
    <row r="2221" spans="1:20" ht="43.5" hidden="1" x14ac:dyDescent="0.35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78.95</v>
      </c>
      <c r="Q2221" s="12" t="s">
        <v>8323</v>
      </c>
      <c r="R2221" t="s">
        <v>8328</v>
      </c>
      <c r="S2221" s="15">
        <f t="shared" si="103"/>
        <v>42205.718888888892</v>
      </c>
      <c r="T2221" s="16">
        <f t="shared" si="104"/>
        <v>42235.718888888892</v>
      </c>
    </row>
    <row r="2222" spans="1:20" ht="43.5" hidden="1" x14ac:dyDescent="0.35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188.13</v>
      </c>
      <c r="Q2222" s="12" t="s">
        <v>8323</v>
      </c>
      <c r="R2222" t="s">
        <v>8328</v>
      </c>
      <c r="S2222" s="15">
        <f t="shared" si="103"/>
        <v>41452.060601851852</v>
      </c>
      <c r="T2222" s="16">
        <f t="shared" si="104"/>
        <v>41482.060601851852</v>
      </c>
    </row>
    <row r="2223" spans="1:20" ht="43.5" hidden="1" x14ac:dyDescent="0.35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63.03</v>
      </c>
      <c r="Q2223" s="12" t="s">
        <v>8331</v>
      </c>
      <c r="R2223" t="s">
        <v>8349</v>
      </c>
      <c r="S2223" s="15">
        <f t="shared" si="103"/>
        <v>42452.666770833333</v>
      </c>
      <c r="T2223" s="16">
        <f t="shared" si="104"/>
        <v>42483</v>
      </c>
    </row>
    <row r="2224" spans="1:20" ht="43.5" hidden="1" x14ac:dyDescent="0.35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30.37</v>
      </c>
      <c r="Q2224" s="12" t="s">
        <v>8331</v>
      </c>
      <c r="R2224" t="s">
        <v>8349</v>
      </c>
      <c r="S2224" s="15">
        <f t="shared" si="103"/>
        <v>40906.787581018521</v>
      </c>
      <c r="T2224" s="16">
        <f t="shared" si="104"/>
        <v>40936.787581018521</v>
      </c>
    </row>
    <row r="2225" spans="1:20" ht="58" hidden="1" x14ac:dyDescent="0.35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51.48</v>
      </c>
      <c r="Q2225" s="12" t="s">
        <v>8331</v>
      </c>
      <c r="R2225" t="s">
        <v>8349</v>
      </c>
      <c r="S2225" s="15">
        <f t="shared" si="103"/>
        <v>42152.640833333338</v>
      </c>
      <c r="T2225" s="16">
        <f t="shared" si="104"/>
        <v>42182.640833333338</v>
      </c>
    </row>
    <row r="2226" spans="1:20" ht="43.5" hidden="1" x14ac:dyDescent="0.35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35.79</v>
      </c>
      <c r="Q2226" s="12" t="s">
        <v>8331</v>
      </c>
      <c r="R2226" t="s">
        <v>8349</v>
      </c>
      <c r="S2226" s="15">
        <f t="shared" si="103"/>
        <v>42644.667534722219</v>
      </c>
      <c r="T2226" s="16">
        <f t="shared" si="104"/>
        <v>42672.791666666672</v>
      </c>
    </row>
    <row r="2227" spans="1:20" ht="43.5" hidden="1" x14ac:dyDescent="0.35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98.82</v>
      </c>
      <c r="Q2227" s="12" t="s">
        <v>8331</v>
      </c>
      <c r="R2227" t="s">
        <v>8349</v>
      </c>
      <c r="S2227" s="15">
        <f t="shared" si="103"/>
        <v>41873.79184027778</v>
      </c>
      <c r="T2227" s="16">
        <f t="shared" si="104"/>
        <v>41903.79184027778</v>
      </c>
    </row>
    <row r="2228" spans="1:20" ht="43.5" hidden="1" x14ac:dyDescent="0.35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28</v>
      </c>
      <c r="Q2228" s="12" t="s">
        <v>8331</v>
      </c>
      <c r="R2228" t="s">
        <v>8349</v>
      </c>
      <c r="S2228" s="15">
        <f t="shared" si="103"/>
        <v>42381.79886574074</v>
      </c>
      <c r="T2228" s="16">
        <f t="shared" si="104"/>
        <v>42412.207638888889</v>
      </c>
    </row>
    <row r="2229" spans="1:20" ht="43.5" hidden="1" x14ac:dyDescent="0.35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51.31</v>
      </c>
      <c r="Q2229" s="12" t="s">
        <v>8331</v>
      </c>
      <c r="R2229" t="s">
        <v>8349</v>
      </c>
      <c r="S2229" s="15">
        <f t="shared" si="103"/>
        <v>41561.807349537034</v>
      </c>
      <c r="T2229" s="16">
        <f t="shared" si="104"/>
        <v>41591.849016203705</v>
      </c>
    </row>
    <row r="2230" spans="1:20" ht="58" hidden="1" x14ac:dyDescent="0.35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53.52</v>
      </c>
      <c r="Q2230" s="12" t="s">
        <v>8331</v>
      </c>
      <c r="R2230" t="s">
        <v>8349</v>
      </c>
      <c r="S2230" s="15">
        <f t="shared" si="103"/>
        <v>42202.278194444443</v>
      </c>
      <c r="T2230" s="16">
        <f t="shared" si="104"/>
        <v>42232.278194444443</v>
      </c>
    </row>
    <row r="2231" spans="1:20" ht="58" hidden="1" x14ac:dyDescent="0.35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37.15</v>
      </c>
      <c r="Q2231" s="12" t="s">
        <v>8331</v>
      </c>
      <c r="R2231" t="s">
        <v>8349</v>
      </c>
      <c r="S2231" s="15">
        <f t="shared" si="103"/>
        <v>41484.664247685185</v>
      </c>
      <c r="T2231" s="16">
        <f t="shared" si="104"/>
        <v>41520.166666666664</v>
      </c>
    </row>
    <row r="2232" spans="1:20" ht="43.5" hidden="1" x14ac:dyDescent="0.35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89.9</v>
      </c>
      <c r="Q2232" s="12" t="s">
        <v>8331</v>
      </c>
      <c r="R2232" t="s">
        <v>8349</v>
      </c>
      <c r="S2232" s="15">
        <f t="shared" si="103"/>
        <v>41724.881099537037</v>
      </c>
      <c r="T2232" s="16">
        <f t="shared" si="104"/>
        <v>41754.881099537037</v>
      </c>
    </row>
    <row r="2233" spans="1:20" ht="43.5" hidden="1" x14ac:dyDescent="0.35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106.53</v>
      </c>
      <c r="Q2233" s="12" t="s">
        <v>8331</v>
      </c>
      <c r="R2233" t="s">
        <v>8349</v>
      </c>
      <c r="S2233" s="15">
        <f t="shared" si="103"/>
        <v>41423.910891203705</v>
      </c>
      <c r="T2233" s="16">
        <f t="shared" si="104"/>
        <v>41450.208333333336</v>
      </c>
    </row>
    <row r="2234" spans="1:20" ht="43.5" hidden="1" x14ac:dyDescent="0.35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52.82</v>
      </c>
      <c r="Q2234" s="12" t="s">
        <v>8331</v>
      </c>
      <c r="R2234" t="s">
        <v>8349</v>
      </c>
      <c r="S2234" s="15">
        <f t="shared" si="103"/>
        <v>41806.794074074074</v>
      </c>
      <c r="T2234" s="16">
        <f t="shared" si="104"/>
        <v>41839.125</v>
      </c>
    </row>
    <row r="2235" spans="1:20" ht="43.5" hidden="1" x14ac:dyDescent="0.35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54.62</v>
      </c>
      <c r="Q2235" s="12" t="s">
        <v>8331</v>
      </c>
      <c r="R2235" t="s">
        <v>8349</v>
      </c>
      <c r="S2235" s="15">
        <f t="shared" si="103"/>
        <v>42331.378923611104</v>
      </c>
      <c r="T2235" s="16">
        <f t="shared" si="104"/>
        <v>42352</v>
      </c>
    </row>
    <row r="2236" spans="1:20" ht="43.5" hidden="1" x14ac:dyDescent="0.35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27.27</v>
      </c>
      <c r="Q2236" s="12" t="s">
        <v>8331</v>
      </c>
      <c r="R2236" t="s">
        <v>8349</v>
      </c>
      <c r="S2236" s="15">
        <f t="shared" si="103"/>
        <v>42710.824618055558</v>
      </c>
      <c r="T2236" s="16">
        <f t="shared" si="104"/>
        <v>42740.824618055558</v>
      </c>
    </row>
    <row r="2237" spans="1:20" ht="29" hidden="1" x14ac:dyDescent="0.35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ref="P2237:P2300" si="105">IFERROR(ROUND(E2115/L2115,2),0)</f>
        <v>68.599999999999994</v>
      </c>
      <c r="Q2237" s="12" t="s">
        <v>8331</v>
      </c>
      <c r="R2237" t="s">
        <v>8349</v>
      </c>
      <c r="S2237" s="15">
        <f t="shared" si="103"/>
        <v>42062.022118055553</v>
      </c>
      <c r="T2237" s="16">
        <f t="shared" si="104"/>
        <v>42091.980451388896</v>
      </c>
    </row>
    <row r="2238" spans="1:20" ht="43.5" hidden="1" x14ac:dyDescent="0.35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5"/>
        <v>35.61</v>
      </c>
      <c r="Q2238" s="12" t="s">
        <v>8331</v>
      </c>
      <c r="R2238" t="s">
        <v>8349</v>
      </c>
      <c r="S2238" s="15">
        <f t="shared" si="103"/>
        <v>42371.617164351846</v>
      </c>
      <c r="T2238" s="16">
        <f t="shared" si="104"/>
        <v>42401.617164351846</v>
      </c>
    </row>
    <row r="2239" spans="1:20" ht="43.5" hidden="1" x14ac:dyDescent="0.35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5"/>
        <v>94.03</v>
      </c>
      <c r="Q2239" s="12" t="s">
        <v>8331</v>
      </c>
      <c r="R2239" t="s">
        <v>8349</v>
      </c>
      <c r="S2239" s="15">
        <f t="shared" si="103"/>
        <v>41915.003275462965</v>
      </c>
      <c r="T2239" s="16">
        <f t="shared" si="104"/>
        <v>41955.332638888889</v>
      </c>
    </row>
    <row r="2240" spans="1:20" ht="29" hidden="1" x14ac:dyDescent="0.35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5"/>
        <v>526.46</v>
      </c>
      <c r="Q2240" s="12" t="s">
        <v>8331</v>
      </c>
      <c r="R2240" t="s">
        <v>8349</v>
      </c>
      <c r="S2240" s="15">
        <f t="shared" si="103"/>
        <v>42774.621712962966</v>
      </c>
      <c r="T2240" s="16">
        <f t="shared" si="104"/>
        <v>42804.621712962966</v>
      </c>
    </row>
    <row r="2241" spans="1:20" ht="29" hidden="1" x14ac:dyDescent="0.35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5"/>
        <v>50.66</v>
      </c>
      <c r="Q2241" s="12" t="s">
        <v>8331</v>
      </c>
      <c r="R2241" t="s">
        <v>8349</v>
      </c>
      <c r="S2241" s="15">
        <f t="shared" si="103"/>
        <v>41572.958495370374</v>
      </c>
      <c r="T2241" s="16">
        <f t="shared" si="104"/>
        <v>41609.168055555558</v>
      </c>
    </row>
    <row r="2242" spans="1:20" ht="43.5" hidden="1" x14ac:dyDescent="0.35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5"/>
        <v>79.180000000000007</v>
      </c>
      <c r="Q2242" s="12" t="s">
        <v>8331</v>
      </c>
      <c r="R2242" t="s">
        <v>8349</v>
      </c>
      <c r="S2242" s="15">
        <f t="shared" si="103"/>
        <v>42452.825740740736</v>
      </c>
      <c r="T2242" s="16">
        <f t="shared" si="104"/>
        <v>42482.825740740736</v>
      </c>
    </row>
    <row r="2243" spans="1:20" ht="43.5" hidden="1" x14ac:dyDescent="0.35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si="105"/>
        <v>91.59</v>
      </c>
      <c r="Q2243" s="12" t="s">
        <v>8331</v>
      </c>
      <c r="R2243" t="s">
        <v>8349</v>
      </c>
      <c r="S2243" s="15">
        <f t="shared" ref="S2243:S2306" si="106">(((J2243/60)/60)/24)+DATE(1970,1,1)</f>
        <v>42766.827546296292</v>
      </c>
      <c r="T2243" s="16">
        <f t="shared" ref="T2243:T2306" si="107">(((I2243/60)/60)/24)+DATE(1970,1,1)</f>
        <v>42796.827546296292</v>
      </c>
    </row>
    <row r="2244" spans="1:20" ht="29" hidden="1" x14ac:dyDescent="0.35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116.96</v>
      </c>
      <c r="Q2244" s="12" t="s">
        <v>8331</v>
      </c>
      <c r="R2244" t="s">
        <v>8349</v>
      </c>
      <c r="S2244" s="15">
        <f t="shared" si="106"/>
        <v>41569.575613425928</v>
      </c>
      <c r="T2244" s="16">
        <f t="shared" si="107"/>
        <v>41605.126388888886</v>
      </c>
    </row>
    <row r="2245" spans="1:20" ht="43.5" hidden="1" x14ac:dyDescent="0.35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28.4</v>
      </c>
      <c r="Q2245" s="12" t="s">
        <v>8331</v>
      </c>
      <c r="R2245" t="s">
        <v>8349</v>
      </c>
      <c r="S2245" s="15">
        <f t="shared" si="106"/>
        <v>42800.751041666663</v>
      </c>
      <c r="T2245" s="16">
        <f t="shared" si="107"/>
        <v>42807.125</v>
      </c>
    </row>
    <row r="2246" spans="1:20" ht="43.5" hidden="1" x14ac:dyDescent="0.35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103.33</v>
      </c>
      <c r="Q2246" s="12" t="s">
        <v>8331</v>
      </c>
      <c r="R2246" t="s">
        <v>8349</v>
      </c>
      <c r="S2246" s="15">
        <f t="shared" si="106"/>
        <v>42647.818819444445</v>
      </c>
      <c r="T2246" s="16">
        <f t="shared" si="107"/>
        <v>42659.854166666672</v>
      </c>
    </row>
    <row r="2247" spans="1:20" ht="43.5" hidden="1" x14ac:dyDescent="0.35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10</v>
      </c>
      <c r="Q2247" s="12" t="s">
        <v>8331</v>
      </c>
      <c r="R2247" t="s">
        <v>8349</v>
      </c>
      <c r="S2247" s="15">
        <f t="shared" si="106"/>
        <v>41660.708530092597</v>
      </c>
      <c r="T2247" s="16">
        <f t="shared" si="107"/>
        <v>41691.75</v>
      </c>
    </row>
    <row r="2248" spans="1:20" ht="43.5" hidden="1" x14ac:dyDescent="0.35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23</v>
      </c>
      <c r="Q2248" s="12" t="s">
        <v>8331</v>
      </c>
      <c r="R2248" t="s">
        <v>8349</v>
      </c>
      <c r="S2248" s="15">
        <f t="shared" si="106"/>
        <v>42221.79178240741</v>
      </c>
      <c r="T2248" s="16">
        <f t="shared" si="107"/>
        <v>42251.79178240741</v>
      </c>
    </row>
    <row r="2249" spans="1:20" ht="29" hidden="1" x14ac:dyDescent="0.35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31.56</v>
      </c>
      <c r="Q2249" s="12" t="s">
        <v>8331</v>
      </c>
      <c r="R2249" t="s">
        <v>8349</v>
      </c>
      <c r="S2249" s="15">
        <f t="shared" si="106"/>
        <v>42200.666261574079</v>
      </c>
      <c r="T2249" s="16">
        <f t="shared" si="107"/>
        <v>42214.666261574079</v>
      </c>
    </row>
    <row r="2250" spans="1:20" ht="43.5" hidden="1" x14ac:dyDescent="0.35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</v>
      </c>
      <c r="Q2250" s="12" t="s">
        <v>8331</v>
      </c>
      <c r="R2250" t="s">
        <v>8349</v>
      </c>
      <c r="S2250" s="15">
        <f t="shared" si="106"/>
        <v>42688.875902777778</v>
      </c>
      <c r="T2250" s="16">
        <f t="shared" si="107"/>
        <v>42718.875902777778</v>
      </c>
    </row>
    <row r="2251" spans="1:20" ht="43.5" hidden="1" x14ac:dyDescent="0.35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34.22</v>
      </c>
      <c r="Q2251" s="12" t="s">
        <v>8331</v>
      </c>
      <c r="R2251" t="s">
        <v>8349</v>
      </c>
      <c r="S2251" s="15">
        <f t="shared" si="106"/>
        <v>41336.703298611108</v>
      </c>
      <c r="T2251" s="16">
        <f t="shared" si="107"/>
        <v>41366.661631944444</v>
      </c>
    </row>
    <row r="2252" spans="1:20" ht="43.5" hidden="1" x14ac:dyDescent="0.35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25</v>
      </c>
      <c r="Q2252" s="12" t="s">
        <v>8331</v>
      </c>
      <c r="R2252" t="s">
        <v>8349</v>
      </c>
      <c r="S2252" s="15">
        <f t="shared" si="106"/>
        <v>42677.005474537036</v>
      </c>
      <c r="T2252" s="16">
        <f t="shared" si="107"/>
        <v>42707.0471412037</v>
      </c>
    </row>
    <row r="2253" spans="1:20" ht="43.5" hidden="1" x14ac:dyDescent="0.35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19.670000000000002</v>
      </c>
      <c r="Q2253" s="12" t="s">
        <v>8331</v>
      </c>
      <c r="R2253" t="s">
        <v>8349</v>
      </c>
      <c r="S2253" s="15">
        <f t="shared" si="106"/>
        <v>41846.34579861111</v>
      </c>
      <c r="T2253" s="16">
        <f t="shared" si="107"/>
        <v>41867.34579861111</v>
      </c>
    </row>
    <row r="2254" spans="1:20" ht="43.5" hidden="1" x14ac:dyDescent="0.35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21.25</v>
      </c>
      <c r="Q2254" s="12" t="s">
        <v>8331</v>
      </c>
      <c r="R2254" t="s">
        <v>8349</v>
      </c>
      <c r="S2254" s="15">
        <f t="shared" si="106"/>
        <v>42573.327986111108</v>
      </c>
      <c r="T2254" s="16">
        <f t="shared" si="107"/>
        <v>42588.327986111108</v>
      </c>
    </row>
    <row r="2255" spans="1:20" ht="58" hidden="1" x14ac:dyDescent="0.35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8.33</v>
      </c>
      <c r="Q2255" s="12" t="s">
        <v>8331</v>
      </c>
      <c r="R2255" t="s">
        <v>8349</v>
      </c>
      <c r="S2255" s="15">
        <f t="shared" si="106"/>
        <v>42296.631331018521</v>
      </c>
      <c r="T2255" s="16">
        <f t="shared" si="107"/>
        <v>42326.672997685186</v>
      </c>
    </row>
    <row r="2256" spans="1:20" ht="43.5" hidden="1" x14ac:dyDescent="0.35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21.34</v>
      </c>
      <c r="Q2256" s="12" t="s">
        <v>8331</v>
      </c>
      <c r="R2256" t="s">
        <v>8349</v>
      </c>
      <c r="S2256" s="15">
        <f t="shared" si="106"/>
        <v>42752.647777777776</v>
      </c>
      <c r="T2256" s="16">
        <f t="shared" si="107"/>
        <v>42759.647777777776</v>
      </c>
    </row>
    <row r="2257" spans="1:20" ht="29" hidden="1" x14ac:dyDescent="0.35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5.33</v>
      </c>
      <c r="Q2257" s="12" t="s">
        <v>8331</v>
      </c>
      <c r="R2257" t="s">
        <v>8349</v>
      </c>
      <c r="S2257" s="15">
        <f t="shared" si="106"/>
        <v>42467.951979166668</v>
      </c>
      <c r="T2257" s="16">
        <f t="shared" si="107"/>
        <v>42497.951979166668</v>
      </c>
    </row>
    <row r="2258" spans="1:20" ht="43.5" hidden="1" x14ac:dyDescent="0.35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34.67</v>
      </c>
      <c r="Q2258" s="12" t="s">
        <v>8331</v>
      </c>
      <c r="R2258" t="s">
        <v>8349</v>
      </c>
      <c r="S2258" s="15">
        <f t="shared" si="106"/>
        <v>42682.451921296291</v>
      </c>
      <c r="T2258" s="16">
        <f t="shared" si="107"/>
        <v>42696.451921296291</v>
      </c>
    </row>
    <row r="2259" spans="1:20" ht="58" hidden="1" x14ac:dyDescent="0.35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21.73</v>
      </c>
      <c r="Q2259" s="12" t="s">
        <v>8331</v>
      </c>
      <c r="R2259" t="s">
        <v>8349</v>
      </c>
      <c r="S2259" s="15">
        <f t="shared" si="106"/>
        <v>42505.936678240745</v>
      </c>
      <c r="T2259" s="16">
        <f t="shared" si="107"/>
        <v>42540.958333333328</v>
      </c>
    </row>
    <row r="2260" spans="1:20" ht="29" hidden="1" x14ac:dyDescent="0.35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11.92</v>
      </c>
      <c r="Q2260" s="12" t="s">
        <v>8331</v>
      </c>
      <c r="R2260" t="s">
        <v>8349</v>
      </c>
      <c r="S2260" s="15">
        <f t="shared" si="106"/>
        <v>42136.75100694444</v>
      </c>
      <c r="T2260" s="16">
        <f t="shared" si="107"/>
        <v>42166.75100694444</v>
      </c>
    </row>
    <row r="2261" spans="1:20" ht="43.5" hidden="1" x14ac:dyDescent="0.35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26.6</v>
      </c>
      <c r="Q2261" s="12" t="s">
        <v>8331</v>
      </c>
      <c r="R2261" t="s">
        <v>8349</v>
      </c>
      <c r="S2261" s="15">
        <f t="shared" si="106"/>
        <v>42702.804814814815</v>
      </c>
      <c r="T2261" s="16">
        <f t="shared" si="107"/>
        <v>42712.804814814815</v>
      </c>
    </row>
    <row r="2262" spans="1:20" ht="43.5" hidden="1" x14ac:dyDescent="0.35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10.67</v>
      </c>
      <c r="Q2262" s="12" t="s">
        <v>8331</v>
      </c>
      <c r="R2262" t="s">
        <v>8349</v>
      </c>
      <c r="S2262" s="15">
        <f t="shared" si="106"/>
        <v>41695.016782407409</v>
      </c>
      <c r="T2262" s="16">
        <f t="shared" si="107"/>
        <v>41724.975115740745</v>
      </c>
    </row>
    <row r="2263" spans="1:20" ht="43.5" hidden="1" x14ac:dyDescent="0.35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29.04</v>
      </c>
      <c r="Q2263" s="12" t="s">
        <v>8331</v>
      </c>
      <c r="R2263" t="s">
        <v>8349</v>
      </c>
      <c r="S2263" s="15">
        <f t="shared" si="106"/>
        <v>42759.724768518514</v>
      </c>
      <c r="T2263" s="16">
        <f t="shared" si="107"/>
        <v>42780.724768518514</v>
      </c>
    </row>
    <row r="2264" spans="1:20" ht="43.5" hidden="1" x14ac:dyDescent="0.35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50.91</v>
      </c>
      <c r="Q2264" s="12" t="s">
        <v>8331</v>
      </c>
      <c r="R2264" t="s">
        <v>8349</v>
      </c>
      <c r="S2264" s="15">
        <f t="shared" si="106"/>
        <v>41926.585162037038</v>
      </c>
      <c r="T2264" s="16">
        <f t="shared" si="107"/>
        <v>41961</v>
      </c>
    </row>
    <row r="2265" spans="1:20" ht="43.5" hidden="1" x14ac:dyDescent="0.35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0</v>
      </c>
      <c r="Q2265" s="12" t="s">
        <v>8331</v>
      </c>
      <c r="R2265" t="s">
        <v>8349</v>
      </c>
      <c r="S2265" s="15">
        <f t="shared" si="106"/>
        <v>42014.832326388889</v>
      </c>
      <c r="T2265" s="16">
        <f t="shared" si="107"/>
        <v>42035.832326388889</v>
      </c>
    </row>
    <row r="2266" spans="1:20" ht="58" hidden="1" x14ac:dyDescent="0.35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50.08</v>
      </c>
      <c r="Q2266" s="12" t="s">
        <v>8331</v>
      </c>
      <c r="R2266" t="s">
        <v>8349</v>
      </c>
      <c r="S2266" s="15">
        <f t="shared" si="106"/>
        <v>42496.582337962958</v>
      </c>
      <c r="T2266" s="16">
        <f t="shared" si="107"/>
        <v>42513.125</v>
      </c>
    </row>
    <row r="2267" spans="1:20" ht="43.5" hidden="1" x14ac:dyDescent="0.35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45</v>
      </c>
      <c r="Q2267" s="12" t="s">
        <v>8331</v>
      </c>
      <c r="R2267" t="s">
        <v>8349</v>
      </c>
      <c r="S2267" s="15">
        <f t="shared" si="106"/>
        <v>42689.853090277778</v>
      </c>
      <c r="T2267" s="16">
        <f t="shared" si="107"/>
        <v>42696.853090277778</v>
      </c>
    </row>
    <row r="2268" spans="1:20" ht="43.5" hidden="1" x14ac:dyDescent="0.35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25.29</v>
      </c>
      <c r="Q2268" s="12" t="s">
        <v>8331</v>
      </c>
      <c r="R2268" t="s">
        <v>8349</v>
      </c>
      <c r="S2268" s="15">
        <f t="shared" si="106"/>
        <v>42469.874907407408</v>
      </c>
      <c r="T2268" s="16">
        <f t="shared" si="107"/>
        <v>42487.083333333328</v>
      </c>
    </row>
    <row r="2269" spans="1:20" ht="58" hidden="1" x14ac:dyDescent="0.35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51.29</v>
      </c>
      <c r="Q2269" s="12" t="s">
        <v>8331</v>
      </c>
      <c r="R2269" t="s">
        <v>8349</v>
      </c>
      <c r="S2269" s="15">
        <f t="shared" si="106"/>
        <v>41968.829826388886</v>
      </c>
      <c r="T2269" s="16">
        <f t="shared" si="107"/>
        <v>41994.041666666672</v>
      </c>
    </row>
    <row r="2270" spans="1:20" ht="43.5" hidden="1" x14ac:dyDescent="0.35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</v>
      </c>
      <c r="Q2270" s="12" t="s">
        <v>8331</v>
      </c>
      <c r="R2270" t="s">
        <v>8349</v>
      </c>
      <c r="S2270" s="15">
        <f t="shared" si="106"/>
        <v>42776.082349537035</v>
      </c>
      <c r="T2270" s="16">
        <f t="shared" si="107"/>
        <v>42806.082349537035</v>
      </c>
    </row>
    <row r="2271" spans="1:20" ht="43.5" hidden="1" x14ac:dyDescent="0.35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49.38</v>
      </c>
      <c r="Q2271" s="12" t="s">
        <v>8331</v>
      </c>
      <c r="R2271" t="s">
        <v>8349</v>
      </c>
      <c r="S2271" s="15">
        <f t="shared" si="106"/>
        <v>42776.704432870371</v>
      </c>
      <c r="T2271" s="16">
        <f t="shared" si="107"/>
        <v>42801.208333333328</v>
      </c>
    </row>
    <row r="2272" spans="1:20" ht="43.5" hidden="1" x14ac:dyDescent="0.35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</v>
      </c>
      <c r="Q2272" s="12" t="s">
        <v>8331</v>
      </c>
      <c r="R2272" t="s">
        <v>8349</v>
      </c>
      <c r="S2272" s="15">
        <f t="shared" si="106"/>
        <v>42725.869363425925</v>
      </c>
      <c r="T2272" s="16">
        <f t="shared" si="107"/>
        <v>42745.915972222225</v>
      </c>
    </row>
    <row r="2273" spans="1:20" ht="43.5" hidden="1" x14ac:dyDescent="0.35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0</v>
      </c>
      <c r="Q2273" s="12" t="s">
        <v>8331</v>
      </c>
      <c r="R2273" t="s">
        <v>8349</v>
      </c>
      <c r="S2273" s="15">
        <f t="shared" si="106"/>
        <v>42684.000046296293</v>
      </c>
      <c r="T2273" s="16">
        <f t="shared" si="107"/>
        <v>42714.000046296293</v>
      </c>
    </row>
    <row r="2274" spans="1:20" ht="43.5" hidden="1" x14ac:dyDescent="0.35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101.25</v>
      </c>
      <c r="Q2274" s="12" t="s">
        <v>8331</v>
      </c>
      <c r="R2274" t="s">
        <v>8349</v>
      </c>
      <c r="S2274" s="15">
        <f t="shared" si="106"/>
        <v>42315.699490740735</v>
      </c>
      <c r="T2274" s="16">
        <f t="shared" si="107"/>
        <v>42345.699490740735</v>
      </c>
    </row>
    <row r="2275" spans="1:20" ht="43.5" hidden="1" x14ac:dyDescent="0.35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19.670000000000002</v>
      </c>
      <c r="Q2275" s="12" t="s">
        <v>8331</v>
      </c>
      <c r="R2275" t="s">
        <v>8349</v>
      </c>
      <c r="S2275" s="15">
        <f t="shared" si="106"/>
        <v>42781.549097222218</v>
      </c>
      <c r="T2275" s="16">
        <f t="shared" si="107"/>
        <v>42806.507430555561</v>
      </c>
    </row>
    <row r="2276" spans="1:20" ht="58" hidden="1" x14ac:dyDescent="0.35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12.5</v>
      </c>
      <c r="Q2276" s="12" t="s">
        <v>8331</v>
      </c>
      <c r="R2276" t="s">
        <v>8349</v>
      </c>
      <c r="S2276" s="15">
        <f t="shared" si="106"/>
        <v>41663.500659722224</v>
      </c>
      <c r="T2276" s="16">
        <f t="shared" si="107"/>
        <v>41693.500659722224</v>
      </c>
    </row>
    <row r="2277" spans="1:20" ht="43.5" hidden="1" x14ac:dyDescent="0.35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8.5</v>
      </c>
      <c r="Q2277" s="12" t="s">
        <v>8331</v>
      </c>
      <c r="R2277" t="s">
        <v>8349</v>
      </c>
      <c r="S2277" s="15">
        <f t="shared" si="106"/>
        <v>41965.616655092599</v>
      </c>
      <c r="T2277" s="16">
        <f t="shared" si="107"/>
        <v>41995.616655092599</v>
      </c>
    </row>
    <row r="2278" spans="1:20" ht="58" hidden="1" x14ac:dyDescent="0.35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1</v>
      </c>
      <c r="Q2278" s="12" t="s">
        <v>8331</v>
      </c>
      <c r="R2278" t="s">
        <v>8349</v>
      </c>
      <c r="S2278" s="15">
        <f t="shared" si="106"/>
        <v>41614.651493055557</v>
      </c>
      <c r="T2278" s="16">
        <f t="shared" si="107"/>
        <v>41644.651493055557</v>
      </c>
    </row>
    <row r="2279" spans="1:20" ht="43.5" hidden="1" x14ac:dyDescent="0.35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23</v>
      </c>
      <c r="Q2279" s="12" t="s">
        <v>8331</v>
      </c>
      <c r="R2279" t="s">
        <v>8349</v>
      </c>
      <c r="S2279" s="15">
        <f t="shared" si="106"/>
        <v>40936.678506944445</v>
      </c>
      <c r="T2279" s="16">
        <f t="shared" si="107"/>
        <v>40966.678506944445</v>
      </c>
    </row>
    <row r="2280" spans="1:20" ht="29" hidden="1" x14ac:dyDescent="0.35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17.989999999999998</v>
      </c>
      <c r="Q2280" s="12" t="s">
        <v>8331</v>
      </c>
      <c r="R2280" t="s">
        <v>8349</v>
      </c>
      <c r="S2280" s="15">
        <f t="shared" si="106"/>
        <v>42338.709108796291</v>
      </c>
      <c r="T2280" s="16">
        <f t="shared" si="107"/>
        <v>42372.957638888889</v>
      </c>
    </row>
    <row r="2281" spans="1:20" ht="58" hidden="1" x14ac:dyDescent="0.35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370.95</v>
      </c>
      <c r="Q2281" s="12" t="s">
        <v>8331</v>
      </c>
      <c r="R2281" t="s">
        <v>8349</v>
      </c>
      <c r="S2281" s="15">
        <f t="shared" si="106"/>
        <v>42020.806701388887</v>
      </c>
      <c r="T2281" s="16">
        <f t="shared" si="107"/>
        <v>42039.166666666672</v>
      </c>
    </row>
    <row r="2282" spans="1:20" ht="58" hidden="1" x14ac:dyDescent="0.35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63.57</v>
      </c>
      <c r="Q2282" s="12" t="s">
        <v>8331</v>
      </c>
      <c r="R2282" t="s">
        <v>8349</v>
      </c>
      <c r="S2282" s="15">
        <f t="shared" si="106"/>
        <v>42234.624895833331</v>
      </c>
      <c r="T2282" s="16">
        <f t="shared" si="107"/>
        <v>42264.624895833331</v>
      </c>
    </row>
    <row r="2283" spans="1:20" ht="43.5" hidden="1" x14ac:dyDescent="0.35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13</v>
      </c>
      <c r="Q2283" s="12" t="s">
        <v>8323</v>
      </c>
      <c r="R2283" t="s">
        <v>8324</v>
      </c>
      <c r="S2283" s="15">
        <f t="shared" si="106"/>
        <v>40687.285844907405</v>
      </c>
      <c r="T2283" s="16">
        <f t="shared" si="107"/>
        <v>40749.284722222219</v>
      </c>
    </row>
    <row r="2284" spans="1:20" ht="29" hidden="1" x14ac:dyDescent="0.35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5.31</v>
      </c>
      <c r="Q2284" s="12" t="s">
        <v>8323</v>
      </c>
      <c r="R2284" t="s">
        <v>8324</v>
      </c>
      <c r="S2284" s="15">
        <f t="shared" si="106"/>
        <v>42323.17460648148</v>
      </c>
      <c r="T2284" s="16">
        <f t="shared" si="107"/>
        <v>42383.17460648148</v>
      </c>
    </row>
    <row r="2285" spans="1:20" ht="43.5" hidden="1" x14ac:dyDescent="0.35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35.619999999999997</v>
      </c>
      <c r="Q2285" s="12" t="s">
        <v>8323</v>
      </c>
      <c r="R2285" t="s">
        <v>8324</v>
      </c>
      <c r="S2285" s="15">
        <f t="shared" si="106"/>
        <v>40978.125046296293</v>
      </c>
      <c r="T2285" s="16">
        <f t="shared" si="107"/>
        <v>41038.083379629628</v>
      </c>
    </row>
    <row r="2286" spans="1:20" ht="29" hidden="1" x14ac:dyDescent="0.35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87.1</v>
      </c>
      <c r="Q2286" s="12" t="s">
        <v>8323</v>
      </c>
      <c r="R2286" t="s">
        <v>8324</v>
      </c>
      <c r="S2286" s="15">
        <f t="shared" si="106"/>
        <v>40585.796817129631</v>
      </c>
      <c r="T2286" s="16">
        <f t="shared" si="107"/>
        <v>40614.166666666664</v>
      </c>
    </row>
    <row r="2287" spans="1:20" ht="43.5" hidden="1" x14ac:dyDescent="0.35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75.11</v>
      </c>
      <c r="Q2287" s="12" t="s">
        <v>8323</v>
      </c>
      <c r="R2287" t="s">
        <v>8324</v>
      </c>
      <c r="S2287" s="15">
        <f t="shared" si="106"/>
        <v>41059.185682870368</v>
      </c>
      <c r="T2287" s="16">
        <f t="shared" si="107"/>
        <v>41089.185682870368</v>
      </c>
    </row>
    <row r="2288" spans="1:20" ht="43.5" hidden="1" x14ac:dyDescent="0.35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68.010000000000005</v>
      </c>
      <c r="Q2288" s="12" t="s">
        <v>8323</v>
      </c>
      <c r="R2288" t="s">
        <v>8324</v>
      </c>
      <c r="S2288" s="15">
        <f t="shared" si="106"/>
        <v>41494.963587962964</v>
      </c>
      <c r="T2288" s="16">
        <f t="shared" si="107"/>
        <v>41523.165972222225</v>
      </c>
    </row>
    <row r="2289" spans="1:20" ht="43.5" hidden="1" x14ac:dyDescent="0.35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29.62</v>
      </c>
      <c r="Q2289" s="12" t="s">
        <v>8323</v>
      </c>
      <c r="R2289" t="s">
        <v>8324</v>
      </c>
      <c r="S2289" s="15">
        <f t="shared" si="106"/>
        <v>41792.667361111111</v>
      </c>
      <c r="T2289" s="16">
        <f t="shared" si="107"/>
        <v>41813.667361111111</v>
      </c>
    </row>
    <row r="2290" spans="1:20" ht="43.5" hidden="1" x14ac:dyDescent="0.35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91.63</v>
      </c>
      <c r="Q2290" s="12" t="s">
        <v>8323</v>
      </c>
      <c r="R2290" t="s">
        <v>8324</v>
      </c>
      <c r="S2290" s="15">
        <f t="shared" si="106"/>
        <v>41067.827418981484</v>
      </c>
      <c r="T2290" s="16">
        <f t="shared" si="107"/>
        <v>41086.75</v>
      </c>
    </row>
    <row r="2291" spans="1:20" ht="43.5" hidden="1" x14ac:dyDescent="0.35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22.5</v>
      </c>
      <c r="Q2291" s="12" t="s">
        <v>8323</v>
      </c>
      <c r="R2291" t="s">
        <v>8324</v>
      </c>
      <c r="S2291" s="15">
        <f t="shared" si="106"/>
        <v>41571.998379629629</v>
      </c>
      <c r="T2291" s="16">
        <f t="shared" si="107"/>
        <v>41614.973611111112</v>
      </c>
    </row>
    <row r="2292" spans="1:20" ht="43.5" hidden="1" x14ac:dyDescent="0.35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64.37</v>
      </c>
      <c r="Q2292" s="12" t="s">
        <v>8323</v>
      </c>
      <c r="R2292" t="s">
        <v>8324</v>
      </c>
      <c r="S2292" s="15">
        <f t="shared" si="106"/>
        <v>40070.253819444442</v>
      </c>
      <c r="T2292" s="16">
        <f t="shared" si="107"/>
        <v>40148.708333333336</v>
      </c>
    </row>
    <row r="2293" spans="1:20" ht="43.5" hidden="1" x14ac:dyDescent="0.35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21.86</v>
      </c>
      <c r="Q2293" s="12" t="s">
        <v>8323</v>
      </c>
      <c r="R2293" t="s">
        <v>8324</v>
      </c>
      <c r="S2293" s="15">
        <f t="shared" si="106"/>
        <v>40987.977060185185</v>
      </c>
      <c r="T2293" s="16">
        <f t="shared" si="107"/>
        <v>41022.166666666664</v>
      </c>
    </row>
    <row r="2294" spans="1:20" ht="43.5" hidden="1" x14ac:dyDescent="0.35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33.32</v>
      </c>
      <c r="Q2294" s="12" t="s">
        <v>8323</v>
      </c>
      <c r="R2294" t="s">
        <v>8324</v>
      </c>
      <c r="S2294" s="15">
        <f t="shared" si="106"/>
        <v>40987.697638888887</v>
      </c>
      <c r="T2294" s="16">
        <f t="shared" si="107"/>
        <v>41017.697638888887</v>
      </c>
    </row>
    <row r="2295" spans="1:20" ht="29" hidden="1" x14ac:dyDescent="0.35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90.28</v>
      </c>
      <c r="Q2295" s="12" t="s">
        <v>8323</v>
      </c>
      <c r="R2295" t="s">
        <v>8324</v>
      </c>
      <c r="S2295" s="15">
        <f t="shared" si="106"/>
        <v>41151.708321759259</v>
      </c>
      <c r="T2295" s="16">
        <f t="shared" si="107"/>
        <v>41177.165972222225</v>
      </c>
    </row>
    <row r="2296" spans="1:20" ht="58" hidden="1" x14ac:dyDescent="0.35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76.92</v>
      </c>
      <c r="Q2296" s="12" t="s">
        <v>8323</v>
      </c>
      <c r="R2296" t="s">
        <v>8324</v>
      </c>
      <c r="S2296" s="15">
        <f t="shared" si="106"/>
        <v>41264.72314814815</v>
      </c>
      <c r="T2296" s="16">
        <f t="shared" si="107"/>
        <v>41294.72314814815</v>
      </c>
    </row>
    <row r="2297" spans="1:20" ht="58" hidden="1" x14ac:dyDescent="0.35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59.23</v>
      </c>
      <c r="Q2297" s="12" t="s">
        <v>8323</v>
      </c>
      <c r="R2297" t="s">
        <v>8324</v>
      </c>
      <c r="S2297" s="15">
        <f t="shared" si="106"/>
        <v>41270.954351851848</v>
      </c>
      <c r="T2297" s="16">
        <f t="shared" si="107"/>
        <v>41300.954351851848</v>
      </c>
    </row>
    <row r="2298" spans="1:20" ht="43.5" hidden="1" x14ac:dyDescent="0.35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65.38</v>
      </c>
      <c r="Q2298" s="12" t="s">
        <v>8323</v>
      </c>
      <c r="R2298" t="s">
        <v>8324</v>
      </c>
      <c r="S2298" s="15">
        <f t="shared" si="106"/>
        <v>40927.731782407405</v>
      </c>
      <c r="T2298" s="16">
        <f t="shared" si="107"/>
        <v>40962.731782407405</v>
      </c>
    </row>
    <row r="2299" spans="1:20" ht="29" hidden="1" x14ac:dyDescent="0.35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67.31</v>
      </c>
      <c r="Q2299" s="12" t="s">
        <v>8323</v>
      </c>
      <c r="R2299" t="s">
        <v>8324</v>
      </c>
      <c r="S2299" s="15">
        <f t="shared" si="106"/>
        <v>40948.042233796295</v>
      </c>
      <c r="T2299" s="16">
        <f t="shared" si="107"/>
        <v>40982.165972222225</v>
      </c>
    </row>
    <row r="2300" spans="1:20" ht="43.5" hidden="1" x14ac:dyDescent="0.35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88.75</v>
      </c>
      <c r="Q2300" s="12" t="s">
        <v>8323</v>
      </c>
      <c r="R2300" t="s">
        <v>8324</v>
      </c>
      <c r="S2300" s="15">
        <f t="shared" si="106"/>
        <v>41694.84065972222</v>
      </c>
      <c r="T2300" s="16">
        <f t="shared" si="107"/>
        <v>41724.798993055556</v>
      </c>
    </row>
    <row r="2301" spans="1:20" ht="43.5" hidden="1" x14ac:dyDescent="0.35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ref="P2301:P2364" si="108">IFERROR(ROUND(E2179/L2179,2),0)</f>
        <v>65.87</v>
      </c>
      <c r="Q2301" s="12" t="s">
        <v>8323</v>
      </c>
      <c r="R2301" t="s">
        <v>8324</v>
      </c>
      <c r="S2301" s="15">
        <f t="shared" si="106"/>
        <v>40565.032511574071</v>
      </c>
      <c r="T2301" s="16">
        <f t="shared" si="107"/>
        <v>40580.032511574071</v>
      </c>
    </row>
    <row r="2302" spans="1:20" ht="43.5" hidden="1" x14ac:dyDescent="0.35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8"/>
        <v>40.35</v>
      </c>
      <c r="Q2302" s="12" t="s">
        <v>8323</v>
      </c>
      <c r="R2302" t="s">
        <v>8324</v>
      </c>
      <c r="S2302" s="15">
        <f t="shared" si="106"/>
        <v>41074.727037037039</v>
      </c>
      <c r="T2302" s="16">
        <f t="shared" si="107"/>
        <v>41088.727037037039</v>
      </c>
    </row>
    <row r="2303" spans="1:20" ht="29" hidden="1" x14ac:dyDescent="0.35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8"/>
        <v>76.86</v>
      </c>
      <c r="Q2303" s="12" t="s">
        <v>8323</v>
      </c>
      <c r="R2303" t="s">
        <v>8327</v>
      </c>
      <c r="S2303" s="15">
        <f t="shared" si="106"/>
        <v>41416.146944444445</v>
      </c>
      <c r="T2303" s="16">
        <f t="shared" si="107"/>
        <v>41446.146944444445</v>
      </c>
    </row>
    <row r="2304" spans="1:20" ht="43.5" hidden="1" x14ac:dyDescent="0.35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8"/>
        <v>68.709999999999994</v>
      </c>
      <c r="Q2304" s="12" t="s">
        <v>8323</v>
      </c>
      <c r="R2304" t="s">
        <v>8327</v>
      </c>
      <c r="S2304" s="15">
        <f t="shared" si="106"/>
        <v>41605.868449074071</v>
      </c>
      <c r="T2304" s="16">
        <f t="shared" si="107"/>
        <v>41639.291666666664</v>
      </c>
    </row>
    <row r="2305" spans="1:20" ht="58" hidden="1" x14ac:dyDescent="0.35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8"/>
        <v>57.77</v>
      </c>
      <c r="Q2305" s="12" t="s">
        <v>8323</v>
      </c>
      <c r="R2305" t="s">
        <v>8327</v>
      </c>
      <c r="S2305" s="15">
        <f t="shared" si="106"/>
        <v>40850.111064814817</v>
      </c>
      <c r="T2305" s="16">
        <f t="shared" si="107"/>
        <v>40890.152731481481</v>
      </c>
    </row>
    <row r="2306" spans="1:20" ht="43.5" hidden="1" x14ac:dyDescent="0.35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8"/>
        <v>44.17</v>
      </c>
      <c r="Q2306" s="12" t="s">
        <v>8323</v>
      </c>
      <c r="R2306" t="s">
        <v>8327</v>
      </c>
      <c r="S2306" s="15">
        <f t="shared" si="106"/>
        <v>40502.815868055557</v>
      </c>
      <c r="T2306" s="16">
        <f t="shared" si="107"/>
        <v>40544.207638888889</v>
      </c>
    </row>
    <row r="2307" spans="1:20" ht="43.5" hidden="1" x14ac:dyDescent="0.35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si="108"/>
        <v>31.57</v>
      </c>
      <c r="Q2307" s="12" t="s">
        <v>8323</v>
      </c>
      <c r="R2307" t="s">
        <v>8327</v>
      </c>
      <c r="S2307" s="15">
        <f t="shared" ref="S2307:S2370" si="109">(((J2307/60)/60)/24)+DATE(1970,1,1)</f>
        <v>41834.695277777777</v>
      </c>
      <c r="T2307" s="16">
        <f t="shared" ref="T2307:T2370" si="110">(((I2307/60)/60)/24)+DATE(1970,1,1)</f>
        <v>41859.75</v>
      </c>
    </row>
    <row r="2308" spans="1:20" ht="43.5" hidden="1" x14ac:dyDescent="0.35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107.05</v>
      </c>
      <c r="Q2308" s="12" t="s">
        <v>8323</v>
      </c>
      <c r="R2308" t="s">
        <v>8327</v>
      </c>
      <c r="S2308" s="15">
        <f t="shared" si="109"/>
        <v>40948.16815972222</v>
      </c>
      <c r="T2308" s="16">
        <f t="shared" si="110"/>
        <v>40978.16815972222</v>
      </c>
    </row>
    <row r="2309" spans="1:20" ht="43.5" hidden="1" x14ac:dyDescent="0.35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149.03</v>
      </c>
      <c r="Q2309" s="12" t="s">
        <v>8323</v>
      </c>
      <c r="R2309" t="s">
        <v>8327</v>
      </c>
      <c r="S2309" s="15">
        <f t="shared" si="109"/>
        <v>41004.802465277775</v>
      </c>
      <c r="T2309" s="16">
        <f t="shared" si="110"/>
        <v>41034.802407407406</v>
      </c>
    </row>
    <row r="2310" spans="1:20" ht="43.5" hidden="1" x14ac:dyDescent="0.35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55.96</v>
      </c>
      <c r="Q2310" s="12" t="s">
        <v>8323</v>
      </c>
      <c r="R2310" t="s">
        <v>8327</v>
      </c>
      <c r="S2310" s="15">
        <f t="shared" si="109"/>
        <v>41851.962916666671</v>
      </c>
      <c r="T2310" s="16">
        <f t="shared" si="110"/>
        <v>41880.041666666664</v>
      </c>
    </row>
    <row r="2311" spans="1:20" ht="43.5" hidden="1" x14ac:dyDescent="0.35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56.97</v>
      </c>
      <c r="Q2311" s="12" t="s">
        <v>8323</v>
      </c>
      <c r="R2311" t="s">
        <v>8327</v>
      </c>
      <c r="S2311" s="15">
        <f t="shared" si="109"/>
        <v>41307.987696759257</v>
      </c>
      <c r="T2311" s="16">
        <f t="shared" si="110"/>
        <v>41342.987696759257</v>
      </c>
    </row>
    <row r="2312" spans="1:20" ht="58" hidden="1" x14ac:dyDescent="0.35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44.06</v>
      </c>
      <c r="Q2312" s="12" t="s">
        <v>8323</v>
      </c>
      <c r="R2312" t="s">
        <v>8327</v>
      </c>
      <c r="S2312" s="15">
        <f t="shared" si="109"/>
        <v>41324.79415509259</v>
      </c>
      <c r="T2312" s="16">
        <f t="shared" si="110"/>
        <v>41354.752488425926</v>
      </c>
    </row>
    <row r="2313" spans="1:20" ht="43.5" hidden="1" x14ac:dyDescent="0.35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68.63</v>
      </c>
      <c r="Q2313" s="12" t="s">
        <v>8323</v>
      </c>
      <c r="R2313" t="s">
        <v>8327</v>
      </c>
      <c r="S2313" s="15">
        <f t="shared" si="109"/>
        <v>41736.004502314812</v>
      </c>
      <c r="T2313" s="16">
        <f t="shared" si="110"/>
        <v>41766.004502314812</v>
      </c>
    </row>
    <row r="2314" spans="1:20" ht="43.5" hidden="1" x14ac:dyDescent="0.35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65.319999999999993</v>
      </c>
      <c r="Q2314" s="12" t="s">
        <v>8323</v>
      </c>
      <c r="R2314" t="s">
        <v>8327</v>
      </c>
      <c r="S2314" s="15">
        <f t="shared" si="109"/>
        <v>41716.632847222223</v>
      </c>
      <c r="T2314" s="16">
        <f t="shared" si="110"/>
        <v>41747.958333333336</v>
      </c>
    </row>
    <row r="2315" spans="1:20" ht="29" hidden="1" x14ac:dyDescent="0.35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35.92</v>
      </c>
      <c r="Q2315" s="12" t="s">
        <v>8323</v>
      </c>
      <c r="R2315" t="s">
        <v>8327</v>
      </c>
      <c r="S2315" s="15">
        <f t="shared" si="109"/>
        <v>41002.958634259259</v>
      </c>
      <c r="T2315" s="16">
        <f t="shared" si="110"/>
        <v>41032.958634259259</v>
      </c>
    </row>
    <row r="2316" spans="1:20" ht="43.5" hidden="1" x14ac:dyDescent="0.35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40.07</v>
      </c>
      <c r="Q2316" s="12" t="s">
        <v>8323</v>
      </c>
      <c r="R2316" t="s">
        <v>8327</v>
      </c>
      <c r="S2316" s="15">
        <f t="shared" si="109"/>
        <v>41037.551585648151</v>
      </c>
      <c r="T2316" s="16">
        <f t="shared" si="110"/>
        <v>41067.551585648151</v>
      </c>
    </row>
    <row r="2317" spans="1:20" ht="43.5" hidden="1" x14ac:dyDescent="0.35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75.650000000000006</v>
      </c>
      <c r="Q2317" s="12" t="s">
        <v>8323</v>
      </c>
      <c r="R2317" t="s">
        <v>8327</v>
      </c>
      <c r="S2317" s="15">
        <f t="shared" si="109"/>
        <v>41004.72619212963</v>
      </c>
      <c r="T2317" s="16">
        <f t="shared" si="110"/>
        <v>41034.72619212963</v>
      </c>
    </row>
    <row r="2318" spans="1:20" ht="58" hidden="1" x14ac:dyDescent="0.35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61.2</v>
      </c>
      <c r="Q2318" s="12" t="s">
        <v>8323</v>
      </c>
      <c r="R2318" t="s">
        <v>8327</v>
      </c>
      <c r="S2318" s="15">
        <f t="shared" si="109"/>
        <v>40079.725115740745</v>
      </c>
      <c r="T2318" s="16">
        <f t="shared" si="110"/>
        <v>40156.76666666667</v>
      </c>
    </row>
    <row r="2319" spans="1:20" ht="43.5" hidden="1" x14ac:dyDescent="0.35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48.13</v>
      </c>
      <c r="Q2319" s="12" t="s">
        <v>8323</v>
      </c>
      <c r="R2319" t="s">
        <v>8327</v>
      </c>
      <c r="S2319" s="15">
        <f t="shared" si="109"/>
        <v>40192.542233796295</v>
      </c>
      <c r="T2319" s="16">
        <f t="shared" si="110"/>
        <v>40224.208333333336</v>
      </c>
    </row>
    <row r="2320" spans="1:20" ht="58" hidden="1" x14ac:dyDescent="0.35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68.11</v>
      </c>
      <c r="Q2320" s="12" t="s">
        <v>8323</v>
      </c>
      <c r="R2320" t="s">
        <v>8327</v>
      </c>
      <c r="S2320" s="15">
        <f t="shared" si="109"/>
        <v>40050.643680555557</v>
      </c>
      <c r="T2320" s="16">
        <f t="shared" si="110"/>
        <v>40082.165972222225</v>
      </c>
    </row>
    <row r="2321" spans="1:20" ht="43.5" hidden="1" x14ac:dyDescent="0.35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65.89</v>
      </c>
      <c r="Q2321" s="12" t="s">
        <v>8323</v>
      </c>
      <c r="R2321" t="s">
        <v>8327</v>
      </c>
      <c r="S2321" s="15">
        <f t="shared" si="109"/>
        <v>41593.082002314812</v>
      </c>
      <c r="T2321" s="16">
        <f t="shared" si="110"/>
        <v>41623.082002314812</v>
      </c>
    </row>
    <row r="2322" spans="1:20" ht="58" hidden="1" x14ac:dyDescent="0.35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81.650000000000006</v>
      </c>
      <c r="Q2322" s="12" t="s">
        <v>8323</v>
      </c>
      <c r="R2322" t="s">
        <v>8327</v>
      </c>
      <c r="S2322" s="15">
        <f t="shared" si="109"/>
        <v>41696.817129629628</v>
      </c>
      <c r="T2322" s="16">
        <f t="shared" si="110"/>
        <v>41731.775462962964</v>
      </c>
    </row>
    <row r="2323" spans="1:20" ht="43.5" hidden="1" x14ac:dyDescent="0.35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52.7</v>
      </c>
      <c r="Q2323" s="12" t="s">
        <v>8334</v>
      </c>
      <c r="R2323" t="s">
        <v>8350</v>
      </c>
      <c r="S2323" s="15">
        <f t="shared" si="109"/>
        <v>42799.260428240741</v>
      </c>
      <c r="T2323" s="16">
        <f t="shared" si="110"/>
        <v>42829.21876157407</v>
      </c>
    </row>
    <row r="2324" spans="1:20" ht="43.5" hidden="1" x14ac:dyDescent="0.35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41.23</v>
      </c>
      <c r="Q2324" s="12" t="s">
        <v>8334</v>
      </c>
      <c r="R2324" t="s">
        <v>8350</v>
      </c>
      <c r="S2324" s="15">
        <f t="shared" si="109"/>
        <v>42804.895474537043</v>
      </c>
      <c r="T2324" s="16">
        <f t="shared" si="110"/>
        <v>42834.853807870371</v>
      </c>
    </row>
    <row r="2325" spans="1:20" ht="43.5" hidden="1" x14ac:dyDescent="0.35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15.04</v>
      </c>
      <c r="Q2325" s="12" t="s">
        <v>8334</v>
      </c>
      <c r="R2325" t="s">
        <v>8350</v>
      </c>
      <c r="S2325" s="15">
        <f t="shared" si="109"/>
        <v>42807.755173611105</v>
      </c>
      <c r="T2325" s="16">
        <f t="shared" si="110"/>
        <v>42814.755173611105</v>
      </c>
    </row>
    <row r="2326" spans="1:20" ht="43.5" hidden="1" x14ac:dyDescent="0.35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39.07</v>
      </c>
      <c r="Q2326" s="12" t="s">
        <v>8334</v>
      </c>
      <c r="R2326" t="s">
        <v>8350</v>
      </c>
      <c r="S2326" s="15">
        <f t="shared" si="109"/>
        <v>42790.885243055556</v>
      </c>
      <c r="T2326" s="16">
        <f t="shared" si="110"/>
        <v>42820.843576388885</v>
      </c>
    </row>
    <row r="2327" spans="1:20" ht="43.5" hidden="1" x14ac:dyDescent="0.35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43.82</v>
      </c>
      <c r="Q2327" s="12" t="s">
        <v>8334</v>
      </c>
      <c r="R2327" t="s">
        <v>8350</v>
      </c>
      <c r="S2327" s="15">
        <f t="shared" si="109"/>
        <v>42794.022349537037</v>
      </c>
      <c r="T2327" s="16">
        <f t="shared" si="110"/>
        <v>42823.980682870373</v>
      </c>
    </row>
    <row r="2328" spans="1:20" ht="43.5" hidden="1" x14ac:dyDescent="0.35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27.3</v>
      </c>
      <c r="Q2328" s="12" t="s">
        <v>8334</v>
      </c>
      <c r="R2328" t="s">
        <v>8350</v>
      </c>
      <c r="S2328" s="15">
        <f t="shared" si="109"/>
        <v>42804.034120370372</v>
      </c>
      <c r="T2328" s="16">
        <f t="shared" si="110"/>
        <v>42855.708333333328</v>
      </c>
    </row>
    <row r="2329" spans="1:20" ht="29" hidden="1" x14ac:dyDescent="0.35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42.22</v>
      </c>
      <c r="Q2329" s="12" t="s">
        <v>8334</v>
      </c>
      <c r="R2329" t="s">
        <v>8350</v>
      </c>
      <c r="S2329" s="15">
        <f t="shared" si="109"/>
        <v>41842.917129629634</v>
      </c>
      <c r="T2329" s="16">
        <f t="shared" si="110"/>
        <v>41877.917129629634</v>
      </c>
    </row>
    <row r="2330" spans="1:20" ht="58" hidden="1" x14ac:dyDescent="0.35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33.24</v>
      </c>
      <c r="Q2330" s="12" t="s">
        <v>8334</v>
      </c>
      <c r="R2330" t="s">
        <v>8350</v>
      </c>
      <c r="S2330" s="15">
        <f t="shared" si="109"/>
        <v>42139.781678240746</v>
      </c>
      <c r="T2330" s="16">
        <f t="shared" si="110"/>
        <v>42169.781678240746</v>
      </c>
    </row>
    <row r="2331" spans="1:20" ht="43.5" hidden="1" x14ac:dyDescent="0.35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285.70999999999998</v>
      </c>
      <c r="Q2331" s="12" t="s">
        <v>8334</v>
      </c>
      <c r="R2331" t="s">
        <v>8350</v>
      </c>
      <c r="S2331" s="15">
        <f t="shared" si="109"/>
        <v>41807.624374999999</v>
      </c>
      <c r="T2331" s="16">
        <f t="shared" si="110"/>
        <v>41837.624374999999</v>
      </c>
    </row>
    <row r="2332" spans="1:20" ht="58" hidden="1" x14ac:dyDescent="0.35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42.33</v>
      </c>
      <c r="Q2332" s="12" t="s">
        <v>8334</v>
      </c>
      <c r="R2332" t="s">
        <v>8350</v>
      </c>
      <c r="S2332" s="15">
        <f t="shared" si="109"/>
        <v>42332.89980324074</v>
      </c>
      <c r="T2332" s="16">
        <f t="shared" si="110"/>
        <v>42363</v>
      </c>
    </row>
    <row r="2333" spans="1:20" ht="43.5" hidden="1" x14ac:dyDescent="0.35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50.27</v>
      </c>
      <c r="Q2333" s="12" t="s">
        <v>8334</v>
      </c>
      <c r="R2333" t="s">
        <v>8350</v>
      </c>
      <c r="S2333" s="15">
        <f t="shared" si="109"/>
        <v>41839.005671296298</v>
      </c>
      <c r="T2333" s="16">
        <f t="shared" si="110"/>
        <v>41869.005671296298</v>
      </c>
    </row>
    <row r="2334" spans="1:20" ht="43.5" hidden="1" x14ac:dyDescent="0.35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61.9</v>
      </c>
      <c r="Q2334" s="12" t="s">
        <v>8334</v>
      </c>
      <c r="R2334" t="s">
        <v>8350</v>
      </c>
      <c r="S2334" s="15">
        <f t="shared" si="109"/>
        <v>42011.628136574072</v>
      </c>
      <c r="T2334" s="16">
        <f t="shared" si="110"/>
        <v>42041.628136574072</v>
      </c>
    </row>
    <row r="2335" spans="1:20" ht="43.5" hidden="1" x14ac:dyDescent="0.35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40.75</v>
      </c>
      <c r="Q2335" s="12" t="s">
        <v>8334</v>
      </c>
      <c r="R2335" t="s">
        <v>8350</v>
      </c>
      <c r="S2335" s="15">
        <f t="shared" si="109"/>
        <v>41767.650347222225</v>
      </c>
      <c r="T2335" s="16">
        <f t="shared" si="110"/>
        <v>41788.743055555555</v>
      </c>
    </row>
    <row r="2336" spans="1:20" ht="43.5" hidden="1" x14ac:dyDescent="0.35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55.8</v>
      </c>
      <c r="Q2336" s="12" t="s">
        <v>8334</v>
      </c>
      <c r="R2336" t="s">
        <v>8350</v>
      </c>
      <c r="S2336" s="15">
        <f t="shared" si="109"/>
        <v>41918.670115740737</v>
      </c>
      <c r="T2336" s="16">
        <f t="shared" si="110"/>
        <v>41948.731944444444</v>
      </c>
    </row>
    <row r="2337" spans="1:20" ht="43.5" hidden="1" x14ac:dyDescent="0.35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10</v>
      </c>
      <c r="Q2337" s="12" t="s">
        <v>8334</v>
      </c>
      <c r="R2337" t="s">
        <v>8350</v>
      </c>
      <c r="S2337" s="15">
        <f t="shared" si="109"/>
        <v>41771.572256944448</v>
      </c>
      <c r="T2337" s="16">
        <f t="shared" si="110"/>
        <v>41801.572256944448</v>
      </c>
    </row>
    <row r="2338" spans="1:20" ht="43.5" hidden="1" x14ac:dyDescent="0.35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73.13</v>
      </c>
      <c r="Q2338" s="12" t="s">
        <v>8334</v>
      </c>
      <c r="R2338" t="s">
        <v>8350</v>
      </c>
      <c r="S2338" s="15">
        <f t="shared" si="109"/>
        <v>41666.924710648149</v>
      </c>
      <c r="T2338" s="16">
        <f t="shared" si="110"/>
        <v>41706.924710648149</v>
      </c>
    </row>
    <row r="2339" spans="1:20" ht="29" hidden="1" x14ac:dyDescent="0.35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26.06</v>
      </c>
      <c r="Q2339" s="12" t="s">
        <v>8334</v>
      </c>
      <c r="R2339" t="s">
        <v>8350</v>
      </c>
      <c r="S2339" s="15">
        <f t="shared" si="109"/>
        <v>41786.640543981484</v>
      </c>
      <c r="T2339" s="16">
        <f t="shared" si="110"/>
        <v>41816.640543981484</v>
      </c>
    </row>
    <row r="2340" spans="1:20" ht="43.5" hidden="1" x14ac:dyDescent="0.35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22.64</v>
      </c>
      <c r="Q2340" s="12" t="s">
        <v>8334</v>
      </c>
      <c r="R2340" t="s">
        <v>8350</v>
      </c>
      <c r="S2340" s="15">
        <f t="shared" si="109"/>
        <v>41789.896805555552</v>
      </c>
      <c r="T2340" s="16">
        <f t="shared" si="110"/>
        <v>41819.896805555552</v>
      </c>
    </row>
    <row r="2341" spans="1:20" ht="43.5" hidden="1" x14ac:dyDescent="0.35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47.22</v>
      </c>
      <c r="Q2341" s="12" t="s">
        <v>8334</v>
      </c>
      <c r="R2341" t="s">
        <v>8350</v>
      </c>
      <c r="S2341" s="15">
        <f t="shared" si="109"/>
        <v>42692.79987268518</v>
      </c>
      <c r="T2341" s="16">
        <f t="shared" si="110"/>
        <v>42723.332638888889</v>
      </c>
    </row>
    <row r="2342" spans="1:20" ht="43.5" hidden="1" x14ac:dyDescent="0.35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32.32</v>
      </c>
      <c r="Q2342" s="12" t="s">
        <v>8334</v>
      </c>
      <c r="R2342" t="s">
        <v>8350</v>
      </c>
      <c r="S2342" s="15">
        <f t="shared" si="109"/>
        <v>42643.642800925925</v>
      </c>
      <c r="T2342" s="16">
        <f t="shared" si="110"/>
        <v>42673.642800925925</v>
      </c>
    </row>
    <row r="2343" spans="1:20" ht="43.5" hidden="1" x14ac:dyDescent="0.35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53.42</v>
      </c>
      <c r="Q2343" s="12" t="s">
        <v>8317</v>
      </c>
      <c r="R2343" t="s">
        <v>8318</v>
      </c>
      <c r="S2343" s="15">
        <f t="shared" si="109"/>
        <v>42167.813703703709</v>
      </c>
      <c r="T2343" s="16">
        <f t="shared" si="110"/>
        <v>42197.813703703709</v>
      </c>
    </row>
    <row r="2344" spans="1:20" ht="43.5" hidden="1" x14ac:dyDescent="0.35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51.3</v>
      </c>
      <c r="Q2344" s="12" t="s">
        <v>8317</v>
      </c>
      <c r="R2344" t="s">
        <v>8318</v>
      </c>
      <c r="S2344" s="15">
        <f t="shared" si="109"/>
        <v>41897.702199074076</v>
      </c>
      <c r="T2344" s="16">
        <f t="shared" si="110"/>
        <v>41918.208333333336</v>
      </c>
    </row>
    <row r="2345" spans="1:20" ht="58" hidden="1" x14ac:dyDescent="0.35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37.200000000000003</v>
      </c>
      <c r="Q2345" s="12" t="s">
        <v>8317</v>
      </c>
      <c r="R2345" t="s">
        <v>8318</v>
      </c>
      <c r="S2345" s="15">
        <f t="shared" si="109"/>
        <v>42327.825289351851</v>
      </c>
      <c r="T2345" s="16">
        <f t="shared" si="110"/>
        <v>42377.82430555555</v>
      </c>
    </row>
    <row r="2346" spans="1:20" ht="58" hidden="1" x14ac:dyDescent="0.35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27.1</v>
      </c>
      <c r="Q2346" s="12" t="s">
        <v>8317</v>
      </c>
      <c r="R2346" t="s">
        <v>8318</v>
      </c>
      <c r="S2346" s="15">
        <f t="shared" si="109"/>
        <v>42515.727650462963</v>
      </c>
      <c r="T2346" s="16">
        <f t="shared" si="110"/>
        <v>42545.727650462963</v>
      </c>
    </row>
    <row r="2347" spans="1:20" ht="43.5" hidden="1" x14ac:dyDescent="0.35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206.31</v>
      </c>
      <c r="Q2347" s="12" t="s">
        <v>8317</v>
      </c>
      <c r="R2347" t="s">
        <v>8318</v>
      </c>
      <c r="S2347" s="15">
        <f t="shared" si="109"/>
        <v>42060.001805555556</v>
      </c>
      <c r="T2347" s="16">
        <f t="shared" si="110"/>
        <v>42094.985416666663</v>
      </c>
    </row>
    <row r="2348" spans="1:20" ht="43.5" hidden="1" x14ac:dyDescent="0.35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82.15</v>
      </c>
      <c r="Q2348" s="12" t="s">
        <v>8317</v>
      </c>
      <c r="R2348" t="s">
        <v>8318</v>
      </c>
      <c r="S2348" s="15">
        <f t="shared" si="109"/>
        <v>42615.79896990741</v>
      </c>
      <c r="T2348" s="16">
        <f t="shared" si="110"/>
        <v>42660.79896990741</v>
      </c>
    </row>
    <row r="2349" spans="1:20" ht="43.5" hidden="1" x14ac:dyDescent="0.35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164.8</v>
      </c>
      <c r="Q2349" s="12" t="s">
        <v>8317</v>
      </c>
      <c r="R2349" t="s">
        <v>8318</v>
      </c>
      <c r="S2349" s="15">
        <f t="shared" si="109"/>
        <v>42577.607361111113</v>
      </c>
      <c r="T2349" s="16">
        <f t="shared" si="110"/>
        <v>42607.607361111113</v>
      </c>
    </row>
    <row r="2350" spans="1:20" ht="43.5" hidden="1" x14ac:dyDescent="0.35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60.82</v>
      </c>
      <c r="Q2350" s="12" t="s">
        <v>8317</v>
      </c>
      <c r="R2350" t="s">
        <v>8318</v>
      </c>
      <c r="S2350" s="15">
        <f t="shared" si="109"/>
        <v>42360.932152777779</v>
      </c>
      <c r="T2350" s="16">
        <f t="shared" si="110"/>
        <v>42420.932152777779</v>
      </c>
    </row>
    <row r="2351" spans="1:20" ht="43.5" hidden="1" x14ac:dyDescent="0.35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67.97</v>
      </c>
      <c r="Q2351" s="12" t="s">
        <v>8317</v>
      </c>
      <c r="R2351" t="s">
        <v>8318</v>
      </c>
      <c r="S2351" s="15">
        <f t="shared" si="109"/>
        <v>42198.775787037041</v>
      </c>
      <c r="T2351" s="16">
        <f t="shared" si="110"/>
        <v>42227.775787037041</v>
      </c>
    </row>
    <row r="2352" spans="1:20" ht="43.5" hidden="1" x14ac:dyDescent="0.35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81.56</v>
      </c>
      <c r="Q2352" s="12" t="s">
        <v>8317</v>
      </c>
      <c r="R2352" t="s">
        <v>8318</v>
      </c>
      <c r="S2352" s="15">
        <f t="shared" si="109"/>
        <v>42708.842245370368</v>
      </c>
      <c r="T2352" s="16">
        <f t="shared" si="110"/>
        <v>42738.842245370368</v>
      </c>
    </row>
    <row r="2353" spans="1:20" ht="29" hidden="1" x14ac:dyDescent="0.35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25.43</v>
      </c>
      <c r="Q2353" s="12" t="s">
        <v>8317</v>
      </c>
      <c r="R2353" t="s">
        <v>8318</v>
      </c>
      <c r="S2353" s="15">
        <f t="shared" si="109"/>
        <v>42094.101145833338</v>
      </c>
      <c r="T2353" s="16">
        <f t="shared" si="110"/>
        <v>42124.101145833338</v>
      </c>
    </row>
    <row r="2354" spans="1:20" ht="43.5" hidden="1" x14ac:dyDescent="0.35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21.5</v>
      </c>
      <c r="Q2354" s="12" t="s">
        <v>8317</v>
      </c>
      <c r="R2354" t="s">
        <v>8318</v>
      </c>
      <c r="S2354" s="15">
        <f t="shared" si="109"/>
        <v>42101.633703703701</v>
      </c>
      <c r="T2354" s="16">
        <f t="shared" si="110"/>
        <v>42161.633703703701</v>
      </c>
    </row>
    <row r="2355" spans="1:20" ht="43.5" hidden="1" x14ac:dyDescent="0.35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27.23</v>
      </c>
      <c r="Q2355" s="12" t="s">
        <v>8317</v>
      </c>
      <c r="R2355" t="s">
        <v>8318</v>
      </c>
      <c r="S2355" s="15">
        <f t="shared" si="109"/>
        <v>42103.676180555558</v>
      </c>
      <c r="T2355" s="16">
        <f t="shared" si="110"/>
        <v>42115.676180555558</v>
      </c>
    </row>
    <row r="2356" spans="1:20" ht="43.5" hidden="1" x14ac:dyDescent="0.35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25.09</v>
      </c>
      <c r="Q2356" s="12" t="s">
        <v>8317</v>
      </c>
      <c r="R2356" t="s">
        <v>8318</v>
      </c>
      <c r="S2356" s="15">
        <f t="shared" si="109"/>
        <v>41954.722916666666</v>
      </c>
      <c r="T2356" s="16">
        <f t="shared" si="110"/>
        <v>42014.722916666666</v>
      </c>
    </row>
    <row r="2357" spans="1:20" ht="43.5" hidden="1" x14ac:dyDescent="0.35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21.23</v>
      </c>
      <c r="Q2357" s="12" t="s">
        <v>8317</v>
      </c>
      <c r="R2357" t="s">
        <v>8318</v>
      </c>
      <c r="S2357" s="15">
        <f t="shared" si="109"/>
        <v>42096.918240740735</v>
      </c>
      <c r="T2357" s="16">
        <f t="shared" si="110"/>
        <v>42126.918240740735</v>
      </c>
    </row>
    <row r="2358" spans="1:20" ht="29" hidden="1" x14ac:dyDescent="0.35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41.61</v>
      </c>
      <c r="Q2358" s="12" t="s">
        <v>8317</v>
      </c>
      <c r="R2358" t="s">
        <v>8318</v>
      </c>
      <c r="S2358" s="15">
        <f t="shared" si="109"/>
        <v>42130.78361111111</v>
      </c>
      <c r="T2358" s="16">
        <f t="shared" si="110"/>
        <v>42160.78361111111</v>
      </c>
    </row>
    <row r="2359" spans="1:20" ht="43.5" hidden="1" x14ac:dyDescent="0.35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135.59</v>
      </c>
      <c r="Q2359" s="12" t="s">
        <v>8317</v>
      </c>
      <c r="R2359" t="s">
        <v>8318</v>
      </c>
      <c r="S2359" s="15">
        <f t="shared" si="109"/>
        <v>42264.620115740734</v>
      </c>
      <c r="T2359" s="16">
        <f t="shared" si="110"/>
        <v>42294.620115740734</v>
      </c>
    </row>
    <row r="2360" spans="1:20" ht="43.5" hidden="1" x14ac:dyDescent="0.35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22.12</v>
      </c>
      <c r="Q2360" s="12" t="s">
        <v>8317</v>
      </c>
      <c r="R2360" t="s">
        <v>8318</v>
      </c>
      <c r="S2360" s="15">
        <f t="shared" si="109"/>
        <v>41978.930972222224</v>
      </c>
      <c r="T2360" s="16">
        <f t="shared" si="110"/>
        <v>42035.027083333334</v>
      </c>
    </row>
    <row r="2361" spans="1:20" ht="43.5" hidden="1" x14ac:dyDescent="0.35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64.63</v>
      </c>
      <c r="Q2361" s="12" t="s">
        <v>8317</v>
      </c>
      <c r="R2361" t="s">
        <v>8318</v>
      </c>
      <c r="S2361" s="15">
        <f t="shared" si="109"/>
        <v>42159.649583333332</v>
      </c>
      <c r="T2361" s="16">
        <f t="shared" si="110"/>
        <v>42219.649583333332</v>
      </c>
    </row>
    <row r="2362" spans="1:20" ht="43.5" hidden="1" x14ac:dyDescent="0.35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69.569999999999993</v>
      </c>
      <c r="Q2362" s="12" t="s">
        <v>8317</v>
      </c>
      <c r="R2362" t="s">
        <v>8318</v>
      </c>
      <c r="S2362" s="15">
        <f t="shared" si="109"/>
        <v>42377.70694444445</v>
      </c>
      <c r="T2362" s="16">
        <f t="shared" si="110"/>
        <v>42407.70694444445</v>
      </c>
    </row>
    <row r="2363" spans="1:20" ht="58" hidden="1" x14ac:dyDescent="0.35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75.13</v>
      </c>
      <c r="Q2363" s="12" t="s">
        <v>8317</v>
      </c>
      <c r="R2363" t="s">
        <v>8318</v>
      </c>
      <c r="S2363" s="15">
        <f t="shared" si="109"/>
        <v>42466.858888888892</v>
      </c>
      <c r="T2363" s="16">
        <f t="shared" si="110"/>
        <v>42490.916666666672</v>
      </c>
    </row>
    <row r="2364" spans="1:20" ht="43.5" hidden="1" x14ac:dyDescent="0.35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140.97999999999999</v>
      </c>
      <c r="Q2364" s="12" t="s">
        <v>8317</v>
      </c>
      <c r="R2364" t="s">
        <v>8318</v>
      </c>
      <c r="S2364" s="15">
        <f t="shared" si="109"/>
        <v>41954.688310185185</v>
      </c>
      <c r="T2364" s="16">
        <f t="shared" si="110"/>
        <v>41984.688310185185</v>
      </c>
    </row>
    <row r="2365" spans="1:20" ht="43.5" hidden="1" x14ac:dyDescent="0.35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ref="P2365:P2428" si="111">IFERROR(ROUND(E2243/L2243,2),0)</f>
        <v>49.47</v>
      </c>
      <c r="Q2365" s="12" t="s">
        <v>8317</v>
      </c>
      <c r="R2365" t="s">
        <v>8318</v>
      </c>
      <c r="S2365" s="15">
        <f t="shared" si="109"/>
        <v>42322.011574074073</v>
      </c>
      <c r="T2365" s="16">
        <f t="shared" si="110"/>
        <v>42367.011574074073</v>
      </c>
    </row>
    <row r="2366" spans="1:20" ht="29" hidden="1" x14ac:dyDescent="0.35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11"/>
        <v>53.87</v>
      </c>
      <c r="Q2366" s="12" t="s">
        <v>8317</v>
      </c>
      <c r="R2366" t="s">
        <v>8318</v>
      </c>
      <c r="S2366" s="15">
        <f t="shared" si="109"/>
        <v>42248.934675925921</v>
      </c>
      <c r="T2366" s="16">
        <f t="shared" si="110"/>
        <v>42303.934675925921</v>
      </c>
    </row>
    <row r="2367" spans="1:20" ht="43.5" hidden="1" x14ac:dyDescent="0.35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11"/>
        <v>4.57</v>
      </c>
      <c r="Q2367" s="12" t="s">
        <v>8317</v>
      </c>
      <c r="R2367" t="s">
        <v>8318</v>
      </c>
      <c r="S2367" s="15">
        <f t="shared" si="109"/>
        <v>42346.736400462964</v>
      </c>
      <c r="T2367" s="16">
        <f t="shared" si="110"/>
        <v>42386.958333333328</v>
      </c>
    </row>
    <row r="2368" spans="1:20" ht="43.5" hidden="1" x14ac:dyDescent="0.35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11"/>
        <v>65</v>
      </c>
      <c r="Q2368" s="12" t="s">
        <v>8317</v>
      </c>
      <c r="R2368" t="s">
        <v>8318</v>
      </c>
      <c r="S2368" s="15">
        <f t="shared" si="109"/>
        <v>42268.531631944439</v>
      </c>
      <c r="T2368" s="16">
        <f t="shared" si="110"/>
        <v>42298.531631944439</v>
      </c>
    </row>
    <row r="2369" spans="1:20" ht="43.5" hidden="1" x14ac:dyDescent="0.35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11"/>
        <v>53.48</v>
      </c>
      <c r="Q2369" s="12" t="s">
        <v>8317</v>
      </c>
      <c r="R2369" t="s">
        <v>8318</v>
      </c>
      <c r="S2369" s="15">
        <f t="shared" si="109"/>
        <v>42425.970092592594</v>
      </c>
      <c r="T2369" s="16">
        <f t="shared" si="110"/>
        <v>42485.928425925929</v>
      </c>
    </row>
    <row r="2370" spans="1:20" ht="43.5" hidden="1" x14ac:dyDescent="0.35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11"/>
        <v>43.91</v>
      </c>
      <c r="Q2370" s="12" t="s">
        <v>8317</v>
      </c>
      <c r="R2370" t="s">
        <v>8318</v>
      </c>
      <c r="S2370" s="15">
        <f t="shared" si="109"/>
        <v>42063.721817129626</v>
      </c>
      <c r="T2370" s="16">
        <f t="shared" si="110"/>
        <v>42108.680150462969</v>
      </c>
    </row>
    <row r="2371" spans="1:20" ht="43.5" hidden="1" x14ac:dyDescent="0.35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si="111"/>
        <v>50.85</v>
      </c>
      <c r="Q2371" s="12" t="s">
        <v>8317</v>
      </c>
      <c r="R2371" t="s">
        <v>8318</v>
      </c>
      <c r="S2371" s="15">
        <f t="shared" ref="S2371:S2434" si="112">(((J2371/60)/60)/24)+DATE(1970,1,1)</f>
        <v>42380.812627314815</v>
      </c>
      <c r="T2371" s="16">
        <f t="shared" ref="T2371:T2434" si="113">(((I2371/60)/60)/24)+DATE(1970,1,1)</f>
        <v>42410.812627314815</v>
      </c>
    </row>
    <row r="2372" spans="1:20" ht="43.5" hidden="1" x14ac:dyDescent="0.35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58.63</v>
      </c>
      <c r="Q2372" s="12" t="s">
        <v>8317</v>
      </c>
      <c r="R2372" t="s">
        <v>8318</v>
      </c>
      <c r="S2372" s="15">
        <f t="shared" si="112"/>
        <v>41961.18913194444</v>
      </c>
      <c r="T2372" s="16">
        <f t="shared" si="113"/>
        <v>41991.18913194444</v>
      </c>
    </row>
    <row r="2373" spans="1:20" ht="43.5" hidden="1" x14ac:dyDescent="0.35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32.82</v>
      </c>
      <c r="Q2373" s="12" t="s">
        <v>8317</v>
      </c>
      <c r="R2373" t="s">
        <v>8318</v>
      </c>
      <c r="S2373" s="15">
        <f t="shared" si="112"/>
        <v>42150.777731481481</v>
      </c>
      <c r="T2373" s="16">
        <f t="shared" si="113"/>
        <v>42180.777731481481</v>
      </c>
    </row>
    <row r="2374" spans="1:20" ht="43.5" hidden="1" x14ac:dyDescent="0.35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426.93</v>
      </c>
      <c r="Q2374" s="12" t="s">
        <v>8317</v>
      </c>
      <c r="R2374" t="s">
        <v>8318</v>
      </c>
      <c r="S2374" s="15">
        <f t="shared" si="112"/>
        <v>42088.069108796291</v>
      </c>
      <c r="T2374" s="16">
        <f t="shared" si="113"/>
        <v>42118.069108796291</v>
      </c>
    </row>
    <row r="2375" spans="1:20" ht="29" hidden="1" x14ac:dyDescent="0.35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23.81</v>
      </c>
      <c r="Q2375" s="12" t="s">
        <v>8317</v>
      </c>
      <c r="R2375" t="s">
        <v>8318</v>
      </c>
      <c r="S2375" s="15">
        <f t="shared" si="112"/>
        <v>42215.662314814821</v>
      </c>
      <c r="T2375" s="16">
        <f t="shared" si="113"/>
        <v>42245.662314814821</v>
      </c>
    </row>
    <row r="2376" spans="1:20" ht="58" hidden="1" x14ac:dyDescent="0.35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98.41</v>
      </c>
      <c r="Q2376" s="12" t="s">
        <v>8317</v>
      </c>
      <c r="R2376" t="s">
        <v>8318</v>
      </c>
      <c r="S2376" s="15">
        <f t="shared" si="112"/>
        <v>42017.843287037031</v>
      </c>
      <c r="T2376" s="16">
        <f t="shared" si="113"/>
        <v>42047.843287037031</v>
      </c>
    </row>
    <row r="2377" spans="1:20" ht="43.5" hidden="1" x14ac:dyDescent="0.35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107.32</v>
      </c>
      <c r="Q2377" s="12" t="s">
        <v>8317</v>
      </c>
      <c r="R2377" t="s">
        <v>8318</v>
      </c>
      <c r="S2377" s="15">
        <f t="shared" si="112"/>
        <v>42592.836076388892</v>
      </c>
      <c r="T2377" s="16">
        <f t="shared" si="113"/>
        <v>42622.836076388892</v>
      </c>
    </row>
    <row r="2378" spans="1:20" ht="43.5" hidden="1" x14ac:dyDescent="0.35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11.67</v>
      </c>
      <c r="Q2378" s="12" t="s">
        <v>8317</v>
      </c>
      <c r="R2378" t="s">
        <v>8318</v>
      </c>
      <c r="S2378" s="15">
        <f t="shared" si="112"/>
        <v>42318.925532407404</v>
      </c>
      <c r="T2378" s="16">
        <f t="shared" si="113"/>
        <v>42348.925532407404</v>
      </c>
    </row>
    <row r="2379" spans="1:20" ht="43.5" hidden="1" x14ac:dyDescent="0.35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41.78</v>
      </c>
      <c r="Q2379" s="12" t="s">
        <v>8317</v>
      </c>
      <c r="R2379" t="s">
        <v>8318</v>
      </c>
      <c r="S2379" s="15">
        <f t="shared" si="112"/>
        <v>42669.870173611111</v>
      </c>
      <c r="T2379" s="16">
        <f t="shared" si="113"/>
        <v>42699.911840277782</v>
      </c>
    </row>
    <row r="2380" spans="1:20" ht="43.5" hidden="1" x14ac:dyDescent="0.35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21.38</v>
      </c>
      <c r="Q2380" s="12" t="s">
        <v>8317</v>
      </c>
      <c r="R2380" t="s">
        <v>8318</v>
      </c>
      <c r="S2380" s="15">
        <f t="shared" si="112"/>
        <v>42213.013078703705</v>
      </c>
      <c r="T2380" s="16">
        <f t="shared" si="113"/>
        <v>42242.013078703705</v>
      </c>
    </row>
    <row r="2381" spans="1:20" ht="29" hidden="1" x14ac:dyDescent="0.35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94.1</v>
      </c>
      <c r="Q2381" s="12" t="s">
        <v>8317</v>
      </c>
      <c r="R2381" t="s">
        <v>8318</v>
      </c>
      <c r="S2381" s="15">
        <f t="shared" si="112"/>
        <v>42237.016388888893</v>
      </c>
      <c r="T2381" s="16">
        <f t="shared" si="113"/>
        <v>42282.016388888893</v>
      </c>
    </row>
    <row r="2382" spans="1:20" ht="43.5" hidden="1" x14ac:dyDescent="0.35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15.72</v>
      </c>
      <c r="Q2382" s="12" t="s">
        <v>8317</v>
      </c>
      <c r="R2382" t="s">
        <v>8318</v>
      </c>
      <c r="S2382" s="15">
        <f t="shared" si="112"/>
        <v>42248.793310185181</v>
      </c>
      <c r="T2382" s="16">
        <f t="shared" si="113"/>
        <v>42278.793310185181</v>
      </c>
    </row>
    <row r="2383" spans="1:20" ht="43.5" hidden="1" x14ac:dyDescent="0.35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90.64</v>
      </c>
      <c r="Q2383" s="12" t="s">
        <v>8317</v>
      </c>
      <c r="R2383" t="s">
        <v>8318</v>
      </c>
      <c r="S2383" s="15">
        <f t="shared" si="112"/>
        <v>42074.935740740737</v>
      </c>
      <c r="T2383" s="16">
        <f t="shared" si="113"/>
        <v>42104.935740740737</v>
      </c>
    </row>
    <row r="2384" spans="1:20" ht="58" hidden="1" x14ac:dyDescent="0.35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97.3</v>
      </c>
      <c r="Q2384" s="12" t="s">
        <v>8317</v>
      </c>
      <c r="R2384" t="s">
        <v>8318</v>
      </c>
      <c r="S2384" s="15">
        <f t="shared" si="112"/>
        <v>42195.187534722223</v>
      </c>
      <c r="T2384" s="16">
        <f t="shared" si="113"/>
        <v>42220.187534722223</v>
      </c>
    </row>
    <row r="2385" spans="1:20" ht="43.5" hidden="1" x14ac:dyDescent="0.35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37.119999999999997</v>
      </c>
      <c r="Q2385" s="12" t="s">
        <v>8317</v>
      </c>
      <c r="R2385" t="s">
        <v>8318</v>
      </c>
      <c r="S2385" s="15">
        <f t="shared" si="112"/>
        <v>42027.056793981479</v>
      </c>
      <c r="T2385" s="16">
        <f t="shared" si="113"/>
        <v>42057.056793981479</v>
      </c>
    </row>
    <row r="2386" spans="1:20" ht="58" hidden="1" x14ac:dyDescent="0.35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28.1</v>
      </c>
      <c r="Q2386" s="12" t="s">
        <v>8317</v>
      </c>
      <c r="R2386" t="s">
        <v>8318</v>
      </c>
      <c r="S2386" s="15">
        <f t="shared" si="112"/>
        <v>41927.067627314813</v>
      </c>
      <c r="T2386" s="16">
        <f t="shared" si="113"/>
        <v>41957.109293981484</v>
      </c>
    </row>
    <row r="2387" spans="1:20" ht="43.5" hidden="1" x14ac:dyDescent="0.35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144.43</v>
      </c>
      <c r="Q2387" s="12" t="s">
        <v>8317</v>
      </c>
      <c r="R2387" t="s">
        <v>8318</v>
      </c>
      <c r="S2387" s="15">
        <f t="shared" si="112"/>
        <v>42191.70175925926</v>
      </c>
      <c r="T2387" s="16">
        <f t="shared" si="113"/>
        <v>42221.70175925926</v>
      </c>
    </row>
    <row r="2388" spans="1:20" ht="43.5" hidden="1" x14ac:dyDescent="0.35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24.27</v>
      </c>
      <c r="Q2388" s="12" t="s">
        <v>8317</v>
      </c>
      <c r="R2388" t="s">
        <v>8318</v>
      </c>
      <c r="S2388" s="15">
        <f t="shared" si="112"/>
        <v>41954.838240740741</v>
      </c>
      <c r="T2388" s="16">
        <f t="shared" si="113"/>
        <v>42014.838240740741</v>
      </c>
    </row>
    <row r="2389" spans="1:20" ht="58" hidden="1" x14ac:dyDescent="0.35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35.119999999999997</v>
      </c>
      <c r="Q2389" s="12" t="s">
        <v>8317</v>
      </c>
      <c r="R2389" t="s">
        <v>8318</v>
      </c>
      <c r="S2389" s="15">
        <f t="shared" si="112"/>
        <v>42528.626620370371</v>
      </c>
      <c r="T2389" s="16">
        <f t="shared" si="113"/>
        <v>42573.626620370371</v>
      </c>
    </row>
    <row r="2390" spans="1:20" ht="43.5" hidden="1" x14ac:dyDescent="0.35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24.76</v>
      </c>
      <c r="Q2390" s="12" t="s">
        <v>8317</v>
      </c>
      <c r="R2390" t="s">
        <v>8318</v>
      </c>
      <c r="S2390" s="15">
        <f t="shared" si="112"/>
        <v>41989.853692129633</v>
      </c>
      <c r="T2390" s="16">
        <f t="shared" si="113"/>
        <v>42019.811805555553</v>
      </c>
    </row>
    <row r="2391" spans="1:20" ht="58" hidden="1" x14ac:dyDescent="0.35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188.38</v>
      </c>
      <c r="Q2391" s="12" t="s">
        <v>8317</v>
      </c>
      <c r="R2391" t="s">
        <v>8318</v>
      </c>
      <c r="S2391" s="15">
        <f t="shared" si="112"/>
        <v>42179.653379629628</v>
      </c>
      <c r="T2391" s="16">
        <f t="shared" si="113"/>
        <v>42210.915972222225</v>
      </c>
    </row>
    <row r="2392" spans="1:20" ht="43.5" hidden="1" x14ac:dyDescent="0.35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148.08000000000001</v>
      </c>
      <c r="Q2392" s="12" t="s">
        <v>8317</v>
      </c>
      <c r="R2392" t="s">
        <v>8318</v>
      </c>
      <c r="S2392" s="15">
        <f t="shared" si="112"/>
        <v>41968.262314814812</v>
      </c>
      <c r="T2392" s="16">
        <f t="shared" si="113"/>
        <v>42008.262314814812</v>
      </c>
    </row>
    <row r="2393" spans="1:20" ht="29" hidden="1" x14ac:dyDescent="0.35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49.93</v>
      </c>
      <c r="Q2393" s="12" t="s">
        <v>8317</v>
      </c>
      <c r="R2393" t="s">
        <v>8318</v>
      </c>
      <c r="S2393" s="15">
        <f t="shared" si="112"/>
        <v>42064.794490740736</v>
      </c>
      <c r="T2393" s="16">
        <f t="shared" si="113"/>
        <v>42094.752824074079</v>
      </c>
    </row>
    <row r="2394" spans="1:20" ht="58" hidden="1" x14ac:dyDescent="0.35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107.82</v>
      </c>
      <c r="Q2394" s="12" t="s">
        <v>8317</v>
      </c>
      <c r="R2394" t="s">
        <v>8318</v>
      </c>
      <c r="S2394" s="15">
        <f t="shared" si="112"/>
        <v>42276.120636574073</v>
      </c>
      <c r="T2394" s="16">
        <f t="shared" si="113"/>
        <v>42306.120636574073</v>
      </c>
    </row>
    <row r="2395" spans="1:20" ht="43.5" hidden="1" x14ac:dyDescent="0.35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42.63</v>
      </c>
      <c r="Q2395" s="12" t="s">
        <v>8317</v>
      </c>
      <c r="R2395" t="s">
        <v>8318</v>
      </c>
      <c r="S2395" s="15">
        <f t="shared" si="112"/>
        <v>42194.648344907408</v>
      </c>
      <c r="T2395" s="16">
        <f t="shared" si="113"/>
        <v>42224.648344907408</v>
      </c>
    </row>
    <row r="2396" spans="1:20" ht="43.5" hidden="1" x14ac:dyDescent="0.35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14.37</v>
      </c>
      <c r="Q2396" s="12" t="s">
        <v>8317</v>
      </c>
      <c r="R2396" t="s">
        <v>8318</v>
      </c>
      <c r="S2396" s="15">
        <f t="shared" si="112"/>
        <v>42031.362187499995</v>
      </c>
      <c r="T2396" s="16">
        <f t="shared" si="113"/>
        <v>42061.362187499995</v>
      </c>
    </row>
    <row r="2397" spans="1:20" ht="43.5" hidden="1" x14ac:dyDescent="0.35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37.479999999999997</v>
      </c>
      <c r="Q2397" s="12" t="s">
        <v>8317</v>
      </c>
      <c r="R2397" t="s">
        <v>8318</v>
      </c>
      <c r="S2397" s="15">
        <f t="shared" si="112"/>
        <v>42717.121377314819</v>
      </c>
      <c r="T2397" s="16">
        <f t="shared" si="113"/>
        <v>42745.372916666667</v>
      </c>
    </row>
    <row r="2398" spans="1:20" ht="43.5" hidden="1" x14ac:dyDescent="0.35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30.2</v>
      </c>
      <c r="Q2398" s="12" t="s">
        <v>8317</v>
      </c>
      <c r="R2398" t="s">
        <v>8318</v>
      </c>
      <c r="S2398" s="15">
        <f t="shared" si="112"/>
        <v>42262.849050925928</v>
      </c>
      <c r="T2398" s="16">
        <f t="shared" si="113"/>
        <v>42292.849050925928</v>
      </c>
    </row>
    <row r="2399" spans="1:20" ht="43.5" hidden="1" x14ac:dyDescent="0.35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33.549999999999997</v>
      </c>
      <c r="Q2399" s="12" t="s">
        <v>8317</v>
      </c>
      <c r="R2399" t="s">
        <v>8318</v>
      </c>
      <c r="S2399" s="15">
        <f t="shared" si="112"/>
        <v>41976.88490740741</v>
      </c>
      <c r="T2399" s="16">
        <f t="shared" si="113"/>
        <v>42006.88490740741</v>
      </c>
    </row>
    <row r="2400" spans="1:20" ht="43.5" hidden="1" x14ac:dyDescent="0.35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64.75</v>
      </c>
      <c r="Q2400" s="12" t="s">
        <v>8317</v>
      </c>
      <c r="R2400" t="s">
        <v>8318</v>
      </c>
      <c r="S2400" s="15">
        <f t="shared" si="112"/>
        <v>42157.916481481487</v>
      </c>
      <c r="T2400" s="16">
        <f t="shared" si="113"/>
        <v>42187.916481481487</v>
      </c>
    </row>
    <row r="2401" spans="1:20" ht="43.5" hidden="1" x14ac:dyDescent="0.35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57.93</v>
      </c>
      <c r="Q2401" s="12" t="s">
        <v>8317</v>
      </c>
      <c r="R2401" t="s">
        <v>8318</v>
      </c>
      <c r="S2401" s="15">
        <f t="shared" si="112"/>
        <v>41956.853078703702</v>
      </c>
      <c r="T2401" s="16">
        <f t="shared" si="113"/>
        <v>41991.853078703702</v>
      </c>
    </row>
    <row r="2402" spans="1:20" ht="43.5" hidden="1" x14ac:dyDescent="0.35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53.08</v>
      </c>
      <c r="Q2402" s="12" t="s">
        <v>8317</v>
      </c>
      <c r="R2402" t="s">
        <v>8318</v>
      </c>
      <c r="S2402" s="15">
        <f t="shared" si="112"/>
        <v>42444.268101851849</v>
      </c>
      <c r="T2402" s="16">
        <f t="shared" si="113"/>
        <v>42474.268101851849</v>
      </c>
    </row>
    <row r="2403" spans="1:20" ht="43.5" hidden="1" x14ac:dyDescent="0.35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48.06</v>
      </c>
      <c r="Q2403" s="12" t="s">
        <v>8334</v>
      </c>
      <c r="R2403" t="s">
        <v>8335</v>
      </c>
      <c r="S2403" s="15">
        <f t="shared" si="112"/>
        <v>42374.822870370372</v>
      </c>
      <c r="T2403" s="16">
        <f t="shared" si="113"/>
        <v>42434.822870370372</v>
      </c>
    </row>
    <row r="2404" spans="1:20" ht="29" hidden="1" x14ac:dyDescent="0.35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82.4</v>
      </c>
      <c r="Q2404" s="12" t="s">
        <v>8334</v>
      </c>
      <c r="R2404" t="s">
        <v>8335</v>
      </c>
      <c r="S2404" s="15">
        <f t="shared" si="112"/>
        <v>42107.679756944446</v>
      </c>
      <c r="T2404" s="16">
        <f t="shared" si="113"/>
        <v>42137.679756944446</v>
      </c>
    </row>
    <row r="2405" spans="1:20" ht="43.5" hidden="1" x14ac:dyDescent="0.35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50.45</v>
      </c>
      <c r="Q2405" s="12" t="s">
        <v>8334</v>
      </c>
      <c r="R2405" t="s">
        <v>8335</v>
      </c>
      <c r="S2405" s="15">
        <f t="shared" si="112"/>
        <v>42399.882615740738</v>
      </c>
      <c r="T2405" s="16">
        <f t="shared" si="113"/>
        <v>42459.840949074074</v>
      </c>
    </row>
    <row r="2406" spans="1:20" ht="43.5" hidden="1" x14ac:dyDescent="0.35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115.83</v>
      </c>
      <c r="Q2406" s="12" t="s">
        <v>8334</v>
      </c>
      <c r="R2406" t="s">
        <v>8335</v>
      </c>
      <c r="S2406" s="15">
        <f t="shared" si="112"/>
        <v>42342.03943287037</v>
      </c>
      <c r="T2406" s="16">
        <f t="shared" si="113"/>
        <v>42372.03943287037</v>
      </c>
    </row>
    <row r="2407" spans="1:20" ht="43.5" hidden="1" x14ac:dyDescent="0.35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63.03</v>
      </c>
      <c r="Q2407" s="12" t="s">
        <v>8334</v>
      </c>
      <c r="R2407" t="s">
        <v>8335</v>
      </c>
      <c r="S2407" s="15">
        <f t="shared" si="112"/>
        <v>42595.585358796292</v>
      </c>
      <c r="T2407" s="16">
        <f t="shared" si="113"/>
        <v>42616.585358796292</v>
      </c>
    </row>
    <row r="2408" spans="1:20" ht="43.5" hidden="1" x14ac:dyDescent="0.35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108.02</v>
      </c>
      <c r="Q2408" s="12" t="s">
        <v>8334</v>
      </c>
      <c r="R2408" t="s">
        <v>8335</v>
      </c>
      <c r="S2408" s="15">
        <f t="shared" si="112"/>
        <v>41983.110995370371</v>
      </c>
      <c r="T2408" s="16">
        <f t="shared" si="113"/>
        <v>42023.110995370371</v>
      </c>
    </row>
    <row r="2409" spans="1:20" ht="58" hidden="1" x14ac:dyDescent="0.35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46.09</v>
      </c>
      <c r="Q2409" s="12" t="s">
        <v>8334</v>
      </c>
      <c r="R2409" t="s">
        <v>8335</v>
      </c>
      <c r="S2409" s="15">
        <f t="shared" si="112"/>
        <v>42082.575555555552</v>
      </c>
      <c r="T2409" s="16">
        <f t="shared" si="113"/>
        <v>42105.25</v>
      </c>
    </row>
    <row r="2410" spans="1:20" ht="43.5" hidden="1" x14ac:dyDescent="0.35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107.21</v>
      </c>
      <c r="Q2410" s="12" t="s">
        <v>8334</v>
      </c>
      <c r="R2410" t="s">
        <v>8335</v>
      </c>
      <c r="S2410" s="15">
        <f t="shared" si="112"/>
        <v>41919.140706018516</v>
      </c>
      <c r="T2410" s="16">
        <f t="shared" si="113"/>
        <v>41949.182372685187</v>
      </c>
    </row>
    <row r="2411" spans="1:20" ht="43.5" hidden="1" x14ac:dyDescent="0.35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50.93</v>
      </c>
      <c r="Q2411" s="12" t="s">
        <v>8334</v>
      </c>
      <c r="R2411" t="s">
        <v>8335</v>
      </c>
      <c r="S2411" s="15">
        <f t="shared" si="112"/>
        <v>42204.875868055555</v>
      </c>
      <c r="T2411" s="16">
        <f t="shared" si="113"/>
        <v>42234.875868055555</v>
      </c>
    </row>
    <row r="2412" spans="1:20" ht="58" hidden="1" x14ac:dyDescent="0.35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40.04</v>
      </c>
      <c r="Q2412" s="12" t="s">
        <v>8334</v>
      </c>
      <c r="R2412" t="s">
        <v>8335</v>
      </c>
      <c r="S2412" s="15">
        <f t="shared" si="112"/>
        <v>42224.408275462964</v>
      </c>
      <c r="T2412" s="16">
        <f t="shared" si="113"/>
        <v>42254.408275462964</v>
      </c>
    </row>
    <row r="2413" spans="1:20" ht="58" hidden="1" x14ac:dyDescent="0.35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64.44</v>
      </c>
      <c r="Q2413" s="12" t="s">
        <v>8334</v>
      </c>
      <c r="R2413" t="s">
        <v>8335</v>
      </c>
      <c r="S2413" s="15">
        <f t="shared" si="112"/>
        <v>42211.732430555552</v>
      </c>
      <c r="T2413" s="16">
        <f t="shared" si="113"/>
        <v>42241.732430555552</v>
      </c>
    </row>
    <row r="2414" spans="1:20" ht="58" hidden="1" x14ac:dyDescent="0.35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53.83</v>
      </c>
      <c r="Q2414" s="12" t="s">
        <v>8334</v>
      </c>
      <c r="R2414" t="s">
        <v>8335</v>
      </c>
      <c r="S2414" s="15">
        <f t="shared" si="112"/>
        <v>42655.736956018518</v>
      </c>
      <c r="T2414" s="16">
        <f t="shared" si="113"/>
        <v>42700.778622685189</v>
      </c>
    </row>
    <row r="2415" spans="1:20" ht="43.5" hidden="1" x14ac:dyDescent="0.35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100.47</v>
      </c>
      <c r="Q2415" s="12" t="s">
        <v>8334</v>
      </c>
      <c r="R2415" t="s">
        <v>8335</v>
      </c>
      <c r="S2415" s="15">
        <f t="shared" si="112"/>
        <v>41760.10974537037</v>
      </c>
      <c r="T2415" s="16">
        <f t="shared" si="113"/>
        <v>41790.979166666664</v>
      </c>
    </row>
    <row r="2416" spans="1:20" ht="43.5" hidden="1" x14ac:dyDescent="0.35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46.63</v>
      </c>
      <c r="Q2416" s="12" t="s">
        <v>8334</v>
      </c>
      <c r="R2416" t="s">
        <v>8335</v>
      </c>
      <c r="S2416" s="15">
        <f t="shared" si="112"/>
        <v>42198.695138888885</v>
      </c>
      <c r="T2416" s="16">
        <f t="shared" si="113"/>
        <v>42238.165972222225</v>
      </c>
    </row>
    <row r="2417" spans="1:20" ht="43.5" hidden="1" x14ac:dyDescent="0.35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34.07</v>
      </c>
      <c r="Q2417" s="12" t="s">
        <v>8334</v>
      </c>
      <c r="R2417" t="s">
        <v>8335</v>
      </c>
      <c r="S2417" s="15">
        <f t="shared" si="112"/>
        <v>42536.862800925926</v>
      </c>
      <c r="T2417" s="16">
        <f t="shared" si="113"/>
        <v>42566.862800925926</v>
      </c>
    </row>
    <row r="2418" spans="1:20" ht="43.5" hidden="1" x14ac:dyDescent="0.35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65.209999999999994</v>
      </c>
      <c r="Q2418" s="12" t="s">
        <v>8334</v>
      </c>
      <c r="R2418" t="s">
        <v>8335</v>
      </c>
      <c r="S2418" s="15">
        <f t="shared" si="112"/>
        <v>42019.737766203703</v>
      </c>
      <c r="T2418" s="16">
        <f t="shared" si="113"/>
        <v>42077.625</v>
      </c>
    </row>
    <row r="2419" spans="1:20" ht="43.5" hidden="1" x14ac:dyDescent="0.35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44.21</v>
      </c>
      <c r="Q2419" s="12" t="s">
        <v>8334</v>
      </c>
      <c r="R2419" t="s">
        <v>8335</v>
      </c>
      <c r="S2419" s="15">
        <f t="shared" si="112"/>
        <v>41831.884108796294</v>
      </c>
      <c r="T2419" s="16">
        <f t="shared" si="113"/>
        <v>41861.884108796294</v>
      </c>
    </row>
    <row r="2420" spans="1:20" hidden="1" x14ac:dyDescent="0.35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71.97</v>
      </c>
      <c r="Q2420" s="12" t="s">
        <v>8334</v>
      </c>
      <c r="R2420" t="s">
        <v>8335</v>
      </c>
      <c r="S2420" s="15">
        <f t="shared" si="112"/>
        <v>42027.856990740736</v>
      </c>
      <c r="T2420" s="16">
        <f t="shared" si="113"/>
        <v>42087.815324074079</v>
      </c>
    </row>
    <row r="2421" spans="1:20" ht="58" hidden="1" x14ac:dyDescent="0.35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52.95</v>
      </c>
      <c r="Q2421" s="12" t="s">
        <v>8334</v>
      </c>
      <c r="R2421" t="s">
        <v>8335</v>
      </c>
      <c r="S2421" s="15">
        <f t="shared" si="112"/>
        <v>41993.738298611104</v>
      </c>
      <c r="T2421" s="16">
        <f t="shared" si="113"/>
        <v>42053.738298611104</v>
      </c>
    </row>
    <row r="2422" spans="1:20" ht="43.5" hidden="1" x14ac:dyDescent="0.35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109.45</v>
      </c>
      <c r="Q2422" s="12" t="s">
        <v>8334</v>
      </c>
      <c r="R2422" t="s">
        <v>8335</v>
      </c>
      <c r="S2422" s="15">
        <f t="shared" si="112"/>
        <v>41893.028877314813</v>
      </c>
      <c r="T2422" s="16">
        <f t="shared" si="113"/>
        <v>41953.070543981477</v>
      </c>
    </row>
    <row r="2423" spans="1:20" ht="29" hidden="1" x14ac:dyDescent="0.35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75.040000000000006</v>
      </c>
      <c r="Q2423" s="12" t="s">
        <v>8334</v>
      </c>
      <c r="R2423" t="s">
        <v>8335</v>
      </c>
      <c r="S2423" s="15">
        <f t="shared" si="112"/>
        <v>42026.687453703707</v>
      </c>
      <c r="T2423" s="16">
        <f t="shared" si="113"/>
        <v>42056.687453703707</v>
      </c>
    </row>
    <row r="2424" spans="1:20" ht="29" hidden="1" x14ac:dyDescent="0.35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115.71</v>
      </c>
      <c r="Q2424" s="12" t="s">
        <v>8334</v>
      </c>
      <c r="R2424" t="s">
        <v>8335</v>
      </c>
      <c r="S2424" s="15">
        <f t="shared" si="112"/>
        <v>42044.724953703699</v>
      </c>
      <c r="T2424" s="16">
        <f t="shared" si="113"/>
        <v>42074.683287037042</v>
      </c>
    </row>
    <row r="2425" spans="1:20" ht="43.5" hidden="1" x14ac:dyDescent="0.35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31.66</v>
      </c>
      <c r="Q2425" s="12" t="s">
        <v>8334</v>
      </c>
      <c r="R2425" t="s">
        <v>8335</v>
      </c>
      <c r="S2425" s="15">
        <f t="shared" si="112"/>
        <v>41974.704745370371</v>
      </c>
      <c r="T2425" s="16">
        <f t="shared" si="113"/>
        <v>42004.704745370371</v>
      </c>
    </row>
    <row r="2426" spans="1:20" ht="29" hidden="1" x14ac:dyDescent="0.35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46.18</v>
      </c>
      <c r="Q2426" s="12" t="s">
        <v>8334</v>
      </c>
      <c r="R2426" t="s">
        <v>8335</v>
      </c>
      <c r="S2426" s="15">
        <f t="shared" si="112"/>
        <v>41909.892453703702</v>
      </c>
      <c r="T2426" s="16">
        <f t="shared" si="113"/>
        <v>41939.892453703702</v>
      </c>
    </row>
    <row r="2427" spans="1:20" ht="58" hidden="1" x14ac:dyDescent="0.35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68.48</v>
      </c>
      <c r="Q2427" s="12" t="s">
        <v>8334</v>
      </c>
      <c r="R2427" t="s">
        <v>8335</v>
      </c>
      <c r="S2427" s="15">
        <f t="shared" si="112"/>
        <v>42502.913761574076</v>
      </c>
      <c r="T2427" s="16">
        <f t="shared" si="113"/>
        <v>42517.919444444444</v>
      </c>
    </row>
    <row r="2428" spans="1:20" ht="43.5" hidden="1" x14ac:dyDescent="0.35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53.47</v>
      </c>
      <c r="Q2428" s="12" t="s">
        <v>8334</v>
      </c>
      <c r="R2428" t="s">
        <v>8335</v>
      </c>
      <c r="S2428" s="15">
        <f t="shared" si="112"/>
        <v>42164.170046296291</v>
      </c>
      <c r="T2428" s="16">
        <f t="shared" si="113"/>
        <v>42224.170046296291</v>
      </c>
    </row>
    <row r="2429" spans="1:20" ht="29" hidden="1" x14ac:dyDescent="0.35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ref="P2429:P2492" si="114">IFERROR(ROUND(E2307/L2307,2),0)</f>
        <v>109.11</v>
      </c>
      <c r="Q2429" s="12" t="s">
        <v>8334</v>
      </c>
      <c r="R2429" t="s">
        <v>8335</v>
      </c>
      <c r="S2429" s="15">
        <f t="shared" si="112"/>
        <v>42412.318668981476</v>
      </c>
      <c r="T2429" s="16">
        <f t="shared" si="113"/>
        <v>42452.277002314819</v>
      </c>
    </row>
    <row r="2430" spans="1:20" ht="29" hidden="1" x14ac:dyDescent="0.35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4"/>
        <v>51.19</v>
      </c>
      <c r="Q2430" s="12" t="s">
        <v>8334</v>
      </c>
      <c r="R2430" t="s">
        <v>8335</v>
      </c>
      <c r="S2430" s="15">
        <f t="shared" si="112"/>
        <v>42045.784155092595</v>
      </c>
      <c r="T2430" s="16">
        <f t="shared" si="113"/>
        <v>42075.742488425924</v>
      </c>
    </row>
    <row r="2431" spans="1:20" ht="43.5" hidden="1" x14ac:dyDescent="0.35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4"/>
        <v>27.94</v>
      </c>
      <c r="Q2431" s="12" t="s">
        <v>8334</v>
      </c>
      <c r="R2431" t="s">
        <v>8335</v>
      </c>
      <c r="S2431" s="15">
        <f t="shared" si="112"/>
        <v>42734.879236111112</v>
      </c>
      <c r="T2431" s="16">
        <f t="shared" si="113"/>
        <v>42771.697222222225</v>
      </c>
    </row>
    <row r="2432" spans="1:20" ht="58" hidden="1" x14ac:dyDescent="0.35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4"/>
        <v>82.5</v>
      </c>
      <c r="Q2432" s="12" t="s">
        <v>8334</v>
      </c>
      <c r="R2432" t="s">
        <v>8335</v>
      </c>
      <c r="S2432" s="15">
        <f t="shared" si="112"/>
        <v>42382.130833333329</v>
      </c>
      <c r="T2432" s="16">
        <f t="shared" si="113"/>
        <v>42412.130833333329</v>
      </c>
    </row>
    <row r="2433" spans="1:20" ht="29" hidden="1" x14ac:dyDescent="0.35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4"/>
        <v>59.82</v>
      </c>
      <c r="Q2433" s="12" t="s">
        <v>8334</v>
      </c>
      <c r="R2433" t="s">
        <v>8335</v>
      </c>
      <c r="S2433" s="15">
        <f t="shared" si="112"/>
        <v>42489.099687499998</v>
      </c>
      <c r="T2433" s="16">
        <f t="shared" si="113"/>
        <v>42549.099687499998</v>
      </c>
    </row>
    <row r="2434" spans="1:20" ht="43.5" hidden="1" x14ac:dyDescent="0.35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4"/>
        <v>64.819999999999993</v>
      </c>
      <c r="Q2434" s="12" t="s">
        <v>8334</v>
      </c>
      <c r="R2434" t="s">
        <v>8335</v>
      </c>
      <c r="S2434" s="15">
        <f t="shared" si="112"/>
        <v>42041.218715277777</v>
      </c>
      <c r="T2434" s="16">
        <f t="shared" si="113"/>
        <v>42071.218715277777</v>
      </c>
    </row>
    <row r="2435" spans="1:20" ht="58" hidden="1" x14ac:dyDescent="0.35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si="114"/>
        <v>90.1</v>
      </c>
      <c r="Q2435" s="12" t="s">
        <v>8334</v>
      </c>
      <c r="R2435" t="s">
        <v>8335</v>
      </c>
      <c r="S2435" s="15">
        <f t="shared" ref="S2435:S2498" si="115">(((J2435/60)/60)/24)+DATE(1970,1,1)</f>
        <v>42397.89980324074</v>
      </c>
      <c r="T2435" s="16">
        <f t="shared" ref="T2435:T2498" si="116">(((I2435/60)/60)/24)+DATE(1970,1,1)</f>
        <v>42427.89980324074</v>
      </c>
    </row>
    <row r="2436" spans="1:20" ht="43.5" hidden="1" x14ac:dyDescent="0.35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40.96</v>
      </c>
      <c r="Q2436" s="12" t="s">
        <v>8334</v>
      </c>
      <c r="R2436" t="s">
        <v>8335</v>
      </c>
      <c r="S2436" s="15">
        <f t="shared" si="115"/>
        <v>42180.18604166666</v>
      </c>
      <c r="T2436" s="16">
        <f t="shared" si="116"/>
        <v>42220.18604166666</v>
      </c>
    </row>
    <row r="2437" spans="1:20" ht="43.5" hidden="1" x14ac:dyDescent="0.35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56</v>
      </c>
      <c r="Q2437" s="12" t="s">
        <v>8334</v>
      </c>
      <c r="R2437" t="s">
        <v>8335</v>
      </c>
      <c r="S2437" s="15">
        <f t="shared" si="115"/>
        <v>42252.277615740735</v>
      </c>
      <c r="T2437" s="16">
        <f t="shared" si="116"/>
        <v>42282.277615740735</v>
      </c>
    </row>
    <row r="2438" spans="1:20" ht="58" hidden="1" x14ac:dyDescent="0.35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37.67</v>
      </c>
      <c r="Q2438" s="12" t="s">
        <v>8334</v>
      </c>
      <c r="R2438" t="s">
        <v>8335</v>
      </c>
      <c r="S2438" s="15">
        <f t="shared" si="115"/>
        <v>42338.615393518514</v>
      </c>
      <c r="T2438" s="16">
        <f t="shared" si="116"/>
        <v>42398.615393518514</v>
      </c>
    </row>
    <row r="2439" spans="1:20" ht="43.5" hidden="1" x14ac:dyDescent="0.35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40.08</v>
      </c>
      <c r="Q2439" s="12" t="s">
        <v>8334</v>
      </c>
      <c r="R2439" t="s">
        <v>8335</v>
      </c>
      <c r="S2439" s="15">
        <f t="shared" si="115"/>
        <v>42031.965138888889</v>
      </c>
      <c r="T2439" s="16">
        <f t="shared" si="116"/>
        <v>42080.75</v>
      </c>
    </row>
    <row r="2440" spans="1:20" ht="43.5" hidden="1" x14ac:dyDescent="0.35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78.03</v>
      </c>
      <c r="Q2440" s="12" t="s">
        <v>8334</v>
      </c>
      <c r="R2440" t="s">
        <v>8335</v>
      </c>
      <c r="S2440" s="15">
        <f t="shared" si="115"/>
        <v>42285.91506944444</v>
      </c>
      <c r="T2440" s="16">
        <f t="shared" si="116"/>
        <v>42345.956736111111</v>
      </c>
    </row>
    <row r="2441" spans="1:20" ht="58" hidden="1" x14ac:dyDescent="0.35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18.91</v>
      </c>
      <c r="Q2441" s="12" t="s">
        <v>8334</v>
      </c>
      <c r="R2441" t="s">
        <v>8335</v>
      </c>
      <c r="S2441" s="15">
        <f t="shared" si="115"/>
        <v>42265.818622685183</v>
      </c>
      <c r="T2441" s="16">
        <f t="shared" si="116"/>
        <v>42295.818622685183</v>
      </c>
    </row>
    <row r="2442" spans="1:20" ht="29" hidden="1" x14ac:dyDescent="0.35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37.130000000000003</v>
      </c>
      <c r="Q2442" s="12" t="s">
        <v>8334</v>
      </c>
      <c r="R2442" t="s">
        <v>8335</v>
      </c>
      <c r="S2442" s="15">
        <f t="shared" si="115"/>
        <v>42383.899456018517</v>
      </c>
      <c r="T2442" s="16">
        <f t="shared" si="116"/>
        <v>42413.899456018517</v>
      </c>
    </row>
    <row r="2443" spans="1:20" ht="29" hidden="1" x14ac:dyDescent="0.35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41.96</v>
      </c>
      <c r="Q2443" s="12" t="s">
        <v>8334</v>
      </c>
      <c r="R2443" t="s">
        <v>8350</v>
      </c>
      <c r="S2443" s="15">
        <f t="shared" si="115"/>
        <v>42187.125625000001</v>
      </c>
      <c r="T2443" s="16">
        <f t="shared" si="116"/>
        <v>42208.207638888889</v>
      </c>
    </row>
    <row r="2444" spans="1:20" ht="29" hidden="1" x14ac:dyDescent="0.35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61.04</v>
      </c>
      <c r="Q2444" s="12" t="s">
        <v>8334</v>
      </c>
      <c r="R2444" t="s">
        <v>8350</v>
      </c>
      <c r="S2444" s="15">
        <f t="shared" si="115"/>
        <v>42052.666990740734</v>
      </c>
      <c r="T2444" s="16">
        <f t="shared" si="116"/>
        <v>42082.625324074077</v>
      </c>
    </row>
    <row r="2445" spans="1:20" ht="58" hidden="1" x14ac:dyDescent="0.35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64.53</v>
      </c>
      <c r="Q2445" s="12" t="s">
        <v>8334</v>
      </c>
      <c r="R2445" t="s">
        <v>8350</v>
      </c>
      <c r="S2445" s="15">
        <f t="shared" si="115"/>
        <v>41836.625254629631</v>
      </c>
      <c r="T2445" s="16">
        <f t="shared" si="116"/>
        <v>41866.625254629631</v>
      </c>
    </row>
    <row r="2446" spans="1:20" ht="43.5" hidden="1" x14ac:dyDescent="0.35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21.25</v>
      </c>
      <c r="Q2446" s="12" t="s">
        <v>8334</v>
      </c>
      <c r="R2446" t="s">
        <v>8350</v>
      </c>
      <c r="S2446" s="15">
        <f t="shared" si="115"/>
        <v>42485.754525462966</v>
      </c>
      <c r="T2446" s="16">
        <f t="shared" si="116"/>
        <v>42515.754525462966</v>
      </c>
    </row>
    <row r="2447" spans="1:20" ht="58" hidden="1" x14ac:dyDescent="0.35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30</v>
      </c>
      <c r="Q2447" s="12" t="s">
        <v>8334</v>
      </c>
      <c r="R2447" t="s">
        <v>8350</v>
      </c>
      <c r="S2447" s="15">
        <f t="shared" si="115"/>
        <v>42243.190057870372</v>
      </c>
      <c r="T2447" s="16">
        <f t="shared" si="116"/>
        <v>42273.190057870372</v>
      </c>
    </row>
    <row r="2448" spans="1:20" ht="58" hidden="1" x14ac:dyDescent="0.35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25.49</v>
      </c>
      <c r="Q2448" s="12" t="s">
        <v>8334</v>
      </c>
      <c r="R2448" t="s">
        <v>8350</v>
      </c>
      <c r="S2448" s="15">
        <f t="shared" si="115"/>
        <v>42670.602673611109</v>
      </c>
      <c r="T2448" s="16">
        <f t="shared" si="116"/>
        <v>42700.64434027778</v>
      </c>
    </row>
    <row r="2449" spans="1:20" ht="58" hidden="1" x14ac:dyDescent="0.35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11.43</v>
      </c>
      <c r="Q2449" s="12" t="s">
        <v>8334</v>
      </c>
      <c r="R2449" t="s">
        <v>8350</v>
      </c>
      <c r="S2449" s="15">
        <f t="shared" si="115"/>
        <v>42654.469826388886</v>
      </c>
      <c r="T2449" s="16">
        <f t="shared" si="116"/>
        <v>42686.166666666672</v>
      </c>
    </row>
    <row r="2450" spans="1:20" ht="43.5" hidden="1" x14ac:dyDescent="0.35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108</v>
      </c>
      <c r="Q2450" s="12" t="s">
        <v>8334</v>
      </c>
      <c r="R2450" t="s">
        <v>8350</v>
      </c>
      <c r="S2450" s="15">
        <f t="shared" si="115"/>
        <v>42607.316122685181</v>
      </c>
      <c r="T2450" s="16">
        <f t="shared" si="116"/>
        <v>42613.233333333337</v>
      </c>
    </row>
    <row r="2451" spans="1:20" ht="43.5" hidden="1" x14ac:dyDescent="0.35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54.88</v>
      </c>
      <c r="Q2451" s="12" t="s">
        <v>8334</v>
      </c>
      <c r="R2451" t="s">
        <v>8350</v>
      </c>
      <c r="S2451" s="15">
        <f t="shared" si="115"/>
        <v>41943.142534722225</v>
      </c>
      <c r="T2451" s="16">
        <f t="shared" si="116"/>
        <v>41973.184201388889</v>
      </c>
    </row>
    <row r="2452" spans="1:20" ht="43.5" hidden="1" x14ac:dyDescent="0.35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47.38</v>
      </c>
      <c r="Q2452" s="12" t="s">
        <v>8334</v>
      </c>
      <c r="R2452" t="s">
        <v>8350</v>
      </c>
      <c r="S2452" s="15">
        <f t="shared" si="115"/>
        <v>41902.07240740741</v>
      </c>
      <c r="T2452" s="16">
        <f t="shared" si="116"/>
        <v>41940.132638888892</v>
      </c>
    </row>
    <row r="2453" spans="1:20" ht="43.5" hidden="1" x14ac:dyDescent="0.35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211.84</v>
      </c>
      <c r="Q2453" s="12" t="s">
        <v>8334</v>
      </c>
      <c r="R2453" t="s">
        <v>8350</v>
      </c>
      <c r="S2453" s="15">
        <f t="shared" si="115"/>
        <v>42779.908449074079</v>
      </c>
      <c r="T2453" s="16">
        <f t="shared" si="116"/>
        <v>42799.908449074079</v>
      </c>
    </row>
    <row r="2454" spans="1:20" ht="43.5" hidden="1" x14ac:dyDescent="0.35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219.93</v>
      </c>
      <c r="Q2454" s="12" t="s">
        <v>8334</v>
      </c>
      <c r="R2454" t="s">
        <v>8350</v>
      </c>
      <c r="S2454" s="15">
        <f t="shared" si="115"/>
        <v>42338.84375</v>
      </c>
      <c r="T2454" s="16">
        <f t="shared" si="116"/>
        <v>42367.958333333328</v>
      </c>
    </row>
    <row r="2455" spans="1:20" ht="43.5" hidden="1" x14ac:dyDescent="0.35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40.799999999999997</v>
      </c>
      <c r="Q2455" s="12" t="s">
        <v>8334</v>
      </c>
      <c r="R2455" t="s">
        <v>8350</v>
      </c>
      <c r="S2455" s="15">
        <f t="shared" si="115"/>
        <v>42738.692233796297</v>
      </c>
      <c r="T2455" s="16">
        <f t="shared" si="116"/>
        <v>42768.692233796297</v>
      </c>
    </row>
    <row r="2456" spans="1:20" ht="43.5" hidden="1" x14ac:dyDescent="0.35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75.5</v>
      </c>
      <c r="Q2456" s="12" t="s">
        <v>8334</v>
      </c>
      <c r="R2456" t="s">
        <v>8350</v>
      </c>
      <c r="S2456" s="15">
        <f t="shared" si="115"/>
        <v>42770.201481481476</v>
      </c>
      <c r="T2456" s="16">
        <f t="shared" si="116"/>
        <v>42805.201481481476</v>
      </c>
    </row>
    <row r="2457" spans="1:20" ht="43.5" hidden="1" x14ac:dyDescent="0.35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13.54</v>
      </c>
      <c r="Q2457" s="12" t="s">
        <v>8334</v>
      </c>
      <c r="R2457" t="s">
        <v>8350</v>
      </c>
      <c r="S2457" s="15">
        <f t="shared" si="115"/>
        <v>42452.781828703708</v>
      </c>
      <c r="T2457" s="16">
        <f t="shared" si="116"/>
        <v>42480.781828703708</v>
      </c>
    </row>
    <row r="2458" spans="1:20" ht="43.5" hidden="1" x14ac:dyDescent="0.35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60.87</v>
      </c>
      <c r="Q2458" s="12" t="s">
        <v>8334</v>
      </c>
      <c r="R2458" t="s">
        <v>8350</v>
      </c>
      <c r="S2458" s="15">
        <f t="shared" si="115"/>
        <v>42761.961099537039</v>
      </c>
      <c r="T2458" s="16">
        <f t="shared" si="116"/>
        <v>42791.961099537039</v>
      </c>
    </row>
    <row r="2459" spans="1:20" ht="43.5" hidden="1" x14ac:dyDescent="0.35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115.69</v>
      </c>
      <c r="Q2459" s="12" t="s">
        <v>8334</v>
      </c>
      <c r="R2459" t="s">
        <v>8350</v>
      </c>
      <c r="S2459" s="15">
        <f t="shared" si="115"/>
        <v>42423.602500000001</v>
      </c>
      <c r="T2459" s="16">
        <f t="shared" si="116"/>
        <v>42453.560833333337</v>
      </c>
    </row>
    <row r="2460" spans="1:20" ht="58" hidden="1" x14ac:dyDescent="0.35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48.1</v>
      </c>
      <c r="Q2460" s="12" t="s">
        <v>8334</v>
      </c>
      <c r="R2460" t="s">
        <v>8350</v>
      </c>
      <c r="S2460" s="15">
        <f t="shared" si="115"/>
        <v>42495.871736111112</v>
      </c>
      <c r="T2460" s="16">
        <f t="shared" si="116"/>
        <v>42530.791666666672</v>
      </c>
    </row>
    <row r="2461" spans="1:20" ht="58" hidden="1" x14ac:dyDescent="0.35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74.180000000000007</v>
      </c>
      <c r="Q2461" s="12" t="s">
        <v>8334</v>
      </c>
      <c r="R2461" t="s">
        <v>8350</v>
      </c>
      <c r="S2461" s="15">
        <f t="shared" si="115"/>
        <v>42407.637557870374</v>
      </c>
      <c r="T2461" s="16">
        <f t="shared" si="116"/>
        <v>42452.595891203702</v>
      </c>
    </row>
    <row r="2462" spans="1:20" ht="43.5" hidden="1" x14ac:dyDescent="0.35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123.35</v>
      </c>
      <c r="Q2462" s="12" t="s">
        <v>8334</v>
      </c>
      <c r="R2462" t="s">
        <v>8350</v>
      </c>
      <c r="S2462" s="15">
        <f t="shared" si="115"/>
        <v>42704.187118055561</v>
      </c>
      <c r="T2462" s="16">
        <f t="shared" si="116"/>
        <v>42738.178472222222</v>
      </c>
    </row>
    <row r="2463" spans="1:20" ht="43.5" hidden="1" x14ac:dyDescent="0.35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66.62</v>
      </c>
      <c r="Q2463" s="12" t="s">
        <v>8323</v>
      </c>
      <c r="R2463" t="s">
        <v>8327</v>
      </c>
      <c r="S2463" s="15">
        <f t="shared" si="115"/>
        <v>40784.012696759259</v>
      </c>
      <c r="T2463" s="16">
        <f t="shared" si="116"/>
        <v>40817.125</v>
      </c>
    </row>
    <row r="2464" spans="1:20" ht="43.5" hidden="1" x14ac:dyDescent="0.35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104.99</v>
      </c>
      <c r="Q2464" s="12" t="s">
        <v>8323</v>
      </c>
      <c r="R2464" t="s">
        <v>8327</v>
      </c>
      <c r="S2464" s="15">
        <f t="shared" si="115"/>
        <v>41089.186296296299</v>
      </c>
      <c r="T2464" s="16">
        <f t="shared" si="116"/>
        <v>41109.186296296299</v>
      </c>
    </row>
    <row r="2465" spans="1:20" hidden="1" x14ac:dyDescent="0.35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0</v>
      </c>
      <c r="Q2465" s="12" t="s">
        <v>8323</v>
      </c>
      <c r="R2465" t="s">
        <v>8327</v>
      </c>
      <c r="S2465" s="15">
        <f t="shared" si="115"/>
        <v>41341.111400462964</v>
      </c>
      <c r="T2465" s="16">
        <f t="shared" si="116"/>
        <v>41380.791666666664</v>
      </c>
    </row>
    <row r="2466" spans="1:20" ht="43.5" hidden="1" x14ac:dyDescent="0.35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0</v>
      </c>
      <c r="Q2466" s="12" t="s">
        <v>8323</v>
      </c>
      <c r="R2466" t="s">
        <v>8327</v>
      </c>
      <c r="S2466" s="15">
        <f t="shared" si="115"/>
        <v>42248.90042824074</v>
      </c>
      <c r="T2466" s="16">
        <f t="shared" si="116"/>
        <v>42277.811805555553</v>
      </c>
    </row>
    <row r="2467" spans="1:20" ht="43.5" hidden="1" x14ac:dyDescent="0.35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300</v>
      </c>
      <c r="Q2467" s="12" t="s">
        <v>8323</v>
      </c>
      <c r="R2467" t="s">
        <v>8327</v>
      </c>
      <c r="S2467" s="15">
        <f t="shared" si="115"/>
        <v>41145.719305555554</v>
      </c>
      <c r="T2467" s="16">
        <f t="shared" si="116"/>
        <v>41175.719305555554</v>
      </c>
    </row>
    <row r="2468" spans="1:20" ht="43.5" hidden="1" x14ac:dyDescent="0.35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1</v>
      </c>
      <c r="Q2468" s="12" t="s">
        <v>8323</v>
      </c>
      <c r="R2468" t="s">
        <v>8327</v>
      </c>
      <c r="S2468" s="15">
        <f t="shared" si="115"/>
        <v>41373.102465277778</v>
      </c>
      <c r="T2468" s="16">
        <f t="shared" si="116"/>
        <v>41403.102465277778</v>
      </c>
    </row>
    <row r="2469" spans="1:20" ht="43.5" hidden="1" x14ac:dyDescent="0.35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0</v>
      </c>
      <c r="Q2469" s="12" t="s">
        <v>8323</v>
      </c>
      <c r="R2469" t="s">
        <v>8327</v>
      </c>
      <c r="S2469" s="15">
        <f t="shared" si="115"/>
        <v>41025.874201388891</v>
      </c>
      <c r="T2469" s="16">
        <f t="shared" si="116"/>
        <v>41039.708333333336</v>
      </c>
    </row>
    <row r="2470" spans="1:20" ht="43.5" hidden="1" x14ac:dyDescent="0.35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13</v>
      </c>
      <c r="Q2470" s="12" t="s">
        <v>8323</v>
      </c>
      <c r="R2470" t="s">
        <v>8327</v>
      </c>
      <c r="S2470" s="15">
        <f t="shared" si="115"/>
        <v>41174.154178240737</v>
      </c>
      <c r="T2470" s="16">
        <f t="shared" si="116"/>
        <v>41210.208333333336</v>
      </c>
    </row>
    <row r="2471" spans="1:20" ht="43.5" hidden="1" x14ac:dyDescent="0.35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15</v>
      </c>
      <c r="Q2471" s="12" t="s">
        <v>8323</v>
      </c>
      <c r="R2471" t="s">
        <v>8327</v>
      </c>
      <c r="S2471" s="15">
        <f t="shared" si="115"/>
        <v>40557.429733796293</v>
      </c>
      <c r="T2471" s="16">
        <f t="shared" si="116"/>
        <v>40582.429733796293</v>
      </c>
    </row>
    <row r="2472" spans="1:20" ht="43.5" hidden="1" x14ac:dyDescent="0.35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54</v>
      </c>
      <c r="Q2472" s="12" t="s">
        <v>8323</v>
      </c>
      <c r="R2472" t="s">
        <v>8327</v>
      </c>
      <c r="S2472" s="15">
        <f t="shared" si="115"/>
        <v>41023.07471064815</v>
      </c>
      <c r="T2472" s="16">
        <f t="shared" si="116"/>
        <v>41053.07471064815</v>
      </c>
    </row>
    <row r="2473" spans="1:20" ht="58" hidden="1" x14ac:dyDescent="0.35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0</v>
      </c>
      <c r="Q2473" s="12" t="s">
        <v>8323</v>
      </c>
      <c r="R2473" t="s">
        <v>8327</v>
      </c>
      <c r="S2473" s="15">
        <f t="shared" si="115"/>
        <v>40893.992962962962</v>
      </c>
      <c r="T2473" s="16">
        <f t="shared" si="116"/>
        <v>40933.992962962962</v>
      </c>
    </row>
    <row r="2474" spans="1:20" ht="58" hidden="1" x14ac:dyDescent="0.35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0</v>
      </c>
      <c r="Q2474" s="12" t="s">
        <v>8323</v>
      </c>
      <c r="R2474" t="s">
        <v>8327</v>
      </c>
      <c r="S2474" s="15">
        <f t="shared" si="115"/>
        <v>40354.11550925926</v>
      </c>
      <c r="T2474" s="16">
        <f t="shared" si="116"/>
        <v>40425.043749999997</v>
      </c>
    </row>
    <row r="2475" spans="1:20" ht="43.5" hidden="1" x14ac:dyDescent="0.35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15.43</v>
      </c>
      <c r="Q2475" s="12" t="s">
        <v>8323</v>
      </c>
      <c r="R2475" t="s">
        <v>8327</v>
      </c>
      <c r="S2475" s="15">
        <f t="shared" si="115"/>
        <v>41193.748483796298</v>
      </c>
      <c r="T2475" s="16">
        <f t="shared" si="116"/>
        <v>41223.790150462963</v>
      </c>
    </row>
    <row r="2476" spans="1:20" ht="58" hidden="1" x14ac:dyDescent="0.35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0</v>
      </c>
      <c r="Q2476" s="12" t="s">
        <v>8323</v>
      </c>
      <c r="R2476" t="s">
        <v>8327</v>
      </c>
      <c r="S2476" s="15">
        <f t="shared" si="115"/>
        <v>40417.011296296296</v>
      </c>
      <c r="T2476" s="16">
        <f t="shared" si="116"/>
        <v>40462.011296296296</v>
      </c>
    </row>
    <row r="2477" spans="1:20" ht="29" hidden="1" x14ac:dyDescent="0.35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0</v>
      </c>
      <c r="Q2477" s="12" t="s">
        <v>8323</v>
      </c>
      <c r="R2477" t="s">
        <v>8327</v>
      </c>
      <c r="S2477" s="15">
        <f t="shared" si="115"/>
        <v>40310.287673611114</v>
      </c>
      <c r="T2477" s="16">
        <f t="shared" si="116"/>
        <v>40369.916666666664</v>
      </c>
    </row>
    <row r="2478" spans="1:20" ht="43.5" hidden="1" x14ac:dyDescent="0.35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25</v>
      </c>
      <c r="Q2478" s="12" t="s">
        <v>8323</v>
      </c>
      <c r="R2478" t="s">
        <v>8327</v>
      </c>
      <c r="S2478" s="15">
        <f t="shared" si="115"/>
        <v>41913.328356481477</v>
      </c>
      <c r="T2478" s="16">
        <f t="shared" si="116"/>
        <v>41946.370023148149</v>
      </c>
    </row>
    <row r="2479" spans="1:20" ht="29" hidden="1" x14ac:dyDescent="0.35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27.5</v>
      </c>
      <c r="Q2479" s="12" t="s">
        <v>8323</v>
      </c>
      <c r="R2479" t="s">
        <v>8327</v>
      </c>
      <c r="S2479" s="15">
        <f t="shared" si="115"/>
        <v>41088.691493055558</v>
      </c>
      <c r="T2479" s="16">
        <f t="shared" si="116"/>
        <v>41133.691493055558</v>
      </c>
    </row>
    <row r="2480" spans="1:20" ht="43.5" hidden="1" x14ac:dyDescent="0.35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0</v>
      </c>
      <c r="Q2480" s="12" t="s">
        <v>8323</v>
      </c>
      <c r="R2480" t="s">
        <v>8327</v>
      </c>
      <c r="S2480" s="15">
        <f t="shared" si="115"/>
        <v>41257.950381944444</v>
      </c>
      <c r="T2480" s="16">
        <f t="shared" si="116"/>
        <v>41287.950381944444</v>
      </c>
    </row>
    <row r="2481" spans="1:20" ht="29" hidden="1" x14ac:dyDescent="0.35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0</v>
      </c>
      <c r="Q2481" s="12" t="s">
        <v>8323</v>
      </c>
      <c r="R2481" t="s">
        <v>8327</v>
      </c>
      <c r="S2481" s="15">
        <f t="shared" si="115"/>
        <v>41107.726782407408</v>
      </c>
      <c r="T2481" s="16">
        <f t="shared" si="116"/>
        <v>41118.083333333336</v>
      </c>
    </row>
    <row r="2482" spans="1:20" ht="43.5" hidden="1" x14ac:dyDescent="0.35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0</v>
      </c>
      <c r="Q2482" s="12" t="s">
        <v>8323</v>
      </c>
      <c r="R2482" t="s">
        <v>8327</v>
      </c>
      <c r="S2482" s="15">
        <f t="shared" si="115"/>
        <v>42227.936157407406</v>
      </c>
      <c r="T2482" s="16">
        <f t="shared" si="116"/>
        <v>42287.936157407406</v>
      </c>
    </row>
    <row r="2483" spans="1:20" ht="43.5" hidden="1" x14ac:dyDescent="0.35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367</v>
      </c>
      <c r="Q2483" s="12" t="s">
        <v>8323</v>
      </c>
      <c r="R2483" t="s">
        <v>8327</v>
      </c>
      <c r="S2483" s="15">
        <f t="shared" si="115"/>
        <v>40999.645925925928</v>
      </c>
      <c r="T2483" s="16">
        <f t="shared" si="116"/>
        <v>41029.645925925928</v>
      </c>
    </row>
    <row r="2484" spans="1:20" ht="58" hidden="1" x14ac:dyDescent="0.35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2</v>
      </c>
      <c r="Q2484" s="12" t="s">
        <v>8323</v>
      </c>
      <c r="R2484" t="s">
        <v>8327</v>
      </c>
      <c r="S2484" s="15">
        <f t="shared" si="115"/>
        <v>40711.782210648147</v>
      </c>
      <c r="T2484" s="16">
        <f t="shared" si="116"/>
        <v>40756.782210648147</v>
      </c>
    </row>
    <row r="2485" spans="1:20" ht="43.5" hidden="1" x14ac:dyDescent="0.35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0</v>
      </c>
      <c r="Q2485" s="12" t="s">
        <v>8323</v>
      </c>
      <c r="R2485" t="s">
        <v>8327</v>
      </c>
      <c r="S2485" s="15">
        <f t="shared" si="115"/>
        <v>40970.750034722223</v>
      </c>
      <c r="T2485" s="16">
        <f t="shared" si="116"/>
        <v>41030.708368055559</v>
      </c>
    </row>
    <row r="2486" spans="1:20" ht="58" hidden="1" x14ac:dyDescent="0.35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60</v>
      </c>
      <c r="Q2486" s="12" t="s">
        <v>8323</v>
      </c>
      <c r="R2486" t="s">
        <v>8327</v>
      </c>
      <c r="S2486" s="15">
        <f t="shared" si="115"/>
        <v>40771.916701388887</v>
      </c>
      <c r="T2486" s="16">
        <f t="shared" si="116"/>
        <v>40801.916701388887</v>
      </c>
    </row>
    <row r="2487" spans="1:20" ht="58" hidden="1" x14ac:dyDescent="0.35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0</v>
      </c>
      <c r="Q2487" s="12" t="s">
        <v>8323</v>
      </c>
      <c r="R2487" t="s">
        <v>8327</v>
      </c>
      <c r="S2487" s="15">
        <f t="shared" si="115"/>
        <v>40793.998599537037</v>
      </c>
      <c r="T2487" s="16">
        <f t="shared" si="116"/>
        <v>40828.998599537037</v>
      </c>
    </row>
    <row r="2488" spans="1:20" ht="43.5" hidden="1" x14ac:dyDescent="0.35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0</v>
      </c>
      <c r="Q2488" s="12" t="s">
        <v>8323</v>
      </c>
      <c r="R2488" t="s">
        <v>8327</v>
      </c>
      <c r="S2488" s="15">
        <f t="shared" si="115"/>
        <v>40991.708055555559</v>
      </c>
      <c r="T2488" s="16">
        <f t="shared" si="116"/>
        <v>41021.708055555559</v>
      </c>
    </row>
    <row r="2489" spans="1:20" ht="43.5" hidden="1" x14ac:dyDescent="0.35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0</v>
      </c>
      <c r="Q2489" s="12" t="s">
        <v>8323</v>
      </c>
      <c r="R2489" t="s">
        <v>8327</v>
      </c>
      <c r="S2489" s="15">
        <f t="shared" si="115"/>
        <v>41026.083298611113</v>
      </c>
      <c r="T2489" s="16">
        <f t="shared" si="116"/>
        <v>41056.083298611113</v>
      </c>
    </row>
    <row r="2490" spans="1:20" ht="58" hidden="1" x14ac:dyDescent="0.35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97.41</v>
      </c>
      <c r="Q2490" s="12" t="s">
        <v>8323</v>
      </c>
      <c r="R2490" t="s">
        <v>8327</v>
      </c>
      <c r="S2490" s="15">
        <f t="shared" si="115"/>
        <v>40833.633194444446</v>
      </c>
      <c r="T2490" s="16">
        <f t="shared" si="116"/>
        <v>40863.674861111111</v>
      </c>
    </row>
    <row r="2491" spans="1:20" ht="43.5" hidden="1" x14ac:dyDescent="0.35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47.86</v>
      </c>
      <c r="Q2491" s="12" t="s">
        <v>8323</v>
      </c>
      <c r="R2491" t="s">
        <v>8327</v>
      </c>
      <c r="S2491" s="15">
        <f t="shared" si="115"/>
        <v>41373.690266203703</v>
      </c>
      <c r="T2491" s="16">
        <f t="shared" si="116"/>
        <v>41403.690266203703</v>
      </c>
    </row>
    <row r="2492" spans="1:20" ht="43.5" hidden="1" x14ac:dyDescent="0.35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50</v>
      </c>
      <c r="Q2492" s="12" t="s">
        <v>8323</v>
      </c>
      <c r="R2492" t="s">
        <v>8327</v>
      </c>
      <c r="S2492" s="15">
        <f t="shared" si="115"/>
        <v>41023.227731481478</v>
      </c>
      <c r="T2492" s="16">
        <f t="shared" si="116"/>
        <v>41083.227731481478</v>
      </c>
    </row>
    <row r="2493" spans="1:20" ht="43.5" hidden="1" x14ac:dyDescent="0.35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ref="P2493:P2556" si="117">IFERROR(ROUND(E2371/L2371,2),0)</f>
        <v>0</v>
      </c>
      <c r="Q2493" s="12" t="s">
        <v>8323</v>
      </c>
      <c r="R2493" t="s">
        <v>8327</v>
      </c>
      <c r="S2493" s="15">
        <f t="shared" si="115"/>
        <v>40542.839282407411</v>
      </c>
      <c r="T2493" s="16">
        <f t="shared" si="116"/>
        <v>40559.07708333333</v>
      </c>
    </row>
    <row r="2494" spans="1:20" ht="29" hidden="1" x14ac:dyDescent="0.35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7"/>
        <v>20.5</v>
      </c>
      <c r="Q2494" s="12" t="s">
        <v>8323</v>
      </c>
      <c r="R2494" t="s">
        <v>8327</v>
      </c>
      <c r="S2494" s="15">
        <f t="shared" si="115"/>
        <v>41024.985972222225</v>
      </c>
      <c r="T2494" s="16">
        <f t="shared" si="116"/>
        <v>41076.415972222225</v>
      </c>
    </row>
    <row r="2495" spans="1:20" ht="43.5" hidden="1" x14ac:dyDescent="0.35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7"/>
        <v>0</v>
      </c>
      <c r="Q2495" s="12" t="s">
        <v>8323</v>
      </c>
      <c r="R2495" t="s">
        <v>8327</v>
      </c>
      <c r="S2495" s="15">
        <f t="shared" si="115"/>
        <v>41348.168287037035</v>
      </c>
      <c r="T2495" s="16">
        <f t="shared" si="116"/>
        <v>41393.168287037035</v>
      </c>
    </row>
    <row r="2496" spans="1:20" ht="43.5" hidden="1" x14ac:dyDescent="0.35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7"/>
        <v>30</v>
      </c>
      <c r="Q2496" s="12" t="s">
        <v>8323</v>
      </c>
      <c r="R2496" t="s">
        <v>8327</v>
      </c>
      <c r="S2496" s="15">
        <f t="shared" si="115"/>
        <v>41022.645185185182</v>
      </c>
      <c r="T2496" s="16">
        <f t="shared" si="116"/>
        <v>41052.645185185182</v>
      </c>
    </row>
    <row r="2497" spans="1:20" ht="43.5" hidden="1" x14ac:dyDescent="0.35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7"/>
        <v>50</v>
      </c>
      <c r="Q2497" s="12" t="s">
        <v>8323</v>
      </c>
      <c r="R2497" t="s">
        <v>8327</v>
      </c>
      <c r="S2497" s="15">
        <f t="shared" si="115"/>
        <v>41036.946469907409</v>
      </c>
      <c r="T2497" s="16">
        <f t="shared" si="116"/>
        <v>41066.946469907409</v>
      </c>
    </row>
    <row r="2498" spans="1:20" ht="29" hidden="1" x14ac:dyDescent="0.35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7"/>
        <v>10</v>
      </c>
      <c r="Q2498" s="12" t="s">
        <v>8323</v>
      </c>
      <c r="R2498" t="s">
        <v>8327</v>
      </c>
      <c r="S2498" s="15">
        <f t="shared" si="115"/>
        <v>41327.996435185189</v>
      </c>
      <c r="T2498" s="16">
        <f t="shared" si="116"/>
        <v>41362.954768518517</v>
      </c>
    </row>
    <row r="2499" spans="1:20" ht="43.5" hidden="1" x14ac:dyDescent="0.35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si="117"/>
        <v>0</v>
      </c>
      <c r="Q2499" s="12" t="s">
        <v>8323</v>
      </c>
      <c r="R2499" t="s">
        <v>8327</v>
      </c>
      <c r="S2499" s="15">
        <f t="shared" ref="S2499:S2562" si="118">(((J2499/60)/60)/24)+DATE(1970,1,1)</f>
        <v>40730.878912037035</v>
      </c>
      <c r="T2499" s="16">
        <f t="shared" ref="T2499:T2562" si="119">(((I2499/60)/60)/24)+DATE(1970,1,1)</f>
        <v>40760.878912037035</v>
      </c>
    </row>
    <row r="2500" spans="1:20" ht="43.5" hidden="1" x14ac:dyDescent="0.35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81.58</v>
      </c>
      <c r="Q2500" s="12" t="s">
        <v>8323</v>
      </c>
      <c r="R2500" t="s">
        <v>8327</v>
      </c>
      <c r="S2500" s="15">
        <f t="shared" si="118"/>
        <v>42017.967442129629</v>
      </c>
      <c r="T2500" s="16">
        <f t="shared" si="119"/>
        <v>42031.967442129629</v>
      </c>
    </row>
    <row r="2501" spans="1:20" ht="43.5" hidden="1" x14ac:dyDescent="0.35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0</v>
      </c>
      <c r="Q2501" s="12" t="s">
        <v>8323</v>
      </c>
      <c r="R2501" t="s">
        <v>8327</v>
      </c>
      <c r="S2501" s="15">
        <f t="shared" si="118"/>
        <v>41226.648576388885</v>
      </c>
      <c r="T2501" s="16">
        <f t="shared" si="119"/>
        <v>41274.75</v>
      </c>
    </row>
    <row r="2502" spans="1:20" ht="43.5" hidden="1" x14ac:dyDescent="0.35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0</v>
      </c>
      <c r="Q2502" s="12" t="s">
        <v>8323</v>
      </c>
      <c r="R2502" t="s">
        <v>8327</v>
      </c>
      <c r="S2502" s="15">
        <f t="shared" si="118"/>
        <v>41053.772858796299</v>
      </c>
      <c r="T2502" s="16">
        <f t="shared" si="119"/>
        <v>41083.772858796299</v>
      </c>
    </row>
    <row r="2503" spans="1:20" ht="43.5" hidden="1" x14ac:dyDescent="0.35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0</v>
      </c>
      <c r="Q2503" s="12" t="s">
        <v>8334</v>
      </c>
      <c r="R2503" t="s">
        <v>8351</v>
      </c>
      <c r="S2503" s="15">
        <f t="shared" si="118"/>
        <v>42244.776666666665</v>
      </c>
      <c r="T2503" s="16">
        <f t="shared" si="119"/>
        <v>42274.776666666665</v>
      </c>
    </row>
    <row r="2504" spans="1:20" ht="58" hidden="1" x14ac:dyDescent="0.35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18.329999999999998</v>
      </c>
      <c r="Q2504" s="12" t="s">
        <v>8334</v>
      </c>
      <c r="R2504" t="s">
        <v>8351</v>
      </c>
      <c r="S2504" s="15">
        <f t="shared" si="118"/>
        <v>41858.825439814813</v>
      </c>
      <c r="T2504" s="16">
        <f t="shared" si="119"/>
        <v>41903.825439814813</v>
      </c>
    </row>
    <row r="2505" spans="1:20" ht="43.5" hidden="1" x14ac:dyDescent="0.35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224.43</v>
      </c>
      <c r="Q2505" s="12" t="s">
        <v>8334</v>
      </c>
      <c r="R2505" t="s">
        <v>8351</v>
      </c>
      <c r="S2505" s="15">
        <f t="shared" si="118"/>
        <v>42498.899398148147</v>
      </c>
      <c r="T2505" s="16">
        <f t="shared" si="119"/>
        <v>42528.879166666666</v>
      </c>
    </row>
    <row r="2506" spans="1:20" ht="29" hidden="1" x14ac:dyDescent="0.35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37.5</v>
      </c>
      <c r="Q2506" s="12" t="s">
        <v>8334</v>
      </c>
      <c r="R2506" t="s">
        <v>8351</v>
      </c>
      <c r="S2506" s="15">
        <f t="shared" si="118"/>
        <v>41928.015439814815</v>
      </c>
      <c r="T2506" s="16">
        <f t="shared" si="119"/>
        <v>41958.057106481487</v>
      </c>
    </row>
    <row r="2507" spans="1:20" ht="58" hidden="1" x14ac:dyDescent="0.35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145</v>
      </c>
      <c r="Q2507" s="12" t="s">
        <v>8334</v>
      </c>
      <c r="R2507" t="s">
        <v>8351</v>
      </c>
      <c r="S2507" s="15">
        <f t="shared" si="118"/>
        <v>42047.05574074074</v>
      </c>
      <c r="T2507" s="16">
        <f t="shared" si="119"/>
        <v>42077.014074074075</v>
      </c>
    </row>
    <row r="2508" spans="1:20" ht="43.5" hidden="1" x14ac:dyDescent="0.35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</v>
      </c>
      <c r="Q2508" s="12" t="s">
        <v>8334</v>
      </c>
      <c r="R2508" t="s">
        <v>8351</v>
      </c>
      <c r="S2508" s="15">
        <f t="shared" si="118"/>
        <v>42258.297094907408</v>
      </c>
      <c r="T2508" s="16">
        <f t="shared" si="119"/>
        <v>42280.875</v>
      </c>
    </row>
    <row r="2509" spans="1:20" hidden="1" x14ac:dyDescent="0.35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112.57</v>
      </c>
      <c r="Q2509" s="12" t="s">
        <v>8334</v>
      </c>
      <c r="R2509" t="s">
        <v>8351</v>
      </c>
      <c r="S2509" s="15">
        <f t="shared" si="118"/>
        <v>42105.072962962964</v>
      </c>
      <c r="T2509" s="16">
        <f t="shared" si="119"/>
        <v>42135.072962962964</v>
      </c>
    </row>
    <row r="2510" spans="1:20" ht="43.5" hidden="1" x14ac:dyDescent="0.35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2" t="s">
        <v>8334</v>
      </c>
      <c r="R2510" t="s">
        <v>8351</v>
      </c>
      <c r="S2510" s="15">
        <f t="shared" si="118"/>
        <v>41835.951782407406</v>
      </c>
      <c r="T2510" s="16">
        <f t="shared" si="119"/>
        <v>41865.951782407406</v>
      </c>
    </row>
    <row r="2511" spans="1:20" ht="43.5" hidden="1" x14ac:dyDescent="0.35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342</v>
      </c>
      <c r="Q2511" s="12" t="s">
        <v>8334</v>
      </c>
      <c r="R2511" t="s">
        <v>8351</v>
      </c>
      <c r="S2511" s="15">
        <f t="shared" si="118"/>
        <v>42058.809594907405</v>
      </c>
      <c r="T2511" s="16">
        <f t="shared" si="119"/>
        <v>42114.767928240741</v>
      </c>
    </row>
    <row r="2512" spans="1:20" ht="43.5" hidden="1" x14ac:dyDescent="0.35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57.88</v>
      </c>
      <c r="Q2512" s="12" t="s">
        <v>8334</v>
      </c>
      <c r="R2512" t="s">
        <v>8351</v>
      </c>
      <c r="S2512" s="15">
        <f t="shared" si="118"/>
        <v>42078.997361111105</v>
      </c>
      <c r="T2512" s="16">
        <f t="shared" si="119"/>
        <v>42138.997361111105</v>
      </c>
    </row>
    <row r="2513" spans="1:20" ht="43.5" hidden="1" x14ac:dyDescent="0.35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30</v>
      </c>
      <c r="Q2513" s="12" t="s">
        <v>8334</v>
      </c>
      <c r="R2513" t="s">
        <v>8351</v>
      </c>
      <c r="S2513" s="15">
        <f t="shared" si="118"/>
        <v>42371.446909722217</v>
      </c>
      <c r="T2513" s="16">
        <f t="shared" si="119"/>
        <v>42401.446909722217</v>
      </c>
    </row>
    <row r="2514" spans="1:20" ht="43.5" hidden="1" x14ac:dyDescent="0.35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2" t="s">
        <v>8334</v>
      </c>
      <c r="R2514" t="s">
        <v>8351</v>
      </c>
      <c r="S2514" s="15">
        <f t="shared" si="118"/>
        <v>41971.876863425925</v>
      </c>
      <c r="T2514" s="16">
        <f t="shared" si="119"/>
        <v>41986.876863425925</v>
      </c>
    </row>
    <row r="2515" spans="1:20" ht="58" hidden="1" x14ac:dyDescent="0.35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25</v>
      </c>
      <c r="Q2515" s="12" t="s">
        <v>8334</v>
      </c>
      <c r="R2515" t="s">
        <v>8351</v>
      </c>
      <c r="S2515" s="15">
        <f t="shared" si="118"/>
        <v>42732.00681712963</v>
      </c>
      <c r="T2515" s="16">
        <f t="shared" si="119"/>
        <v>42792.00681712963</v>
      </c>
    </row>
    <row r="2516" spans="1:20" ht="43.5" hidden="1" x14ac:dyDescent="0.35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0</v>
      </c>
      <c r="Q2516" s="12" t="s">
        <v>8334</v>
      </c>
      <c r="R2516" t="s">
        <v>8351</v>
      </c>
      <c r="S2516" s="15">
        <f t="shared" si="118"/>
        <v>41854.389780092592</v>
      </c>
      <c r="T2516" s="16">
        <f t="shared" si="119"/>
        <v>41871.389780092592</v>
      </c>
    </row>
    <row r="2517" spans="1:20" ht="58" hidden="1" x14ac:dyDescent="0.35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50</v>
      </c>
      <c r="Q2517" s="12" t="s">
        <v>8334</v>
      </c>
      <c r="R2517" t="s">
        <v>8351</v>
      </c>
      <c r="S2517" s="15">
        <f t="shared" si="118"/>
        <v>42027.839733796296</v>
      </c>
      <c r="T2517" s="16">
        <f t="shared" si="119"/>
        <v>42057.839733796296</v>
      </c>
    </row>
    <row r="2518" spans="1:20" ht="43.5" hidden="1" x14ac:dyDescent="0.35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1.5</v>
      </c>
      <c r="Q2518" s="12" t="s">
        <v>8334</v>
      </c>
      <c r="R2518" t="s">
        <v>8351</v>
      </c>
      <c r="S2518" s="15">
        <f t="shared" si="118"/>
        <v>41942.653379629628</v>
      </c>
      <c r="T2518" s="16">
        <f t="shared" si="119"/>
        <v>41972.6950462963</v>
      </c>
    </row>
    <row r="2519" spans="1:20" ht="43.5" hidden="1" x14ac:dyDescent="0.35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0</v>
      </c>
      <c r="Q2519" s="12" t="s">
        <v>8334</v>
      </c>
      <c r="R2519" t="s">
        <v>8351</v>
      </c>
      <c r="S2519" s="15">
        <f t="shared" si="118"/>
        <v>42052.802430555559</v>
      </c>
      <c r="T2519" s="16">
        <f t="shared" si="119"/>
        <v>42082.760763888888</v>
      </c>
    </row>
    <row r="2520" spans="1:20" ht="43.5" hidden="1" x14ac:dyDescent="0.35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10</v>
      </c>
      <c r="Q2520" s="12" t="s">
        <v>8334</v>
      </c>
      <c r="R2520" t="s">
        <v>8351</v>
      </c>
      <c r="S2520" s="15">
        <f t="shared" si="118"/>
        <v>41926.680879629632</v>
      </c>
      <c r="T2520" s="16">
        <f t="shared" si="119"/>
        <v>41956.722546296296</v>
      </c>
    </row>
    <row r="2521" spans="1:20" ht="29" hidden="1" x14ac:dyDescent="0.35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0</v>
      </c>
      <c r="Q2521" s="12" t="s">
        <v>8334</v>
      </c>
      <c r="R2521" t="s">
        <v>8351</v>
      </c>
      <c r="S2521" s="15">
        <f t="shared" si="118"/>
        <v>41809.155138888891</v>
      </c>
      <c r="T2521" s="16">
        <f t="shared" si="119"/>
        <v>41839.155138888891</v>
      </c>
    </row>
    <row r="2522" spans="1:20" ht="43.5" hidden="1" x14ac:dyDescent="0.35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2" t="s">
        <v>8334</v>
      </c>
      <c r="R2522" t="s">
        <v>8351</v>
      </c>
      <c r="S2522" s="15">
        <f t="shared" si="118"/>
        <v>42612.600520833337</v>
      </c>
      <c r="T2522" s="16">
        <f t="shared" si="119"/>
        <v>42658.806249999994</v>
      </c>
    </row>
    <row r="2523" spans="1:20" ht="58" hidden="1" x14ac:dyDescent="0.35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0</v>
      </c>
      <c r="Q2523" s="12" t="s">
        <v>8323</v>
      </c>
      <c r="R2523" t="s">
        <v>8352</v>
      </c>
      <c r="S2523" s="15">
        <f t="shared" si="118"/>
        <v>42269.967835648145</v>
      </c>
      <c r="T2523" s="16">
        <f t="shared" si="119"/>
        <v>42290.967835648145</v>
      </c>
    </row>
    <row r="2524" spans="1:20" ht="43.5" hidden="1" x14ac:dyDescent="0.35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0</v>
      </c>
      <c r="Q2524" s="12" t="s">
        <v>8323</v>
      </c>
      <c r="R2524" t="s">
        <v>8352</v>
      </c>
      <c r="S2524" s="15">
        <f t="shared" si="118"/>
        <v>42460.573611111111</v>
      </c>
      <c r="T2524" s="16">
        <f t="shared" si="119"/>
        <v>42482.619444444441</v>
      </c>
    </row>
    <row r="2525" spans="1:20" ht="43.5" hidden="1" x14ac:dyDescent="0.35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22.33</v>
      </c>
      <c r="Q2525" s="12" t="s">
        <v>8323</v>
      </c>
      <c r="R2525" t="s">
        <v>8352</v>
      </c>
      <c r="S2525" s="15">
        <f t="shared" si="118"/>
        <v>41930.975601851853</v>
      </c>
      <c r="T2525" s="16">
        <f t="shared" si="119"/>
        <v>41961.017268518524</v>
      </c>
    </row>
    <row r="2526" spans="1:20" ht="43.5" hidden="1" x14ac:dyDescent="0.35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52</v>
      </c>
      <c r="Q2526" s="12" t="s">
        <v>8323</v>
      </c>
      <c r="R2526" t="s">
        <v>8352</v>
      </c>
      <c r="S2526" s="15">
        <f t="shared" si="118"/>
        <v>41961.807372685187</v>
      </c>
      <c r="T2526" s="16">
        <f t="shared" si="119"/>
        <v>41994.1875</v>
      </c>
    </row>
    <row r="2527" spans="1:20" ht="43.5" hidden="1" x14ac:dyDescent="0.35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16.829999999999998</v>
      </c>
      <c r="Q2527" s="12" t="s">
        <v>8323</v>
      </c>
      <c r="R2527" t="s">
        <v>8352</v>
      </c>
      <c r="S2527" s="15">
        <f t="shared" si="118"/>
        <v>41058.844571759262</v>
      </c>
      <c r="T2527" s="16">
        <f t="shared" si="119"/>
        <v>41088.844571759262</v>
      </c>
    </row>
    <row r="2528" spans="1:20" ht="43.5" hidden="1" x14ac:dyDescent="0.35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0</v>
      </c>
      <c r="Q2528" s="12" t="s">
        <v>8323</v>
      </c>
      <c r="R2528" t="s">
        <v>8352</v>
      </c>
      <c r="S2528" s="15">
        <f t="shared" si="118"/>
        <v>41953.091134259259</v>
      </c>
      <c r="T2528" s="16">
        <f t="shared" si="119"/>
        <v>41981.207638888889</v>
      </c>
    </row>
    <row r="2529" spans="1:20" ht="43.5" hidden="1" x14ac:dyDescent="0.35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56.3</v>
      </c>
      <c r="Q2529" s="12" t="s">
        <v>8323</v>
      </c>
      <c r="R2529" t="s">
        <v>8352</v>
      </c>
      <c r="S2529" s="15">
        <f t="shared" si="118"/>
        <v>41546.75105324074</v>
      </c>
      <c r="T2529" s="16">
        <f t="shared" si="119"/>
        <v>41565.165972222225</v>
      </c>
    </row>
    <row r="2530" spans="1:20" ht="43.5" hidden="1" x14ac:dyDescent="0.35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84.06</v>
      </c>
      <c r="Q2530" s="12" t="s">
        <v>8323</v>
      </c>
      <c r="R2530" t="s">
        <v>8352</v>
      </c>
      <c r="S2530" s="15">
        <f t="shared" si="118"/>
        <v>42217.834525462968</v>
      </c>
      <c r="T2530" s="16">
        <f t="shared" si="119"/>
        <v>42236.458333333328</v>
      </c>
    </row>
    <row r="2531" spans="1:20" ht="29" hidden="1" x14ac:dyDescent="0.35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168.39</v>
      </c>
      <c r="Q2531" s="12" t="s">
        <v>8323</v>
      </c>
      <c r="R2531" t="s">
        <v>8352</v>
      </c>
      <c r="S2531" s="15">
        <f t="shared" si="118"/>
        <v>40948.080729166664</v>
      </c>
      <c r="T2531" s="16">
        <f t="shared" si="119"/>
        <v>40993.0390625</v>
      </c>
    </row>
    <row r="2532" spans="1:20" ht="43.5" hidden="1" x14ac:dyDescent="0.35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15</v>
      </c>
      <c r="Q2532" s="12" t="s">
        <v>8323</v>
      </c>
      <c r="R2532" t="s">
        <v>8352</v>
      </c>
      <c r="S2532" s="15">
        <f t="shared" si="118"/>
        <v>42081.864641203705</v>
      </c>
      <c r="T2532" s="16">
        <f t="shared" si="119"/>
        <v>42114.201388888891</v>
      </c>
    </row>
    <row r="2533" spans="1:20" ht="58" hidden="1" x14ac:dyDescent="0.35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76.67</v>
      </c>
      <c r="Q2533" s="12" t="s">
        <v>8323</v>
      </c>
      <c r="R2533" t="s">
        <v>8352</v>
      </c>
      <c r="S2533" s="15">
        <f t="shared" si="118"/>
        <v>42208.680023148147</v>
      </c>
      <c r="T2533" s="16">
        <f t="shared" si="119"/>
        <v>42231.165972222225</v>
      </c>
    </row>
    <row r="2534" spans="1:20" ht="43.5" hidden="1" x14ac:dyDescent="0.35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0</v>
      </c>
      <c r="Q2534" s="12" t="s">
        <v>8323</v>
      </c>
      <c r="R2534" t="s">
        <v>8352</v>
      </c>
      <c r="S2534" s="15">
        <f t="shared" si="118"/>
        <v>41107.849143518521</v>
      </c>
      <c r="T2534" s="16">
        <f t="shared" si="119"/>
        <v>41137.849143518521</v>
      </c>
    </row>
    <row r="2535" spans="1:20" ht="43.5" hidden="1" x14ac:dyDescent="0.35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50.33</v>
      </c>
      <c r="Q2535" s="12" t="s">
        <v>8323</v>
      </c>
      <c r="R2535" t="s">
        <v>8352</v>
      </c>
      <c r="S2535" s="15">
        <f t="shared" si="118"/>
        <v>41304.751284722224</v>
      </c>
      <c r="T2535" s="16">
        <f t="shared" si="119"/>
        <v>41334.750787037039</v>
      </c>
    </row>
    <row r="2536" spans="1:20" ht="58" hidden="1" x14ac:dyDescent="0.35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0</v>
      </c>
      <c r="Q2536" s="12" t="s">
        <v>8323</v>
      </c>
      <c r="R2536" t="s">
        <v>8352</v>
      </c>
      <c r="S2536" s="15">
        <f t="shared" si="118"/>
        <v>40127.700370370374</v>
      </c>
      <c r="T2536" s="16">
        <f t="shared" si="119"/>
        <v>40179.25</v>
      </c>
    </row>
    <row r="2537" spans="1:20" hidden="1" x14ac:dyDescent="0.35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8.33</v>
      </c>
      <c r="Q2537" s="12" t="s">
        <v>8323</v>
      </c>
      <c r="R2537" t="s">
        <v>8352</v>
      </c>
      <c r="S2537" s="15">
        <f t="shared" si="118"/>
        <v>41943.791030092594</v>
      </c>
      <c r="T2537" s="16">
        <f t="shared" si="119"/>
        <v>41974.832696759258</v>
      </c>
    </row>
    <row r="2538" spans="1:20" ht="43.5" hidden="1" x14ac:dyDescent="0.35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35.380000000000003</v>
      </c>
      <c r="Q2538" s="12" t="s">
        <v>8323</v>
      </c>
      <c r="R2538" t="s">
        <v>8352</v>
      </c>
      <c r="S2538" s="15">
        <f t="shared" si="118"/>
        <v>41464.106087962966</v>
      </c>
      <c r="T2538" s="16">
        <f t="shared" si="119"/>
        <v>41485.106087962966</v>
      </c>
    </row>
    <row r="2539" spans="1:20" ht="43.5" hidden="1" x14ac:dyDescent="0.35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55.83</v>
      </c>
      <c r="Q2539" s="12" t="s">
        <v>8323</v>
      </c>
      <c r="R2539" t="s">
        <v>8352</v>
      </c>
      <c r="S2539" s="15">
        <f t="shared" si="118"/>
        <v>40696.648784722223</v>
      </c>
      <c r="T2539" s="16">
        <f t="shared" si="119"/>
        <v>40756.648784722223</v>
      </c>
    </row>
    <row r="2540" spans="1:20" ht="29" hidden="1" x14ac:dyDescent="0.35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5</v>
      </c>
      <c r="Q2540" s="12" t="s">
        <v>8323</v>
      </c>
      <c r="R2540" t="s">
        <v>8352</v>
      </c>
      <c r="S2540" s="15">
        <f t="shared" si="118"/>
        <v>41298.509965277779</v>
      </c>
      <c r="T2540" s="16">
        <f t="shared" si="119"/>
        <v>41329.207638888889</v>
      </c>
    </row>
    <row r="2541" spans="1:20" ht="43.5" hidden="1" x14ac:dyDescent="0.35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0</v>
      </c>
      <c r="Q2541" s="12" t="s">
        <v>8323</v>
      </c>
      <c r="R2541" t="s">
        <v>8352</v>
      </c>
      <c r="S2541" s="15">
        <f t="shared" si="118"/>
        <v>41977.902222222227</v>
      </c>
      <c r="T2541" s="16">
        <f t="shared" si="119"/>
        <v>42037.902222222227</v>
      </c>
    </row>
    <row r="2542" spans="1:20" ht="58" hidden="1" x14ac:dyDescent="0.35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1</v>
      </c>
      <c r="Q2542" s="12" t="s">
        <v>8323</v>
      </c>
      <c r="R2542" t="s">
        <v>8352</v>
      </c>
      <c r="S2542" s="15">
        <f t="shared" si="118"/>
        <v>40785.675011574072</v>
      </c>
      <c r="T2542" s="16">
        <f t="shared" si="119"/>
        <v>40845.675011574072</v>
      </c>
    </row>
    <row r="2543" spans="1:20" ht="58" hidden="1" x14ac:dyDescent="0.35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0</v>
      </c>
      <c r="Q2543" s="12" t="s">
        <v>8323</v>
      </c>
      <c r="R2543" t="s">
        <v>8352</v>
      </c>
      <c r="S2543" s="15">
        <f t="shared" si="118"/>
        <v>41483.449282407404</v>
      </c>
      <c r="T2543" s="16">
        <f t="shared" si="119"/>
        <v>41543.449282407404</v>
      </c>
    </row>
    <row r="2544" spans="1:20" ht="43.5" hidden="1" x14ac:dyDescent="0.35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69.47</v>
      </c>
      <c r="Q2544" s="12" t="s">
        <v>8323</v>
      </c>
      <c r="R2544" t="s">
        <v>8352</v>
      </c>
      <c r="S2544" s="15">
        <f t="shared" si="118"/>
        <v>41509.426585648151</v>
      </c>
      <c r="T2544" s="16">
        <f t="shared" si="119"/>
        <v>41548.165972222225</v>
      </c>
    </row>
    <row r="2545" spans="1:20" ht="43.5" hidden="1" x14ac:dyDescent="0.35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1</v>
      </c>
      <c r="Q2545" s="12" t="s">
        <v>8323</v>
      </c>
      <c r="R2545" t="s">
        <v>8352</v>
      </c>
      <c r="S2545" s="15">
        <f t="shared" si="118"/>
        <v>40514.107615740737</v>
      </c>
      <c r="T2545" s="16">
        <f t="shared" si="119"/>
        <v>40545.125</v>
      </c>
    </row>
    <row r="2546" spans="1:20" ht="43.5" hidden="1" x14ac:dyDescent="0.35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1</v>
      </c>
      <c r="Q2546" s="12" t="s">
        <v>8323</v>
      </c>
      <c r="R2546" t="s">
        <v>8352</v>
      </c>
      <c r="S2546" s="15">
        <f t="shared" si="118"/>
        <v>41068.520474537036</v>
      </c>
      <c r="T2546" s="16">
        <f t="shared" si="119"/>
        <v>41098.520474537036</v>
      </c>
    </row>
    <row r="2547" spans="1:20" ht="43.5" hidden="1" x14ac:dyDescent="0.35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8</v>
      </c>
      <c r="Q2547" s="12" t="s">
        <v>8323</v>
      </c>
      <c r="R2547" t="s">
        <v>8352</v>
      </c>
      <c r="S2547" s="15">
        <f t="shared" si="118"/>
        <v>42027.13817129629</v>
      </c>
      <c r="T2547" s="16">
        <f t="shared" si="119"/>
        <v>42062.020833333328</v>
      </c>
    </row>
    <row r="2548" spans="1:20" ht="43.5" hidden="1" x14ac:dyDescent="0.35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34.44</v>
      </c>
      <c r="Q2548" s="12" t="s">
        <v>8323</v>
      </c>
      <c r="R2548" t="s">
        <v>8352</v>
      </c>
      <c r="S2548" s="15">
        <f t="shared" si="118"/>
        <v>41524.858553240738</v>
      </c>
      <c r="T2548" s="16">
        <f t="shared" si="119"/>
        <v>41552.208333333336</v>
      </c>
    </row>
    <row r="2549" spans="1:20" ht="43.5" hidden="1" x14ac:dyDescent="0.35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1</v>
      </c>
      <c r="Q2549" s="12" t="s">
        <v>8323</v>
      </c>
      <c r="R2549" t="s">
        <v>8352</v>
      </c>
      <c r="S2549" s="15">
        <f t="shared" si="118"/>
        <v>40973.773182870369</v>
      </c>
      <c r="T2549" s="16">
        <f t="shared" si="119"/>
        <v>41003.731516203705</v>
      </c>
    </row>
    <row r="2550" spans="1:20" ht="43.5" hidden="1" x14ac:dyDescent="0.35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0</v>
      </c>
      <c r="Q2550" s="12" t="s">
        <v>8323</v>
      </c>
      <c r="R2550" t="s">
        <v>8352</v>
      </c>
      <c r="S2550" s="15">
        <f t="shared" si="118"/>
        <v>42618.625428240746</v>
      </c>
      <c r="T2550" s="16">
        <f t="shared" si="119"/>
        <v>42643.185416666667</v>
      </c>
    </row>
    <row r="2551" spans="1:20" ht="43.5" hidden="1" x14ac:dyDescent="0.35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1</v>
      </c>
      <c r="Q2551" s="12" t="s">
        <v>8323</v>
      </c>
      <c r="R2551" t="s">
        <v>8352</v>
      </c>
      <c r="S2551" s="15">
        <f t="shared" si="118"/>
        <v>41390.757754629631</v>
      </c>
      <c r="T2551" s="16">
        <f t="shared" si="119"/>
        <v>41425.708333333336</v>
      </c>
    </row>
    <row r="2552" spans="1:20" ht="58" hidden="1" x14ac:dyDescent="0.35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1</v>
      </c>
      <c r="Q2552" s="12" t="s">
        <v>8323</v>
      </c>
      <c r="R2552" t="s">
        <v>8352</v>
      </c>
      <c r="S2552" s="15">
        <f t="shared" si="118"/>
        <v>42228.634328703702</v>
      </c>
      <c r="T2552" s="16">
        <f t="shared" si="119"/>
        <v>42285.165972222225</v>
      </c>
    </row>
    <row r="2553" spans="1:20" ht="43.5" hidden="1" x14ac:dyDescent="0.35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501.25</v>
      </c>
      <c r="Q2553" s="12" t="s">
        <v>8323</v>
      </c>
      <c r="R2553" t="s">
        <v>8352</v>
      </c>
      <c r="S2553" s="15">
        <f t="shared" si="118"/>
        <v>40961.252141203702</v>
      </c>
      <c r="T2553" s="16">
        <f t="shared" si="119"/>
        <v>40989.866666666669</v>
      </c>
    </row>
    <row r="2554" spans="1:20" ht="43.5" hidden="1" x14ac:dyDescent="0.35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10.5</v>
      </c>
      <c r="Q2554" s="12" t="s">
        <v>8323</v>
      </c>
      <c r="R2554" t="s">
        <v>8352</v>
      </c>
      <c r="S2554" s="15">
        <f t="shared" si="118"/>
        <v>42769.809965277775</v>
      </c>
      <c r="T2554" s="16">
        <f t="shared" si="119"/>
        <v>42799.809965277775</v>
      </c>
    </row>
    <row r="2555" spans="1:20" ht="43.5" hidden="1" x14ac:dyDescent="0.35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1</v>
      </c>
      <c r="Q2555" s="12" t="s">
        <v>8323</v>
      </c>
      <c r="R2555" t="s">
        <v>8352</v>
      </c>
      <c r="S2555" s="15">
        <f t="shared" si="118"/>
        <v>41113.199155092596</v>
      </c>
      <c r="T2555" s="16">
        <f t="shared" si="119"/>
        <v>41173.199155092596</v>
      </c>
    </row>
    <row r="2556" spans="1:20" ht="58" hidden="1" x14ac:dyDescent="0.35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1</v>
      </c>
      <c r="Q2556" s="12" t="s">
        <v>8323</v>
      </c>
      <c r="R2556" t="s">
        <v>8352</v>
      </c>
      <c r="S2556" s="15">
        <f t="shared" si="118"/>
        <v>42125.078275462962</v>
      </c>
      <c r="T2556" s="16">
        <f t="shared" si="119"/>
        <v>42156.165972222225</v>
      </c>
    </row>
    <row r="2557" spans="1:20" ht="58" hidden="1" x14ac:dyDescent="0.35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ref="P2557:P2620" si="120">IFERROR(ROUND(E2435/L2435,2),0)</f>
        <v>0</v>
      </c>
      <c r="Q2557" s="12" t="s">
        <v>8323</v>
      </c>
      <c r="R2557" t="s">
        <v>8352</v>
      </c>
      <c r="S2557" s="15">
        <f t="shared" si="118"/>
        <v>41026.655011574076</v>
      </c>
      <c r="T2557" s="16">
        <f t="shared" si="119"/>
        <v>41057.655011574076</v>
      </c>
    </row>
    <row r="2558" spans="1:20" ht="43.5" hidden="1" x14ac:dyDescent="0.35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20"/>
        <v>13</v>
      </c>
      <c r="Q2558" s="12" t="s">
        <v>8323</v>
      </c>
      <c r="R2558" t="s">
        <v>8352</v>
      </c>
      <c r="S2558" s="15">
        <f t="shared" si="118"/>
        <v>41222.991400462961</v>
      </c>
      <c r="T2558" s="16">
        <f t="shared" si="119"/>
        <v>41267.991400462961</v>
      </c>
    </row>
    <row r="2559" spans="1:20" ht="29" hidden="1" x14ac:dyDescent="0.35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20"/>
        <v>306</v>
      </c>
      <c r="Q2559" s="12" t="s">
        <v>8323</v>
      </c>
      <c r="R2559" t="s">
        <v>8352</v>
      </c>
      <c r="S2559" s="15">
        <f t="shared" si="118"/>
        <v>41744.745208333334</v>
      </c>
      <c r="T2559" s="16">
        <f t="shared" si="119"/>
        <v>41774.745208333334</v>
      </c>
    </row>
    <row r="2560" spans="1:20" ht="43.5" hidden="1" x14ac:dyDescent="0.35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20"/>
        <v>22.5</v>
      </c>
      <c r="Q2560" s="12" t="s">
        <v>8323</v>
      </c>
      <c r="R2560" t="s">
        <v>8352</v>
      </c>
      <c r="S2560" s="15">
        <f t="shared" si="118"/>
        <v>42093.860023148154</v>
      </c>
      <c r="T2560" s="16">
        <f t="shared" si="119"/>
        <v>42125.582638888889</v>
      </c>
    </row>
    <row r="2561" spans="1:20" ht="43.5" hidden="1" x14ac:dyDescent="0.35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20"/>
        <v>0</v>
      </c>
      <c r="Q2561" s="12" t="s">
        <v>8323</v>
      </c>
      <c r="R2561" t="s">
        <v>8352</v>
      </c>
      <c r="S2561" s="15">
        <f t="shared" si="118"/>
        <v>40829.873657407406</v>
      </c>
      <c r="T2561" s="16">
        <f t="shared" si="119"/>
        <v>40862.817361111112</v>
      </c>
    </row>
    <row r="2562" spans="1:20" ht="43.5" hidden="1" x14ac:dyDescent="0.35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20"/>
        <v>50</v>
      </c>
      <c r="Q2562" s="12" t="s">
        <v>8323</v>
      </c>
      <c r="R2562" t="s">
        <v>8352</v>
      </c>
      <c r="S2562" s="15">
        <f t="shared" si="118"/>
        <v>42039.951087962967</v>
      </c>
      <c r="T2562" s="16">
        <f t="shared" si="119"/>
        <v>42069.951087962967</v>
      </c>
    </row>
    <row r="2563" spans="1:20" ht="43.5" hidden="1" x14ac:dyDescent="0.35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si="120"/>
        <v>0</v>
      </c>
      <c r="Q2563" s="12" t="s">
        <v>8334</v>
      </c>
      <c r="R2563" t="s">
        <v>8335</v>
      </c>
      <c r="S2563" s="15">
        <f t="shared" ref="S2563:S2626" si="121">(((J2563/60)/60)/24)+DATE(1970,1,1)</f>
        <v>42260.528807870374</v>
      </c>
      <c r="T2563" s="16">
        <f t="shared" ref="T2563:T2626" si="122">(((I2563/60)/60)/24)+DATE(1970,1,1)</f>
        <v>42290.528807870374</v>
      </c>
    </row>
    <row r="2564" spans="1:20" ht="58" hidden="1" x14ac:dyDescent="0.35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5</v>
      </c>
      <c r="Q2564" s="12" t="s">
        <v>8334</v>
      </c>
      <c r="R2564" t="s">
        <v>8335</v>
      </c>
      <c r="S2564" s="15">
        <f t="shared" si="121"/>
        <v>42594.524756944447</v>
      </c>
      <c r="T2564" s="16">
        <f t="shared" si="122"/>
        <v>42654.524756944447</v>
      </c>
    </row>
    <row r="2565" spans="1:20" ht="29" hidden="1" x14ac:dyDescent="0.35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74.23</v>
      </c>
      <c r="Q2565" s="12" t="s">
        <v>8334</v>
      </c>
      <c r="R2565" t="s">
        <v>8335</v>
      </c>
      <c r="S2565" s="15">
        <f t="shared" si="121"/>
        <v>42155.139479166668</v>
      </c>
      <c r="T2565" s="16">
        <f t="shared" si="122"/>
        <v>42215.139479166668</v>
      </c>
    </row>
    <row r="2566" spans="1:20" ht="43.5" hidden="1" x14ac:dyDescent="0.35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81.25</v>
      </c>
      <c r="Q2566" s="12" t="s">
        <v>8334</v>
      </c>
      <c r="R2566" t="s">
        <v>8335</v>
      </c>
      <c r="S2566" s="15">
        <f t="shared" si="121"/>
        <v>41822.040497685186</v>
      </c>
      <c r="T2566" s="16">
        <f t="shared" si="122"/>
        <v>41852.040497685186</v>
      </c>
    </row>
    <row r="2567" spans="1:20" ht="43.5" hidden="1" x14ac:dyDescent="0.35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130.22999999999999</v>
      </c>
      <c r="Q2567" s="12" t="s">
        <v>8334</v>
      </c>
      <c r="R2567" t="s">
        <v>8335</v>
      </c>
      <c r="S2567" s="15">
        <f t="shared" si="121"/>
        <v>42440.650335648148</v>
      </c>
      <c r="T2567" s="16">
        <f t="shared" si="122"/>
        <v>42499.868055555555</v>
      </c>
    </row>
    <row r="2568" spans="1:20" ht="43.5" hidden="1" x14ac:dyDescent="0.35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53.41</v>
      </c>
      <c r="Q2568" s="12" t="s">
        <v>8334</v>
      </c>
      <c r="R2568" t="s">
        <v>8335</v>
      </c>
      <c r="S2568" s="15">
        <f t="shared" si="121"/>
        <v>41842.980879629627</v>
      </c>
      <c r="T2568" s="16">
        <f t="shared" si="122"/>
        <v>41872.980879629627</v>
      </c>
    </row>
    <row r="2569" spans="1:20" ht="43.5" hidden="1" x14ac:dyDescent="0.35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75.13</v>
      </c>
      <c r="Q2569" s="12" t="s">
        <v>8334</v>
      </c>
      <c r="R2569" t="s">
        <v>8335</v>
      </c>
      <c r="S2569" s="15">
        <f t="shared" si="121"/>
        <v>42087.878912037035</v>
      </c>
      <c r="T2569" s="16">
        <f t="shared" si="122"/>
        <v>42117.878912037035</v>
      </c>
    </row>
    <row r="2570" spans="1:20" ht="43.5" hidden="1" x14ac:dyDescent="0.35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75.67</v>
      </c>
      <c r="Q2570" s="12" t="s">
        <v>8334</v>
      </c>
      <c r="R2570" t="s">
        <v>8335</v>
      </c>
      <c r="S2570" s="15">
        <f t="shared" si="121"/>
        <v>42584.666597222225</v>
      </c>
      <c r="T2570" s="16">
        <f t="shared" si="122"/>
        <v>42614.666597222225</v>
      </c>
    </row>
    <row r="2571" spans="1:20" ht="43.5" hidden="1" x14ac:dyDescent="0.35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31.69</v>
      </c>
      <c r="Q2571" s="12" t="s">
        <v>8334</v>
      </c>
      <c r="R2571" t="s">
        <v>8335</v>
      </c>
      <c r="S2571" s="15">
        <f t="shared" si="121"/>
        <v>42234.105462962965</v>
      </c>
      <c r="T2571" s="16">
        <f t="shared" si="122"/>
        <v>42264.105462962965</v>
      </c>
    </row>
    <row r="2572" spans="1:20" ht="43.5" hidden="1" x14ac:dyDescent="0.35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47.78</v>
      </c>
      <c r="Q2572" s="12" t="s">
        <v>8334</v>
      </c>
      <c r="R2572" t="s">
        <v>8335</v>
      </c>
      <c r="S2572" s="15">
        <f t="shared" si="121"/>
        <v>42744.903182870374</v>
      </c>
      <c r="T2572" s="16">
        <f t="shared" si="122"/>
        <v>42774.903182870374</v>
      </c>
    </row>
    <row r="2573" spans="1:20" ht="43.5" hidden="1" x14ac:dyDescent="0.35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90</v>
      </c>
      <c r="Q2573" s="12" t="s">
        <v>8334</v>
      </c>
      <c r="R2573" t="s">
        <v>8335</v>
      </c>
      <c r="S2573" s="15">
        <f t="shared" si="121"/>
        <v>42449.341678240744</v>
      </c>
      <c r="T2573" s="16">
        <f t="shared" si="122"/>
        <v>42509.341678240744</v>
      </c>
    </row>
    <row r="2574" spans="1:20" ht="43.5" hidden="1" x14ac:dyDescent="0.35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149.31</v>
      </c>
      <c r="Q2574" s="12" t="s">
        <v>8334</v>
      </c>
      <c r="R2574" t="s">
        <v>8335</v>
      </c>
      <c r="S2574" s="15">
        <f t="shared" si="121"/>
        <v>42077.119409722218</v>
      </c>
      <c r="T2574" s="16">
        <f t="shared" si="122"/>
        <v>42107.119409722218</v>
      </c>
    </row>
    <row r="2575" spans="1:20" ht="58" hidden="1" x14ac:dyDescent="0.35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62.07</v>
      </c>
      <c r="Q2575" s="12" t="s">
        <v>8334</v>
      </c>
      <c r="R2575" t="s">
        <v>8335</v>
      </c>
      <c r="S2575" s="15">
        <f t="shared" si="121"/>
        <v>41829.592002314814</v>
      </c>
      <c r="T2575" s="16">
        <f t="shared" si="122"/>
        <v>41874.592002314814</v>
      </c>
    </row>
    <row r="2576" spans="1:20" ht="58" hidden="1" x14ac:dyDescent="0.35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53.4</v>
      </c>
      <c r="Q2576" s="12" t="s">
        <v>8334</v>
      </c>
      <c r="R2576" t="s">
        <v>8335</v>
      </c>
      <c r="S2576" s="15">
        <f t="shared" si="121"/>
        <v>42487.825752314813</v>
      </c>
      <c r="T2576" s="16">
        <f t="shared" si="122"/>
        <v>42508.825752314813</v>
      </c>
    </row>
    <row r="2577" spans="1:20" ht="43.5" hidden="1" x14ac:dyDescent="0.35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69.27</v>
      </c>
      <c r="Q2577" s="12" t="s">
        <v>8334</v>
      </c>
      <c r="R2577" t="s">
        <v>8335</v>
      </c>
      <c r="S2577" s="15">
        <f t="shared" si="121"/>
        <v>41986.108726851846</v>
      </c>
      <c r="T2577" s="16">
        <f t="shared" si="122"/>
        <v>42016.108726851846</v>
      </c>
    </row>
    <row r="2578" spans="1:20" ht="29" hidden="1" x14ac:dyDescent="0.35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271.51</v>
      </c>
      <c r="Q2578" s="12" t="s">
        <v>8334</v>
      </c>
      <c r="R2578" t="s">
        <v>8335</v>
      </c>
      <c r="S2578" s="15">
        <f t="shared" si="121"/>
        <v>42060.00980324074</v>
      </c>
      <c r="T2578" s="16">
        <f t="shared" si="122"/>
        <v>42104.968136574069</v>
      </c>
    </row>
    <row r="2579" spans="1:20" ht="43.5" hidden="1" x14ac:dyDescent="0.35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34.130000000000003</v>
      </c>
      <c r="Q2579" s="12" t="s">
        <v>8334</v>
      </c>
      <c r="R2579" t="s">
        <v>8335</v>
      </c>
      <c r="S2579" s="15">
        <f t="shared" si="121"/>
        <v>41830.820567129631</v>
      </c>
      <c r="T2579" s="16">
        <f t="shared" si="122"/>
        <v>41855.820567129631</v>
      </c>
    </row>
    <row r="2580" spans="1:20" ht="58" hidden="1" x14ac:dyDescent="0.35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40.49</v>
      </c>
      <c r="Q2580" s="12" t="s">
        <v>8334</v>
      </c>
      <c r="R2580" t="s">
        <v>8335</v>
      </c>
      <c r="S2580" s="15">
        <f t="shared" si="121"/>
        <v>42238.022905092599</v>
      </c>
      <c r="T2580" s="16">
        <f t="shared" si="122"/>
        <v>42286.708333333328</v>
      </c>
    </row>
    <row r="2581" spans="1:20" ht="43.5" hidden="1" x14ac:dyDescent="0.35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189.76</v>
      </c>
      <c r="Q2581" s="12" t="s">
        <v>8334</v>
      </c>
      <c r="R2581" t="s">
        <v>8335</v>
      </c>
      <c r="S2581" s="15">
        <f t="shared" si="121"/>
        <v>41837.829895833333</v>
      </c>
      <c r="T2581" s="16">
        <f t="shared" si="122"/>
        <v>41897.829895833333</v>
      </c>
    </row>
    <row r="2582" spans="1:20" ht="43.5" hidden="1" x14ac:dyDescent="0.35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68.86</v>
      </c>
      <c r="Q2582" s="12" t="s">
        <v>8334</v>
      </c>
      <c r="R2582" t="s">
        <v>8335</v>
      </c>
      <c r="S2582" s="15">
        <f t="shared" si="121"/>
        <v>42110.326423611114</v>
      </c>
      <c r="T2582" s="16">
        <f t="shared" si="122"/>
        <v>42140.125</v>
      </c>
    </row>
    <row r="2583" spans="1:20" ht="43.5" hidden="1" x14ac:dyDescent="0.35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108.78</v>
      </c>
      <c r="Q2583" s="12" t="s">
        <v>8334</v>
      </c>
      <c r="R2583" t="s">
        <v>8335</v>
      </c>
      <c r="S2583" s="15">
        <f t="shared" si="121"/>
        <v>42294.628449074073</v>
      </c>
      <c r="T2583" s="16">
        <f t="shared" si="122"/>
        <v>42324.670115740737</v>
      </c>
    </row>
    <row r="2584" spans="1:20" ht="29" hidden="1" x14ac:dyDescent="0.35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125.99</v>
      </c>
      <c r="Q2584" s="12" t="s">
        <v>8334</v>
      </c>
      <c r="R2584" t="s">
        <v>8335</v>
      </c>
      <c r="S2584" s="15">
        <f t="shared" si="121"/>
        <v>42642.988819444443</v>
      </c>
      <c r="T2584" s="16">
        <f t="shared" si="122"/>
        <v>42672.988819444443</v>
      </c>
    </row>
    <row r="2585" spans="1:20" ht="43.5" hidden="1" x14ac:dyDescent="0.35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90.52</v>
      </c>
      <c r="Q2585" s="12" t="s">
        <v>8334</v>
      </c>
      <c r="R2585" t="s">
        <v>8335</v>
      </c>
      <c r="S2585" s="15">
        <f t="shared" si="121"/>
        <v>42019.76944444445</v>
      </c>
      <c r="T2585" s="16">
        <f t="shared" si="122"/>
        <v>42079.727777777778</v>
      </c>
    </row>
    <row r="2586" spans="1:20" ht="29" hidden="1" x14ac:dyDescent="0.35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28.88</v>
      </c>
      <c r="Q2586" s="12" t="s">
        <v>8334</v>
      </c>
      <c r="R2586" t="s">
        <v>8335</v>
      </c>
      <c r="S2586" s="15">
        <f t="shared" si="121"/>
        <v>42140.173252314817</v>
      </c>
      <c r="T2586" s="16">
        <f t="shared" si="122"/>
        <v>42170.173252314817</v>
      </c>
    </row>
    <row r="2587" spans="1:20" ht="43.5" hidden="1" x14ac:dyDescent="0.35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31</v>
      </c>
      <c r="Q2587" s="12" t="s">
        <v>8334</v>
      </c>
      <c r="R2587" t="s">
        <v>8335</v>
      </c>
      <c r="S2587" s="15">
        <f t="shared" si="121"/>
        <v>41795.963333333333</v>
      </c>
      <c r="T2587" s="16">
        <f t="shared" si="122"/>
        <v>41825.963333333333</v>
      </c>
    </row>
    <row r="2588" spans="1:20" ht="29" hidden="1" x14ac:dyDescent="0.35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51.67</v>
      </c>
      <c r="Q2588" s="12" t="s">
        <v>8334</v>
      </c>
      <c r="R2588" t="s">
        <v>8335</v>
      </c>
      <c r="S2588" s="15">
        <f t="shared" si="121"/>
        <v>42333.330277777779</v>
      </c>
      <c r="T2588" s="16">
        <f t="shared" si="122"/>
        <v>42363.330277777779</v>
      </c>
    </row>
    <row r="2589" spans="1:20" ht="43.5" hidden="1" x14ac:dyDescent="0.35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26.27</v>
      </c>
      <c r="Q2589" s="12" t="s">
        <v>8334</v>
      </c>
      <c r="R2589" t="s">
        <v>8335</v>
      </c>
      <c r="S2589" s="15">
        <f t="shared" si="121"/>
        <v>42338.675381944442</v>
      </c>
      <c r="T2589" s="16">
        <f t="shared" si="122"/>
        <v>42368.675381944442</v>
      </c>
    </row>
    <row r="2590" spans="1:20" ht="58" hidden="1" x14ac:dyDescent="0.35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48.08</v>
      </c>
      <c r="Q2590" s="12" t="s">
        <v>8334</v>
      </c>
      <c r="R2590" t="s">
        <v>8335</v>
      </c>
      <c r="S2590" s="15">
        <f t="shared" si="121"/>
        <v>42042.676226851851</v>
      </c>
      <c r="T2590" s="16">
        <f t="shared" si="122"/>
        <v>42094.551388888889</v>
      </c>
    </row>
    <row r="2591" spans="1:20" ht="43.5" hidden="1" x14ac:dyDescent="0.35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27.56</v>
      </c>
      <c r="Q2591" s="12" t="s">
        <v>8334</v>
      </c>
      <c r="R2591" t="s">
        <v>8335</v>
      </c>
      <c r="S2591" s="15">
        <f t="shared" si="121"/>
        <v>42422.536192129628</v>
      </c>
      <c r="T2591" s="16">
        <f t="shared" si="122"/>
        <v>42452.494525462964</v>
      </c>
    </row>
    <row r="2592" spans="1:20" ht="43.5" hidden="1" x14ac:dyDescent="0.35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36.97</v>
      </c>
      <c r="Q2592" s="12" t="s">
        <v>8334</v>
      </c>
      <c r="R2592" t="s">
        <v>8335</v>
      </c>
      <c r="S2592" s="15">
        <f t="shared" si="121"/>
        <v>42388.589085648149</v>
      </c>
      <c r="T2592" s="16">
        <f t="shared" si="122"/>
        <v>42395.589085648149</v>
      </c>
    </row>
    <row r="2593" spans="1:20" ht="43.5" hidden="1" x14ac:dyDescent="0.35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29.02</v>
      </c>
      <c r="Q2593" s="12" t="s">
        <v>8334</v>
      </c>
      <c r="R2593" t="s">
        <v>8335</v>
      </c>
      <c r="S2593" s="15">
        <f t="shared" si="121"/>
        <v>42382.906527777777</v>
      </c>
      <c r="T2593" s="16">
        <f t="shared" si="122"/>
        <v>42442.864861111113</v>
      </c>
    </row>
    <row r="2594" spans="1:20" ht="58" hidden="1" x14ac:dyDescent="0.35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28.66</v>
      </c>
      <c r="Q2594" s="12" t="s">
        <v>8334</v>
      </c>
      <c r="R2594" t="s">
        <v>8335</v>
      </c>
      <c r="S2594" s="15">
        <f t="shared" si="121"/>
        <v>41887.801168981481</v>
      </c>
      <c r="T2594" s="16">
        <f t="shared" si="122"/>
        <v>41917.801168981481</v>
      </c>
    </row>
    <row r="2595" spans="1:20" ht="43.5" hidden="1" x14ac:dyDescent="0.35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37.65</v>
      </c>
      <c r="Q2595" s="12" t="s">
        <v>8334</v>
      </c>
      <c r="R2595" t="s">
        <v>8335</v>
      </c>
      <c r="S2595" s="15">
        <f t="shared" si="121"/>
        <v>42089.84520833334</v>
      </c>
      <c r="T2595" s="16">
        <f t="shared" si="122"/>
        <v>42119.84520833334</v>
      </c>
    </row>
    <row r="2596" spans="1:20" ht="43.5" hidden="1" x14ac:dyDescent="0.35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97.9</v>
      </c>
      <c r="Q2596" s="12" t="s">
        <v>8334</v>
      </c>
      <c r="R2596" t="s">
        <v>8335</v>
      </c>
      <c r="S2596" s="15">
        <f t="shared" si="121"/>
        <v>41828.967916666668</v>
      </c>
      <c r="T2596" s="16">
        <f t="shared" si="122"/>
        <v>41858.967916666668</v>
      </c>
    </row>
    <row r="2597" spans="1:20" ht="29" hidden="1" x14ac:dyDescent="0.35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42.55</v>
      </c>
      <c r="Q2597" s="12" t="s">
        <v>8334</v>
      </c>
      <c r="R2597" t="s">
        <v>8335</v>
      </c>
      <c r="S2597" s="15">
        <f t="shared" si="121"/>
        <v>42760.244212962964</v>
      </c>
      <c r="T2597" s="16">
        <f t="shared" si="122"/>
        <v>42790.244212962964</v>
      </c>
    </row>
    <row r="2598" spans="1:20" ht="58" hidden="1" x14ac:dyDescent="0.35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131.58000000000001</v>
      </c>
      <c r="Q2598" s="12" t="s">
        <v>8334</v>
      </c>
      <c r="R2598" t="s">
        <v>8335</v>
      </c>
      <c r="S2598" s="15">
        <f t="shared" si="121"/>
        <v>41828.664456018516</v>
      </c>
      <c r="T2598" s="16">
        <f t="shared" si="122"/>
        <v>41858.664456018516</v>
      </c>
    </row>
    <row r="2599" spans="1:20" ht="43.5" hidden="1" x14ac:dyDescent="0.35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32.32</v>
      </c>
      <c r="Q2599" s="12" t="s">
        <v>8334</v>
      </c>
      <c r="R2599" t="s">
        <v>8335</v>
      </c>
      <c r="S2599" s="15">
        <f t="shared" si="121"/>
        <v>42510.341631944444</v>
      </c>
      <c r="T2599" s="16">
        <f t="shared" si="122"/>
        <v>42540.341631944444</v>
      </c>
    </row>
    <row r="2600" spans="1:20" ht="43.5" hidden="1" x14ac:dyDescent="0.35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61.1</v>
      </c>
      <c r="Q2600" s="12" t="s">
        <v>8334</v>
      </c>
      <c r="R2600" t="s">
        <v>8335</v>
      </c>
      <c r="S2600" s="15">
        <f t="shared" si="121"/>
        <v>42240.840289351851</v>
      </c>
      <c r="T2600" s="16">
        <f t="shared" si="122"/>
        <v>42270.840289351851</v>
      </c>
    </row>
    <row r="2601" spans="1:20" ht="29" hidden="1" x14ac:dyDescent="0.35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31.34</v>
      </c>
      <c r="Q2601" s="12" t="s">
        <v>8334</v>
      </c>
      <c r="R2601" t="s">
        <v>8335</v>
      </c>
      <c r="S2601" s="15">
        <f t="shared" si="121"/>
        <v>41809.754016203704</v>
      </c>
      <c r="T2601" s="16">
        <f t="shared" si="122"/>
        <v>41854.754016203704</v>
      </c>
    </row>
    <row r="2602" spans="1:20" ht="43.5" hidden="1" x14ac:dyDescent="0.35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129.11000000000001</v>
      </c>
      <c r="Q2602" s="12" t="s">
        <v>8334</v>
      </c>
      <c r="R2602" t="s">
        <v>8335</v>
      </c>
      <c r="S2602" s="15">
        <f t="shared" si="121"/>
        <v>42394.900462962964</v>
      </c>
      <c r="T2602" s="16">
        <f t="shared" si="122"/>
        <v>42454.858796296292</v>
      </c>
    </row>
    <row r="2603" spans="1:20" ht="58" hidden="1" x14ac:dyDescent="0.35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25.02</v>
      </c>
      <c r="Q2603" s="12" t="s">
        <v>8317</v>
      </c>
      <c r="R2603" t="s">
        <v>8353</v>
      </c>
      <c r="S2603" s="15">
        <f t="shared" si="121"/>
        <v>41150.902187499996</v>
      </c>
      <c r="T2603" s="16">
        <f t="shared" si="122"/>
        <v>41165.165972222225</v>
      </c>
    </row>
    <row r="2604" spans="1:20" ht="43.5" hidden="1" x14ac:dyDescent="0.35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250</v>
      </c>
      <c r="Q2604" s="12" t="s">
        <v>8317</v>
      </c>
      <c r="R2604" t="s">
        <v>8353</v>
      </c>
      <c r="S2604" s="15">
        <f t="shared" si="121"/>
        <v>41915.747314814813</v>
      </c>
      <c r="T2604" s="16">
        <f t="shared" si="122"/>
        <v>41955.888888888891</v>
      </c>
    </row>
    <row r="2605" spans="1:20" ht="29" hidden="1" x14ac:dyDescent="0.35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47.54</v>
      </c>
      <c r="Q2605" s="12" t="s">
        <v>8317</v>
      </c>
      <c r="R2605" t="s">
        <v>8353</v>
      </c>
      <c r="S2605" s="15">
        <f t="shared" si="121"/>
        <v>41617.912662037037</v>
      </c>
      <c r="T2605" s="16">
        <f t="shared" si="122"/>
        <v>41631.912662037037</v>
      </c>
    </row>
    <row r="2606" spans="1:20" ht="43.5" hidden="1" x14ac:dyDescent="0.35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40.04</v>
      </c>
      <c r="Q2606" s="12" t="s">
        <v>8317</v>
      </c>
      <c r="R2606" t="s">
        <v>8353</v>
      </c>
      <c r="S2606" s="15">
        <f t="shared" si="121"/>
        <v>40998.051192129627</v>
      </c>
      <c r="T2606" s="16">
        <f t="shared" si="122"/>
        <v>41028.051192129627</v>
      </c>
    </row>
    <row r="2607" spans="1:20" ht="43.5" hidden="1" x14ac:dyDescent="0.35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65.84</v>
      </c>
      <c r="Q2607" s="12" t="s">
        <v>8317</v>
      </c>
      <c r="R2607" t="s">
        <v>8353</v>
      </c>
      <c r="S2607" s="15">
        <f t="shared" si="121"/>
        <v>42508.541550925926</v>
      </c>
      <c r="T2607" s="16">
        <f t="shared" si="122"/>
        <v>42538.541550925926</v>
      </c>
    </row>
    <row r="2608" spans="1:20" ht="58" hidden="1" x14ac:dyDescent="0.35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46.4</v>
      </c>
      <c r="Q2608" s="12" t="s">
        <v>8317</v>
      </c>
      <c r="R2608" t="s">
        <v>8353</v>
      </c>
      <c r="S2608" s="15">
        <f t="shared" si="121"/>
        <v>41726.712754629632</v>
      </c>
      <c r="T2608" s="16">
        <f t="shared" si="122"/>
        <v>41758.712754629632</v>
      </c>
    </row>
    <row r="2609" spans="1:20" ht="43.5" hidden="1" x14ac:dyDescent="0.35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50.37</v>
      </c>
      <c r="Q2609" s="12" t="s">
        <v>8317</v>
      </c>
      <c r="R2609" t="s">
        <v>8353</v>
      </c>
      <c r="S2609" s="15">
        <f t="shared" si="121"/>
        <v>42184.874675925923</v>
      </c>
      <c r="T2609" s="16">
        <f t="shared" si="122"/>
        <v>42228.083333333328</v>
      </c>
    </row>
    <row r="2610" spans="1:20" ht="43.5" hidden="1" x14ac:dyDescent="0.35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26.57</v>
      </c>
      <c r="Q2610" s="12" t="s">
        <v>8317</v>
      </c>
      <c r="R2610" t="s">
        <v>8353</v>
      </c>
      <c r="S2610" s="15">
        <f t="shared" si="121"/>
        <v>42767.801712962959</v>
      </c>
      <c r="T2610" s="16">
        <f t="shared" si="122"/>
        <v>42809</v>
      </c>
    </row>
    <row r="2611" spans="1:20" ht="58" hidden="1" x14ac:dyDescent="0.35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39.49</v>
      </c>
      <c r="Q2611" s="12" t="s">
        <v>8317</v>
      </c>
      <c r="R2611" t="s">
        <v>8353</v>
      </c>
      <c r="S2611" s="15">
        <f t="shared" si="121"/>
        <v>41075.237858796296</v>
      </c>
      <c r="T2611" s="16">
        <f t="shared" si="122"/>
        <v>41105.237858796296</v>
      </c>
    </row>
    <row r="2612" spans="1:20" ht="43.5" hidden="1" x14ac:dyDescent="0.35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49.25</v>
      </c>
      <c r="Q2612" s="12" t="s">
        <v>8317</v>
      </c>
      <c r="R2612" t="s">
        <v>8353</v>
      </c>
      <c r="S2612" s="15">
        <f t="shared" si="121"/>
        <v>42564.881076388891</v>
      </c>
      <c r="T2612" s="16">
        <f t="shared" si="122"/>
        <v>42604.290972222225</v>
      </c>
    </row>
    <row r="2613" spans="1:20" ht="58" hidden="1" x14ac:dyDescent="0.35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62.38</v>
      </c>
      <c r="Q2613" s="12" t="s">
        <v>8317</v>
      </c>
      <c r="R2613" t="s">
        <v>8353</v>
      </c>
      <c r="S2613" s="15">
        <f t="shared" si="121"/>
        <v>42704.335810185185</v>
      </c>
      <c r="T2613" s="16">
        <f t="shared" si="122"/>
        <v>42737.957638888889</v>
      </c>
    </row>
    <row r="2614" spans="1:20" ht="43.5" hidden="1" x14ac:dyDescent="0.35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37.94</v>
      </c>
      <c r="Q2614" s="12" t="s">
        <v>8317</v>
      </c>
      <c r="R2614" t="s">
        <v>8353</v>
      </c>
      <c r="S2614" s="15">
        <f t="shared" si="121"/>
        <v>41982.143171296295</v>
      </c>
      <c r="T2614" s="16">
        <f t="shared" si="122"/>
        <v>42013.143171296295</v>
      </c>
    </row>
    <row r="2615" spans="1:20" ht="43.5" hidden="1" x14ac:dyDescent="0.35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51.6</v>
      </c>
      <c r="Q2615" s="12" t="s">
        <v>8317</v>
      </c>
      <c r="R2615" t="s">
        <v>8353</v>
      </c>
      <c r="S2615" s="15">
        <f t="shared" si="121"/>
        <v>41143.81821759259</v>
      </c>
      <c r="T2615" s="16">
        <f t="shared" si="122"/>
        <v>41173.81821759259</v>
      </c>
    </row>
    <row r="2616" spans="1:20" ht="43.5" hidden="1" x14ac:dyDescent="0.35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27.78</v>
      </c>
      <c r="Q2616" s="12" t="s">
        <v>8317</v>
      </c>
      <c r="R2616" t="s">
        <v>8353</v>
      </c>
      <c r="S2616" s="15">
        <f t="shared" si="121"/>
        <v>41730.708472222221</v>
      </c>
      <c r="T2616" s="16">
        <f t="shared" si="122"/>
        <v>41759.208333333336</v>
      </c>
    </row>
    <row r="2617" spans="1:20" ht="43.5" hidden="1" x14ac:dyDescent="0.35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99.38</v>
      </c>
      <c r="Q2617" s="12" t="s">
        <v>8317</v>
      </c>
      <c r="R2617" t="s">
        <v>8353</v>
      </c>
      <c r="S2617" s="15">
        <f t="shared" si="121"/>
        <v>42453.49726851852</v>
      </c>
      <c r="T2617" s="16">
        <f t="shared" si="122"/>
        <v>42490.5</v>
      </c>
    </row>
    <row r="2618" spans="1:20" ht="43.5" hidden="1" x14ac:dyDescent="0.35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38.85</v>
      </c>
      <c r="Q2618" s="12" t="s">
        <v>8317</v>
      </c>
      <c r="R2618" t="s">
        <v>8353</v>
      </c>
      <c r="S2618" s="15">
        <f t="shared" si="121"/>
        <v>42211.99454861111</v>
      </c>
      <c r="T2618" s="16">
        <f t="shared" si="122"/>
        <v>42241.99454861111</v>
      </c>
    </row>
    <row r="2619" spans="1:20" ht="43.5" hidden="1" x14ac:dyDescent="0.35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45.55</v>
      </c>
      <c r="Q2619" s="12" t="s">
        <v>8317</v>
      </c>
      <c r="R2619" t="s">
        <v>8353</v>
      </c>
      <c r="S2619" s="15">
        <f t="shared" si="121"/>
        <v>41902.874432870369</v>
      </c>
      <c r="T2619" s="16">
        <f t="shared" si="122"/>
        <v>41932.874432870369</v>
      </c>
    </row>
    <row r="2620" spans="1:20" ht="29" hidden="1" x14ac:dyDescent="0.35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600</v>
      </c>
      <c r="Q2620" s="12" t="s">
        <v>8317</v>
      </c>
      <c r="R2620" t="s">
        <v>8353</v>
      </c>
      <c r="S2620" s="15">
        <f t="shared" si="121"/>
        <v>42279.792372685188</v>
      </c>
      <c r="T2620" s="16">
        <f t="shared" si="122"/>
        <v>42339.834039351852</v>
      </c>
    </row>
    <row r="2621" spans="1:20" ht="43.5" hidden="1" x14ac:dyDescent="0.35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ref="P2621:P2684" si="123">IFERROR(ROUND(E2499/L2499,2),0)</f>
        <v>80.55</v>
      </c>
      <c r="Q2621" s="12" t="s">
        <v>8317</v>
      </c>
      <c r="R2621" t="s">
        <v>8353</v>
      </c>
      <c r="S2621" s="15">
        <f t="shared" si="121"/>
        <v>42273.884305555555</v>
      </c>
      <c r="T2621" s="16">
        <f t="shared" si="122"/>
        <v>42300.458333333328</v>
      </c>
    </row>
    <row r="2622" spans="1:20" ht="43.5" hidden="1" x14ac:dyDescent="0.35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3"/>
        <v>52.8</v>
      </c>
      <c r="Q2622" s="12" t="s">
        <v>8317</v>
      </c>
      <c r="R2622" t="s">
        <v>8353</v>
      </c>
      <c r="S2622" s="15">
        <f t="shared" si="121"/>
        <v>42251.16715277778</v>
      </c>
      <c r="T2622" s="16">
        <f t="shared" si="122"/>
        <v>42288.041666666672</v>
      </c>
    </row>
    <row r="2623" spans="1:20" ht="43.5" hidden="1" x14ac:dyDescent="0.35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3"/>
        <v>47.68</v>
      </c>
      <c r="Q2623" s="12" t="s">
        <v>8317</v>
      </c>
      <c r="R2623" t="s">
        <v>8353</v>
      </c>
      <c r="S2623" s="15">
        <f t="shared" si="121"/>
        <v>42115.74754629629</v>
      </c>
      <c r="T2623" s="16">
        <f t="shared" si="122"/>
        <v>42145.74754629629</v>
      </c>
    </row>
    <row r="2624" spans="1:20" ht="43.5" hidden="1" x14ac:dyDescent="0.35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3"/>
        <v>23.45</v>
      </c>
      <c r="Q2624" s="12" t="s">
        <v>8317</v>
      </c>
      <c r="R2624" t="s">
        <v>8353</v>
      </c>
      <c r="S2624" s="15">
        <f t="shared" si="121"/>
        <v>42689.74324074074</v>
      </c>
      <c r="T2624" s="16">
        <f t="shared" si="122"/>
        <v>42734.74324074074</v>
      </c>
    </row>
    <row r="2625" spans="1:20" ht="43.5" hidden="1" x14ac:dyDescent="0.35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3"/>
        <v>40.14</v>
      </c>
      <c r="Q2625" s="12" t="s">
        <v>8317</v>
      </c>
      <c r="R2625" t="s">
        <v>8353</v>
      </c>
      <c r="S2625" s="15">
        <f t="shared" si="121"/>
        <v>42692.256550925929</v>
      </c>
      <c r="T2625" s="16">
        <f t="shared" si="122"/>
        <v>42706.256550925929</v>
      </c>
    </row>
    <row r="2626" spans="1:20" ht="43.5" hidden="1" x14ac:dyDescent="0.35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3"/>
        <v>17.2</v>
      </c>
      <c r="Q2626" s="12" t="s">
        <v>8317</v>
      </c>
      <c r="R2626" t="s">
        <v>8353</v>
      </c>
      <c r="S2626" s="15">
        <f t="shared" si="121"/>
        <v>41144.42155092593</v>
      </c>
      <c r="T2626" s="16">
        <f t="shared" si="122"/>
        <v>41165.42155092593</v>
      </c>
    </row>
    <row r="2627" spans="1:20" ht="58" hidden="1" x14ac:dyDescent="0.35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si="123"/>
        <v>0</v>
      </c>
      <c r="Q2627" s="12" t="s">
        <v>8317</v>
      </c>
      <c r="R2627" t="s">
        <v>8353</v>
      </c>
      <c r="S2627" s="15">
        <f t="shared" ref="S2627:S2690" si="124">(((J2627/60)/60)/24)+DATE(1970,1,1)</f>
        <v>42658.810277777782</v>
      </c>
      <c r="T2627" s="16">
        <f t="shared" ref="T2627:T2690" si="125">(((I2627/60)/60)/24)+DATE(1970,1,1)</f>
        <v>42683.851944444439</v>
      </c>
    </row>
    <row r="2628" spans="1:20" ht="43.5" hidden="1" x14ac:dyDescent="0.35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0</v>
      </c>
      <c r="Q2628" s="12" t="s">
        <v>8317</v>
      </c>
      <c r="R2628" t="s">
        <v>8353</v>
      </c>
      <c r="S2628" s="15">
        <f t="shared" si="124"/>
        <v>42128.628113425926</v>
      </c>
      <c r="T2628" s="16">
        <f t="shared" si="125"/>
        <v>42158.628113425926</v>
      </c>
    </row>
    <row r="2629" spans="1:20" ht="43.5" hidden="1" x14ac:dyDescent="0.35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0</v>
      </c>
      <c r="Q2629" s="12" t="s">
        <v>8317</v>
      </c>
      <c r="R2629" t="s">
        <v>8353</v>
      </c>
      <c r="S2629" s="15">
        <f t="shared" si="124"/>
        <v>42304.829409722224</v>
      </c>
      <c r="T2629" s="16">
        <f t="shared" si="125"/>
        <v>42334.871076388896</v>
      </c>
    </row>
    <row r="2630" spans="1:20" ht="43.5" hidden="1" x14ac:dyDescent="0.35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15</v>
      </c>
      <c r="Q2630" s="12" t="s">
        <v>8317</v>
      </c>
      <c r="R2630" t="s">
        <v>8353</v>
      </c>
      <c r="S2630" s="15">
        <f t="shared" si="124"/>
        <v>41953.966053240743</v>
      </c>
      <c r="T2630" s="16">
        <f t="shared" si="125"/>
        <v>41973.966053240743</v>
      </c>
    </row>
    <row r="2631" spans="1:20" ht="29" hidden="1" x14ac:dyDescent="0.35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0</v>
      </c>
      <c r="Q2631" s="12" t="s">
        <v>8317</v>
      </c>
      <c r="R2631" t="s">
        <v>8353</v>
      </c>
      <c r="S2631" s="15">
        <f t="shared" si="124"/>
        <v>42108.538449074069</v>
      </c>
      <c r="T2631" s="16">
        <f t="shared" si="125"/>
        <v>42138.538449074069</v>
      </c>
    </row>
    <row r="2632" spans="1:20" ht="43.5" hidden="1" x14ac:dyDescent="0.35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0</v>
      </c>
      <c r="Q2632" s="12" t="s">
        <v>8317</v>
      </c>
      <c r="R2632" t="s">
        <v>8353</v>
      </c>
      <c r="S2632" s="15">
        <f t="shared" si="124"/>
        <v>42524.105462962965</v>
      </c>
      <c r="T2632" s="16">
        <f t="shared" si="125"/>
        <v>42551.416666666672</v>
      </c>
    </row>
    <row r="2633" spans="1:20" ht="43.5" hidden="1" x14ac:dyDescent="0.35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35.71</v>
      </c>
      <c r="Q2633" s="12" t="s">
        <v>8317</v>
      </c>
      <c r="R2633" t="s">
        <v>8353</v>
      </c>
      <c r="S2633" s="15">
        <f t="shared" si="124"/>
        <v>42218.169293981482</v>
      </c>
      <c r="T2633" s="16">
        <f t="shared" si="125"/>
        <v>42246.169293981482</v>
      </c>
    </row>
    <row r="2634" spans="1:20" ht="43.5" hidden="1" x14ac:dyDescent="0.35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37.5</v>
      </c>
      <c r="Q2634" s="12" t="s">
        <v>8317</v>
      </c>
      <c r="R2634" t="s">
        <v>8353</v>
      </c>
      <c r="S2634" s="15">
        <f t="shared" si="124"/>
        <v>42494.061793981484</v>
      </c>
      <c r="T2634" s="16">
        <f t="shared" si="125"/>
        <v>42519.061793981484</v>
      </c>
    </row>
    <row r="2635" spans="1:20" ht="43.5" hidden="1" x14ac:dyDescent="0.35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0</v>
      </c>
      <c r="Q2635" s="12" t="s">
        <v>8317</v>
      </c>
      <c r="R2635" t="s">
        <v>8353</v>
      </c>
      <c r="S2635" s="15">
        <f t="shared" si="124"/>
        <v>41667.823287037041</v>
      </c>
      <c r="T2635" s="16">
        <f t="shared" si="125"/>
        <v>41697.958333333336</v>
      </c>
    </row>
    <row r="2636" spans="1:20" ht="43.5" hidden="1" x14ac:dyDescent="0.35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0</v>
      </c>
      <c r="Q2636" s="12" t="s">
        <v>8317</v>
      </c>
      <c r="R2636" t="s">
        <v>8353</v>
      </c>
      <c r="S2636" s="15">
        <f t="shared" si="124"/>
        <v>42612.656493055561</v>
      </c>
      <c r="T2636" s="16">
        <f t="shared" si="125"/>
        <v>42642.656493055561</v>
      </c>
    </row>
    <row r="2637" spans="1:20" ht="43.5" hidden="1" x14ac:dyDescent="0.35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0</v>
      </c>
      <c r="Q2637" s="12" t="s">
        <v>8317</v>
      </c>
      <c r="R2637" t="s">
        <v>8353</v>
      </c>
      <c r="S2637" s="15">
        <f t="shared" si="124"/>
        <v>42037.950937500005</v>
      </c>
      <c r="T2637" s="16">
        <f t="shared" si="125"/>
        <v>42072.909270833334</v>
      </c>
    </row>
    <row r="2638" spans="1:20" ht="58" hidden="1" x14ac:dyDescent="0.35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52.5</v>
      </c>
      <c r="Q2638" s="12" t="s">
        <v>8317</v>
      </c>
      <c r="R2638" t="s">
        <v>8353</v>
      </c>
      <c r="S2638" s="15">
        <f t="shared" si="124"/>
        <v>42636.614745370374</v>
      </c>
      <c r="T2638" s="16">
        <f t="shared" si="125"/>
        <v>42659.041666666672</v>
      </c>
    </row>
    <row r="2639" spans="1:20" ht="29" hidden="1" x14ac:dyDescent="0.35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77.5</v>
      </c>
      <c r="Q2639" s="12" t="s">
        <v>8317</v>
      </c>
      <c r="R2639" t="s">
        <v>8353</v>
      </c>
      <c r="S2639" s="15">
        <f t="shared" si="124"/>
        <v>42639.549479166672</v>
      </c>
      <c r="T2639" s="16">
        <f t="shared" si="125"/>
        <v>42655.549479166672</v>
      </c>
    </row>
    <row r="2640" spans="1:20" ht="43.5" hidden="1" x14ac:dyDescent="0.35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0</v>
      </c>
      <c r="Q2640" s="12" t="s">
        <v>8317</v>
      </c>
      <c r="R2640" t="s">
        <v>8353</v>
      </c>
      <c r="S2640" s="15">
        <f t="shared" si="124"/>
        <v>41989.913136574076</v>
      </c>
      <c r="T2640" s="16">
        <f t="shared" si="125"/>
        <v>42019.913136574076</v>
      </c>
    </row>
    <row r="2641" spans="1:20" ht="43.5" hidden="1" x14ac:dyDescent="0.35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53.55</v>
      </c>
      <c r="Q2641" s="12" t="s">
        <v>8317</v>
      </c>
      <c r="R2641" t="s">
        <v>8353</v>
      </c>
      <c r="S2641" s="15">
        <f t="shared" si="124"/>
        <v>42024.86513888889</v>
      </c>
      <c r="T2641" s="16">
        <f t="shared" si="125"/>
        <v>42054.86513888889</v>
      </c>
    </row>
    <row r="2642" spans="1:20" ht="58" hidden="1" x14ac:dyDescent="0.35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0</v>
      </c>
      <c r="Q2642" s="12" t="s">
        <v>8317</v>
      </c>
      <c r="R2642" t="s">
        <v>8353</v>
      </c>
      <c r="S2642" s="15">
        <f t="shared" si="124"/>
        <v>42103.160578703704</v>
      </c>
      <c r="T2642" s="16">
        <f t="shared" si="125"/>
        <v>42163.160578703704</v>
      </c>
    </row>
    <row r="2643" spans="1:20" ht="29" hidden="1" x14ac:dyDescent="0.35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16.25</v>
      </c>
      <c r="Q2643" s="12" t="s">
        <v>8317</v>
      </c>
      <c r="R2643" t="s">
        <v>8353</v>
      </c>
      <c r="S2643" s="15">
        <f t="shared" si="124"/>
        <v>41880.827118055553</v>
      </c>
      <c r="T2643" s="16">
        <f t="shared" si="125"/>
        <v>41897.839583333334</v>
      </c>
    </row>
    <row r="2644" spans="1:20" ht="58" hidden="1" x14ac:dyDescent="0.35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2" t="s">
        <v>8317</v>
      </c>
      <c r="R2644" t="s">
        <v>8353</v>
      </c>
      <c r="S2644" s="15">
        <f t="shared" si="124"/>
        <v>42536.246620370366</v>
      </c>
      <c r="T2644" s="16">
        <f t="shared" si="125"/>
        <v>42566.289583333331</v>
      </c>
    </row>
    <row r="2645" spans="1:20" ht="58" hidden="1" x14ac:dyDescent="0.35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103.68</v>
      </c>
      <c r="Q2645" s="12" t="s">
        <v>8317</v>
      </c>
      <c r="R2645" t="s">
        <v>8353</v>
      </c>
      <c r="S2645" s="15">
        <f t="shared" si="124"/>
        <v>42689.582349537035</v>
      </c>
      <c r="T2645" s="16">
        <f t="shared" si="125"/>
        <v>42725.332638888889</v>
      </c>
    </row>
    <row r="2646" spans="1:20" ht="43.5" hidden="1" x14ac:dyDescent="0.35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185.19</v>
      </c>
      <c r="Q2646" s="12" t="s">
        <v>8317</v>
      </c>
      <c r="R2646" t="s">
        <v>8353</v>
      </c>
      <c r="S2646" s="15">
        <f t="shared" si="124"/>
        <v>42774.792071759264</v>
      </c>
      <c r="T2646" s="16">
        <f t="shared" si="125"/>
        <v>42804.792071759264</v>
      </c>
    </row>
    <row r="2647" spans="1:20" ht="43.5" hidden="1" x14ac:dyDescent="0.35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54.15</v>
      </c>
      <c r="Q2647" s="12" t="s">
        <v>8317</v>
      </c>
      <c r="R2647" t="s">
        <v>8353</v>
      </c>
      <c r="S2647" s="15">
        <f t="shared" si="124"/>
        <v>41921.842627314814</v>
      </c>
      <c r="T2647" s="16">
        <f t="shared" si="125"/>
        <v>41951.884293981479</v>
      </c>
    </row>
    <row r="2648" spans="1:20" ht="43.5" hidden="1" x14ac:dyDescent="0.35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177.21</v>
      </c>
      <c r="Q2648" s="12" t="s">
        <v>8317</v>
      </c>
      <c r="R2648" t="s">
        <v>8353</v>
      </c>
      <c r="S2648" s="15">
        <f t="shared" si="124"/>
        <v>42226.313298611116</v>
      </c>
      <c r="T2648" s="16">
        <f t="shared" si="125"/>
        <v>42256.313298611116</v>
      </c>
    </row>
    <row r="2649" spans="1:20" ht="43.5" hidden="1" x14ac:dyDescent="0.35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100.33</v>
      </c>
      <c r="Q2649" s="12" t="s">
        <v>8317</v>
      </c>
      <c r="R2649" t="s">
        <v>8353</v>
      </c>
      <c r="S2649" s="15">
        <f t="shared" si="124"/>
        <v>42200.261793981481</v>
      </c>
      <c r="T2649" s="16">
        <f t="shared" si="125"/>
        <v>42230.261793981481</v>
      </c>
    </row>
    <row r="2650" spans="1:20" ht="58" hidden="1" x14ac:dyDescent="0.35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136.91</v>
      </c>
      <c r="Q2650" s="12" t="s">
        <v>8317</v>
      </c>
      <c r="R2650" t="s">
        <v>8353</v>
      </c>
      <c r="S2650" s="15">
        <f t="shared" si="124"/>
        <v>42408.714814814812</v>
      </c>
      <c r="T2650" s="16">
        <f t="shared" si="125"/>
        <v>42438.714814814812</v>
      </c>
    </row>
    <row r="2651" spans="1:20" ht="29" hidden="1" x14ac:dyDescent="0.35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57.54</v>
      </c>
      <c r="Q2651" s="12" t="s">
        <v>8317</v>
      </c>
      <c r="R2651" t="s">
        <v>8353</v>
      </c>
      <c r="S2651" s="15">
        <f t="shared" si="124"/>
        <v>42341.99700231482</v>
      </c>
      <c r="T2651" s="16">
        <f t="shared" si="125"/>
        <v>42401.99700231482</v>
      </c>
    </row>
    <row r="2652" spans="1:20" ht="58" hidden="1" x14ac:dyDescent="0.35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52.96</v>
      </c>
      <c r="Q2652" s="12" t="s">
        <v>8317</v>
      </c>
      <c r="R2652" t="s">
        <v>8353</v>
      </c>
      <c r="S2652" s="15">
        <f t="shared" si="124"/>
        <v>42695.624340277776</v>
      </c>
      <c r="T2652" s="16">
        <f t="shared" si="125"/>
        <v>42725.624340277776</v>
      </c>
    </row>
    <row r="2653" spans="1:20" ht="43.5" hidden="1" x14ac:dyDescent="0.35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82.33</v>
      </c>
      <c r="Q2653" s="12" t="s">
        <v>8317</v>
      </c>
      <c r="R2653" t="s">
        <v>8353</v>
      </c>
      <c r="S2653" s="15">
        <f t="shared" si="124"/>
        <v>42327.805659722217</v>
      </c>
      <c r="T2653" s="16">
        <f t="shared" si="125"/>
        <v>42355.805659722217</v>
      </c>
    </row>
    <row r="2654" spans="1:20" ht="43.5" hidden="1" x14ac:dyDescent="0.35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135.41999999999999</v>
      </c>
      <c r="Q2654" s="12" t="s">
        <v>8317</v>
      </c>
      <c r="R2654" t="s">
        <v>8353</v>
      </c>
      <c r="S2654" s="15">
        <f t="shared" si="124"/>
        <v>41953.158854166672</v>
      </c>
      <c r="T2654" s="16">
        <f t="shared" si="125"/>
        <v>41983.158854166672</v>
      </c>
    </row>
    <row r="2655" spans="1:20" ht="43.5" hidden="1" x14ac:dyDescent="0.35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74.069999999999993</v>
      </c>
      <c r="Q2655" s="12" t="s">
        <v>8317</v>
      </c>
      <c r="R2655" t="s">
        <v>8353</v>
      </c>
      <c r="S2655" s="15">
        <f t="shared" si="124"/>
        <v>41771.651932870373</v>
      </c>
      <c r="T2655" s="16">
        <f t="shared" si="125"/>
        <v>41803.166666666664</v>
      </c>
    </row>
    <row r="2656" spans="1:20" ht="43.5" hidden="1" x14ac:dyDescent="0.35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84.08</v>
      </c>
      <c r="Q2656" s="12" t="s">
        <v>8317</v>
      </c>
      <c r="R2656" t="s">
        <v>8353</v>
      </c>
      <c r="S2656" s="15">
        <f t="shared" si="124"/>
        <v>42055.600995370376</v>
      </c>
      <c r="T2656" s="16">
        <f t="shared" si="125"/>
        <v>42115.559328703705</v>
      </c>
    </row>
    <row r="2657" spans="1:20" hidden="1" x14ac:dyDescent="0.35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61.03</v>
      </c>
      <c r="Q2657" s="12" t="s">
        <v>8317</v>
      </c>
      <c r="R2657" t="s">
        <v>8353</v>
      </c>
      <c r="S2657" s="15">
        <f t="shared" si="124"/>
        <v>42381.866284722222</v>
      </c>
      <c r="T2657" s="16">
        <f t="shared" si="125"/>
        <v>42409.833333333328</v>
      </c>
    </row>
    <row r="2658" spans="1:20" ht="29" hidden="1" x14ac:dyDescent="0.35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150</v>
      </c>
      <c r="Q2658" s="12" t="s">
        <v>8317</v>
      </c>
      <c r="R2658" t="s">
        <v>8353</v>
      </c>
      <c r="S2658" s="15">
        <f t="shared" si="124"/>
        <v>42767.688518518517</v>
      </c>
      <c r="T2658" s="16">
        <f t="shared" si="125"/>
        <v>42806.791666666672</v>
      </c>
    </row>
    <row r="2659" spans="1:20" ht="43.5" hidden="1" x14ac:dyDescent="0.35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266.08999999999997</v>
      </c>
      <c r="Q2659" s="12" t="s">
        <v>8317</v>
      </c>
      <c r="R2659" t="s">
        <v>8353</v>
      </c>
      <c r="S2659" s="15">
        <f t="shared" si="124"/>
        <v>42551.928854166668</v>
      </c>
      <c r="T2659" s="16">
        <f t="shared" si="125"/>
        <v>42585.0625</v>
      </c>
    </row>
    <row r="2660" spans="1:20" ht="43.5" hidden="1" x14ac:dyDescent="0.35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7.25</v>
      </c>
      <c r="Q2660" s="12" t="s">
        <v>8317</v>
      </c>
      <c r="R2660" t="s">
        <v>8353</v>
      </c>
      <c r="S2660" s="15">
        <f t="shared" si="124"/>
        <v>42551.884189814817</v>
      </c>
      <c r="T2660" s="16">
        <f t="shared" si="125"/>
        <v>42581.884189814817</v>
      </c>
    </row>
    <row r="2661" spans="1:20" hidden="1" x14ac:dyDescent="0.35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100</v>
      </c>
      <c r="Q2661" s="12" t="s">
        <v>8317</v>
      </c>
      <c r="R2661" t="s">
        <v>8353</v>
      </c>
      <c r="S2661" s="15">
        <f t="shared" si="124"/>
        <v>42082.069560185191</v>
      </c>
      <c r="T2661" s="16">
        <f t="shared" si="125"/>
        <v>42112.069560185191</v>
      </c>
    </row>
    <row r="2662" spans="1:20" ht="58" hidden="1" x14ac:dyDescent="0.35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109.96</v>
      </c>
      <c r="Q2662" s="12" t="s">
        <v>8317</v>
      </c>
      <c r="R2662" t="s">
        <v>8353</v>
      </c>
      <c r="S2662" s="15">
        <f t="shared" si="124"/>
        <v>42272.713171296295</v>
      </c>
      <c r="T2662" s="16">
        <f t="shared" si="125"/>
        <v>42332.754837962959</v>
      </c>
    </row>
    <row r="2663" spans="1:20" ht="43.5" hidden="1" x14ac:dyDescent="0.35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169.92</v>
      </c>
      <c r="Q2663" s="12" t="s">
        <v>8317</v>
      </c>
      <c r="R2663" t="s">
        <v>8354</v>
      </c>
      <c r="S2663" s="15">
        <f t="shared" si="124"/>
        <v>41542.958449074074</v>
      </c>
      <c r="T2663" s="16">
        <f t="shared" si="125"/>
        <v>41572.958449074074</v>
      </c>
    </row>
    <row r="2664" spans="1:20" ht="43.5" hidden="1" x14ac:dyDescent="0.35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95.74</v>
      </c>
      <c r="Q2664" s="12" t="s">
        <v>8317</v>
      </c>
      <c r="R2664" t="s">
        <v>8354</v>
      </c>
      <c r="S2664" s="15">
        <f t="shared" si="124"/>
        <v>42207.746678240743</v>
      </c>
      <c r="T2664" s="16">
        <f t="shared" si="125"/>
        <v>42237.746678240743</v>
      </c>
    </row>
    <row r="2665" spans="1:20" ht="43.5" hidden="1" x14ac:dyDescent="0.35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59.46</v>
      </c>
      <c r="Q2665" s="12" t="s">
        <v>8317</v>
      </c>
      <c r="R2665" t="s">
        <v>8354</v>
      </c>
      <c r="S2665" s="15">
        <f t="shared" si="124"/>
        <v>42222.622766203705</v>
      </c>
      <c r="T2665" s="16">
        <f t="shared" si="125"/>
        <v>42251.625</v>
      </c>
    </row>
    <row r="2666" spans="1:20" ht="43.5" hidden="1" x14ac:dyDescent="0.35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55.77</v>
      </c>
      <c r="Q2666" s="12" t="s">
        <v>8317</v>
      </c>
      <c r="R2666" t="s">
        <v>8354</v>
      </c>
      <c r="S2666" s="15">
        <f t="shared" si="124"/>
        <v>42313.02542824074</v>
      </c>
      <c r="T2666" s="16">
        <f t="shared" si="125"/>
        <v>42347.290972222225</v>
      </c>
    </row>
    <row r="2667" spans="1:20" ht="43.5" hidden="1" x14ac:dyDescent="0.35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30.08</v>
      </c>
      <c r="Q2667" s="12" t="s">
        <v>8317</v>
      </c>
      <c r="R2667" t="s">
        <v>8354</v>
      </c>
      <c r="S2667" s="15">
        <f t="shared" si="124"/>
        <v>42083.895532407405</v>
      </c>
      <c r="T2667" s="16">
        <f t="shared" si="125"/>
        <v>42128.895532407405</v>
      </c>
    </row>
    <row r="2668" spans="1:20" ht="43.5" hidden="1" x14ac:dyDescent="0.35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88.44</v>
      </c>
      <c r="Q2668" s="12" t="s">
        <v>8317</v>
      </c>
      <c r="R2668" t="s">
        <v>8354</v>
      </c>
      <c r="S2668" s="15">
        <f t="shared" si="124"/>
        <v>42235.764340277776</v>
      </c>
      <c r="T2668" s="16">
        <f t="shared" si="125"/>
        <v>42272.875</v>
      </c>
    </row>
    <row r="2669" spans="1:20" ht="58" hidden="1" x14ac:dyDescent="0.35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64.03</v>
      </c>
      <c r="Q2669" s="12" t="s">
        <v>8317</v>
      </c>
      <c r="R2669" t="s">
        <v>8354</v>
      </c>
      <c r="S2669" s="15">
        <f t="shared" si="124"/>
        <v>42380.926111111112</v>
      </c>
      <c r="T2669" s="16">
        <f t="shared" si="125"/>
        <v>42410.926111111112</v>
      </c>
    </row>
    <row r="2670" spans="1:20" ht="29" hidden="1" x14ac:dyDescent="0.35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60.15</v>
      </c>
      <c r="Q2670" s="12" t="s">
        <v>8317</v>
      </c>
      <c r="R2670" t="s">
        <v>8354</v>
      </c>
      <c r="S2670" s="15">
        <f t="shared" si="124"/>
        <v>42275.588715277772</v>
      </c>
      <c r="T2670" s="16">
        <f t="shared" si="125"/>
        <v>42317.60555555555</v>
      </c>
    </row>
    <row r="2671" spans="1:20" ht="43.5" hidden="1" x14ac:dyDescent="0.35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49.19</v>
      </c>
      <c r="Q2671" s="12" t="s">
        <v>8317</v>
      </c>
      <c r="R2671" t="s">
        <v>8354</v>
      </c>
      <c r="S2671" s="15">
        <f t="shared" si="124"/>
        <v>42319.035833333335</v>
      </c>
      <c r="T2671" s="16">
        <f t="shared" si="125"/>
        <v>42379.035833333335</v>
      </c>
    </row>
    <row r="2672" spans="1:20" ht="43.5" hidden="1" x14ac:dyDescent="0.35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165.16</v>
      </c>
      <c r="Q2672" s="12" t="s">
        <v>8317</v>
      </c>
      <c r="R2672" t="s">
        <v>8354</v>
      </c>
      <c r="S2672" s="15">
        <f t="shared" si="124"/>
        <v>41821.020601851851</v>
      </c>
      <c r="T2672" s="16">
        <f t="shared" si="125"/>
        <v>41849.020601851851</v>
      </c>
    </row>
    <row r="2673" spans="1:20" ht="43.5" hidden="1" x14ac:dyDescent="0.35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43.62</v>
      </c>
      <c r="Q2673" s="12" t="s">
        <v>8317</v>
      </c>
      <c r="R2673" t="s">
        <v>8354</v>
      </c>
      <c r="S2673" s="15">
        <f t="shared" si="124"/>
        <v>41962.749027777783</v>
      </c>
      <c r="T2673" s="16">
        <f t="shared" si="125"/>
        <v>41992.818055555559</v>
      </c>
    </row>
    <row r="2674" spans="1:20" ht="58" hidden="1" x14ac:dyDescent="0.35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43.7</v>
      </c>
      <c r="Q2674" s="12" t="s">
        <v>8317</v>
      </c>
      <c r="R2674" t="s">
        <v>8354</v>
      </c>
      <c r="S2674" s="15">
        <f t="shared" si="124"/>
        <v>42344.884143518517</v>
      </c>
      <c r="T2674" s="16">
        <f t="shared" si="125"/>
        <v>42366.25</v>
      </c>
    </row>
    <row r="2675" spans="1:20" ht="58" hidden="1" x14ac:dyDescent="0.35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67.42</v>
      </c>
      <c r="Q2675" s="12" t="s">
        <v>8317</v>
      </c>
      <c r="R2675" t="s">
        <v>8354</v>
      </c>
      <c r="S2675" s="15">
        <f t="shared" si="124"/>
        <v>41912.541655092595</v>
      </c>
      <c r="T2675" s="16">
        <f t="shared" si="125"/>
        <v>41941.947916666664</v>
      </c>
    </row>
    <row r="2676" spans="1:20" ht="58" hidden="1" x14ac:dyDescent="0.35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177.5</v>
      </c>
      <c r="Q2676" s="12" t="s">
        <v>8317</v>
      </c>
      <c r="R2676" t="s">
        <v>8354</v>
      </c>
      <c r="S2676" s="15">
        <f t="shared" si="124"/>
        <v>42529.632754629631</v>
      </c>
      <c r="T2676" s="16">
        <f t="shared" si="125"/>
        <v>42556.207638888889</v>
      </c>
    </row>
    <row r="2677" spans="1:20" ht="58" hidden="1" x14ac:dyDescent="0.35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38.880000000000003</v>
      </c>
      <c r="Q2677" s="12" t="s">
        <v>8317</v>
      </c>
      <c r="R2677" t="s">
        <v>8354</v>
      </c>
      <c r="S2677" s="15">
        <f t="shared" si="124"/>
        <v>41923.857511574075</v>
      </c>
      <c r="T2677" s="16">
        <f t="shared" si="125"/>
        <v>41953.899178240739</v>
      </c>
    </row>
    <row r="2678" spans="1:20" ht="43.5" hidden="1" x14ac:dyDescent="0.35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54.99</v>
      </c>
      <c r="Q2678" s="12" t="s">
        <v>8317</v>
      </c>
      <c r="R2678" t="s">
        <v>8354</v>
      </c>
      <c r="S2678" s="15">
        <f t="shared" si="124"/>
        <v>42482.624699074076</v>
      </c>
      <c r="T2678" s="16">
        <f t="shared" si="125"/>
        <v>42512.624699074076</v>
      </c>
    </row>
    <row r="2679" spans="1:20" ht="43.5" hidden="1" x14ac:dyDescent="0.35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61.34</v>
      </c>
      <c r="Q2679" s="12" t="s">
        <v>8317</v>
      </c>
      <c r="R2679" t="s">
        <v>8354</v>
      </c>
      <c r="S2679" s="15">
        <f t="shared" si="124"/>
        <v>41793.029432870368</v>
      </c>
      <c r="T2679" s="16">
        <f t="shared" si="125"/>
        <v>41823.029432870368</v>
      </c>
    </row>
    <row r="2680" spans="1:20" ht="43.5" hidden="1" x14ac:dyDescent="0.35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23.12</v>
      </c>
      <c r="Q2680" s="12" t="s">
        <v>8317</v>
      </c>
      <c r="R2680" t="s">
        <v>8354</v>
      </c>
      <c r="S2680" s="15">
        <f t="shared" si="124"/>
        <v>42241.798206018517</v>
      </c>
      <c r="T2680" s="16">
        <f t="shared" si="125"/>
        <v>42271.798206018517</v>
      </c>
    </row>
    <row r="2681" spans="1:20" ht="58" hidden="1" x14ac:dyDescent="0.35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29.61</v>
      </c>
      <c r="Q2681" s="12" t="s">
        <v>8317</v>
      </c>
      <c r="R2681" t="s">
        <v>8354</v>
      </c>
      <c r="S2681" s="15">
        <f t="shared" si="124"/>
        <v>42033.001087962963</v>
      </c>
      <c r="T2681" s="16">
        <f t="shared" si="125"/>
        <v>42063.001087962963</v>
      </c>
    </row>
    <row r="2682" spans="1:20" hidden="1" x14ac:dyDescent="0.35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75.61</v>
      </c>
      <c r="Q2682" s="12" t="s">
        <v>8317</v>
      </c>
      <c r="R2682" t="s">
        <v>8354</v>
      </c>
      <c r="S2682" s="15">
        <f t="shared" si="124"/>
        <v>42436.211701388893</v>
      </c>
      <c r="T2682" s="16">
        <f t="shared" si="125"/>
        <v>42466.170034722221</v>
      </c>
    </row>
    <row r="2683" spans="1:20" ht="43.5" hidden="1" x14ac:dyDescent="0.35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35.6</v>
      </c>
      <c r="Q2683" s="12" t="s">
        <v>8334</v>
      </c>
      <c r="R2683" t="s">
        <v>8335</v>
      </c>
      <c r="S2683" s="15">
        <f t="shared" si="124"/>
        <v>41805.895254629628</v>
      </c>
      <c r="T2683" s="16">
        <f t="shared" si="125"/>
        <v>41830.895254629628</v>
      </c>
    </row>
    <row r="2684" spans="1:20" ht="43.5" hidden="1" x14ac:dyDescent="0.35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143</v>
      </c>
      <c r="Q2684" s="12" t="s">
        <v>8334</v>
      </c>
      <c r="R2684" t="s">
        <v>8335</v>
      </c>
      <c r="S2684" s="15">
        <f t="shared" si="124"/>
        <v>41932.871990740743</v>
      </c>
      <c r="T2684" s="16">
        <f t="shared" si="125"/>
        <v>41965.249305555553</v>
      </c>
    </row>
    <row r="2685" spans="1:20" ht="43.5" hidden="1" x14ac:dyDescent="0.35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ref="P2685:P2748" si="126">IFERROR(ROUND(E2563/L2563,2),0)</f>
        <v>0</v>
      </c>
      <c r="Q2685" s="12" t="s">
        <v>8334</v>
      </c>
      <c r="R2685" t="s">
        <v>8335</v>
      </c>
      <c r="S2685" s="15">
        <f t="shared" si="124"/>
        <v>42034.75509259259</v>
      </c>
      <c r="T2685" s="16">
        <f t="shared" si="125"/>
        <v>42064.75509259259</v>
      </c>
    </row>
    <row r="2686" spans="1:20" ht="43.5" hidden="1" x14ac:dyDescent="0.35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6"/>
        <v>25</v>
      </c>
      <c r="Q2686" s="12" t="s">
        <v>8334</v>
      </c>
      <c r="R2686" t="s">
        <v>8335</v>
      </c>
      <c r="S2686" s="15">
        <f t="shared" si="124"/>
        <v>41820.914641203701</v>
      </c>
      <c r="T2686" s="16">
        <f t="shared" si="125"/>
        <v>41860.914641203701</v>
      </c>
    </row>
    <row r="2687" spans="1:20" ht="43.5" hidden="1" x14ac:dyDescent="0.35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6"/>
        <v>0</v>
      </c>
      <c r="Q2687" s="12" t="s">
        <v>8334</v>
      </c>
      <c r="R2687" t="s">
        <v>8335</v>
      </c>
      <c r="S2687" s="15">
        <f t="shared" si="124"/>
        <v>42061.69594907407</v>
      </c>
      <c r="T2687" s="16">
        <f t="shared" si="125"/>
        <v>42121.654282407413</v>
      </c>
    </row>
    <row r="2688" spans="1:20" ht="43.5" hidden="1" x14ac:dyDescent="0.35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6"/>
        <v>0</v>
      </c>
      <c r="Q2688" s="12" t="s">
        <v>8334</v>
      </c>
      <c r="R2688" t="s">
        <v>8335</v>
      </c>
      <c r="S2688" s="15">
        <f t="shared" si="124"/>
        <v>41892.974803240737</v>
      </c>
      <c r="T2688" s="16">
        <f t="shared" si="125"/>
        <v>41912.974803240737</v>
      </c>
    </row>
    <row r="2689" spans="1:20" ht="43.5" hidden="1" x14ac:dyDescent="0.35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6"/>
        <v>100</v>
      </c>
      <c r="Q2689" s="12" t="s">
        <v>8334</v>
      </c>
      <c r="R2689" t="s">
        <v>8335</v>
      </c>
      <c r="S2689" s="15">
        <f t="shared" si="124"/>
        <v>42154.64025462963</v>
      </c>
      <c r="T2689" s="16">
        <f t="shared" si="125"/>
        <v>42184.64025462963</v>
      </c>
    </row>
    <row r="2690" spans="1:20" ht="29" hidden="1" x14ac:dyDescent="0.35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6"/>
        <v>0</v>
      </c>
      <c r="Q2690" s="12" t="s">
        <v>8334</v>
      </c>
      <c r="R2690" t="s">
        <v>8335</v>
      </c>
      <c r="S2690" s="15">
        <f t="shared" si="124"/>
        <v>42028.118865740747</v>
      </c>
      <c r="T2690" s="16">
        <f t="shared" si="125"/>
        <v>42059.125</v>
      </c>
    </row>
    <row r="2691" spans="1:20" ht="43.5" hidden="1" x14ac:dyDescent="0.35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si="126"/>
        <v>60</v>
      </c>
      <c r="Q2691" s="12" t="s">
        <v>8334</v>
      </c>
      <c r="R2691" t="s">
        <v>8335</v>
      </c>
      <c r="S2691" s="15">
        <f t="shared" ref="S2691:S2754" si="127">(((J2691/60)/60)/24)+DATE(1970,1,1)</f>
        <v>42551.961689814809</v>
      </c>
      <c r="T2691" s="16">
        <f t="shared" ref="T2691:T2754" si="128">(((I2691/60)/60)/24)+DATE(1970,1,1)</f>
        <v>42581.961689814809</v>
      </c>
    </row>
    <row r="2692" spans="1:20" ht="58" hidden="1" x14ac:dyDescent="0.35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50</v>
      </c>
      <c r="Q2692" s="12" t="s">
        <v>8334</v>
      </c>
      <c r="R2692" t="s">
        <v>8335</v>
      </c>
      <c r="S2692" s="15">
        <f t="shared" si="127"/>
        <v>42113.105046296296</v>
      </c>
      <c r="T2692" s="16">
        <f t="shared" si="128"/>
        <v>42158.105046296296</v>
      </c>
    </row>
    <row r="2693" spans="1:20" ht="29" hidden="1" x14ac:dyDescent="0.35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72.5</v>
      </c>
      <c r="Q2693" s="12" t="s">
        <v>8334</v>
      </c>
      <c r="R2693" t="s">
        <v>8335</v>
      </c>
      <c r="S2693" s="15">
        <f t="shared" si="127"/>
        <v>42089.724039351851</v>
      </c>
      <c r="T2693" s="16">
        <f t="shared" si="128"/>
        <v>42134.724039351851</v>
      </c>
    </row>
    <row r="2694" spans="1:20" ht="43.5" hidden="1" x14ac:dyDescent="0.35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29.5</v>
      </c>
      <c r="Q2694" s="12" t="s">
        <v>8334</v>
      </c>
      <c r="R2694" t="s">
        <v>8335</v>
      </c>
      <c r="S2694" s="15">
        <f t="shared" si="127"/>
        <v>42058.334027777775</v>
      </c>
      <c r="T2694" s="16">
        <f t="shared" si="128"/>
        <v>42088.292361111111</v>
      </c>
    </row>
    <row r="2695" spans="1:20" ht="43.5" hidden="1" x14ac:dyDescent="0.35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62.5</v>
      </c>
      <c r="Q2695" s="12" t="s">
        <v>8334</v>
      </c>
      <c r="R2695" t="s">
        <v>8335</v>
      </c>
      <c r="S2695" s="15">
        <f t="shared" si="127"/>
        <v>41834.138495370367</v>
      </c>
      <c r="T2695" s="16">
        <f t="shared" si="128"/>
        <v>41864.138495370367</v>
      </c>
    </row>
    <row r="2696" spans="1:20" ht="58" hidden="1" x14ac:dyDescent="0.35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0</v>
      </c>
      <c r="Q2696" s="12" t="s">
        <v>8334</v>
      </c>
      <c r="R2696" t="s">
        <v>8335</v>
      </c>
      <c r="S2696" s="15">
        <f t="shared" si="127"/>
        <v>41878.140497685185</v>
      </c>
      <c r="T2696" s="16">
        <f t="shared" si="128"/>
        <v>41908.140497685185</v>
      </c>
    </row>
    <row r="2697" spans="1:20" ht="43.5" hidden="1" x14ac:dyDescent="0.35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0</v>
      </c>
      <c r="Q2697" s="12" t="s">
        <v>8334</v>
      </c>
      <c r="R2697" t="s">
        <v>8335</v>
      </c>
      <c r="S2697" s="15">
        <f t="shared" si="127"/>
        <v>42048.181921296295</v>
      </c>
      <c r="T2697" s="16">
        <f t="shared" si="128"/>
        <v>42108.14025462963</v>
      </c>
    </row>
    <row r="2698" spans="1:20" ht="58" hidden="1" x14ac:dyDescent="0.35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0</v>
      </c>
      <c r="Q2698" s="12" t="s">
        <v>8334</v>
      </c>
      <c r="R2698" t="s">
        <v>8335</v>
      </c>
      <c r="S2698" s="15">
        <f t="shared" si="127"/>
        <v>41964.844444444447</v>
      </c>
      <c r="T2698" s="16">
        <f t="shared" si="128"/>
        <v>41998.844444444447</v>
      </c>
    </row>
    <row r="2699" spans="1:20" ht="43.5" hidden="1" x14ac:dyDescent="0.35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0</v>
      </c>
      <c r="Q2699" s="12" t="s">
        <v>8334</v>
      </c>
      <c r="R2699" t="s">
        <v>8335</v>
      </c>
      <c r="S2699" s="15">
        <f t="shared" si="127"/>
        <v>42187.940081018518</v>
      </c>
      <c r="T2699" s="16">
        <f t="shared" si="128"/>
        <v>42218.916666666672</v>
      </c>
    </row>
    <row r="2700" spans="1:20" ht="43.5" hidden="1" x14ac:dyDescent="0.35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0</v>
      </c>
      <c r="Q2700" s="12" t="s">
        <v>8334</v>
      </c>
      <c r="R2700" t="s">
        <v>8335</v>
      </c>
      <c r="S2700" s="15">
        <f t="shared" si="127"/>
        <v>41787.898240740738</v>
      </c>
      <c r="T2700" s="16">
        <f t="shared" si="128"/>
        <v>41817.898240740738</v>
      </c>
    </row>
    <row r="2701" spans="1:20" ht="43.5" hidden="1" x14ac:dyDescent="0.35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2" t="s">
        <v>8334</v>
      </c>
      <c r="R2701" t="s">
        <v>8335</v>
      </c>
      <c r="S2701" s="15">
        <f t="shared" si="127"/>
        <v>41829.896562499998</v>
      </c>
      <c r="T2701" s="16">
        <f t="shared" si="128"/>
        <v>41859.896562499998</v>
      </c>
    </row>
    <row r="2702" spans="1:20" ht="43.5" hidden="1" x14ac:dyDescent="0.35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0</v>
      </c>
      <c r="Q2702" s="12" t="s">
        <v>8334</v>
      </c>
      <c r="R2702" t="s">
        <v>8335</v>
      </c>
      <c r="S2702" s="15">
        <f t="shared" si="127"/>
        <v>41870.87467592593</v>
      </c>
      <c r="T2702" s="16">
        <f t="shared" si="128"/>
        <v>41900.87467592593</v>
      </c>
    </row>
    <row r="2703" spans="1:20" ht="43.5" hidden="1" x14ac:dyDescent="0.35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23.08</v>
      </c>
      <c r="Q2703" s="12" t="s">
        <v>8315</v>
      </c>
      <c r="R2703" t="s">
        <v>8355</v>
      </c>
      <c r="S2703" s="15">
        <f t="shared" si="127"/>
        <v>42801.774699074071</v>
      </c>
      <c r="T2703" s="16">
        <f t="shared" si="128"/>
        <v>42832.733032407406</v>
      </c>
    </row>
    <row r="2704" spans="1:20" ht="43.5" hidden="1" x14ac:dyDescent="0.35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25.5</v>
      </c>
      <c r="Q2704" s="12" t="s">
        <v>8315</v>
      </c>
      <c r="R2704" t="s">
        <v>8355</v>
      </c>
      <c r="S2704" s="15">
        <f t="shared" si="127"/>
        <v>42800.801817129628</v>
      </c>
      <c r="T2704" s="16">
        <f t="shared" si="128"/>
        <v>42830.760150462964</v>
      </c>
    </row>
    <row r="2705" spans="1:20" ht="29" hidden="1" x14ac:dyDescent="0.35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48.18</v>
      </c>
      <c r="Q2705" s="12" t="s">
        <v>8315</v>
      </c>
      <c r="R2705" t="s">
        <v>8355</v>
      </c>
      <c r="S2705" s="15">
        <f t="shared" si="127"/>
        <v>42756.690162037034</v>
      </c>
      <c r="T2705" s="16">
        <f t="shared" si="128"/>
        <v>42816.648495370369</v>
      </c>
    </row>
    <row r="2706" spans="1:20" ht="43.5" hidden="1" x14ac:dyDescent="0.35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</v>
      </c>
      <c r="Q2706" s="12" t="s">
        <v>8315</v>
      </c>
      <c r="R2706" t="s">
        <v>8355</v>
      </c>
      <c r="S2706" s="15">
        <f t="shared" si="127"/>
        <v>42787.862430555557</v>
      </c>
      <c r="T2706" s="16">
        <f t="shared" si="128"/>
        <v>42830.820763888885</v>
      </c>
    </row>
    <row r="2707" spans="1:20" ht="29" hidden="1" x14ac:dyDescent="0.35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1</v>
      </c>
      <c r="Q2707" s="12" t="s">
        <v>8315</v>
      </c>
      <c r="R2707" t="s">
        <v>8355</v>
      </c>
      <c r="S2707" s="15">
        <f t="shared" si="127"/>
        <v>42773.916180555556</v>
      </c>
      <c r="T2707" s="16">
        <f t="shared" si="128"/>
        <v>42818.874513888892</v>
      </c>
    </row>
    <row r="2708" spans="1:20" ht="43.5" hidden="1" x14ac:dyDescent="0.35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0</v>
      </c>
      <c r="Q2708" s="12" t="s">
        <v>8315</v>
      </c>
      <c r="R2708" t="s">
        <v>8355</v>
      </c>
      <c r="S2708" s="15">
        <f t="shared" si="127"/>
        <v>41899.294942129629</v>
      </c>
      <c r="T2708" s="16">
        <f t="shared" si="128"/>
        <v>41928.290972222225</v>
      </c>
    </row>
    <row r="2709" spans="1:20" ht="43.5" hidden="1" x14ac:dyDescent="0.35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50</v>
      </c>
      <c r="Q2709" s="12" t="s">
        <v>8315</v>
      </c>
      <c r="R2709" t="s">
        <v>8355</v>
      </c>
      <c r="S2709" s="15">
        <f t="shared" si="127"/>
        <v>41391.782905092594</v>
      </c>
      <c r="T2709" s="16">
        <f t="shared" si="128"/>
        <v>41421.290972222225</v>
      </c>
    </row>
    <row r="2710" spans="1:20" ht="43.5" hidden="1" x14ac:dyDescent="0.35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5</v>
      </c>
      <c r="Q2710" s="12" t="s">
        <v>8315</v>
      </c>
      <c r="R2710" t="s">
        <v>8355</v>
      </c>
      <c r="S2710" s="15">
        <f t="shared" si="127"/>
        <v>42512.698217592595</v>
      </c>
      <c r="T2710" s="16">
        <f t="shared" si="128"/>
        <v>42572.698217592595</v>
      </c>
    </row>
    <row r="2711" spans="1:20" ht="43.5" hidden="1" x14ac:dyDescent="0.35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202.83</v>
      </c>
      <c r="Q2711" s="12" t="s">
        <v>8315</v>
      </c>
      <c r="R2711" t="s">
        <v>8355</v>
      </c>
      <c r="S2711" s="15">
        <f t="shared" si="127"/>
        <v>42612.149780092594</v>
      </c>
      <c r="T2711" s="16">
        <f t="shared" si="128"/>
        <v>42647.165972222225</v>
      </c>
    </row>
    <row r="2712" spans="1:20" ht="29" hidden="1" x14ac:dyDescent="0.35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29.13</v>
      </c>
      <c r="Q2712" s="12" t="s">
        <v>8315</v>
      </c>
      <c r="R2712" t="s">
        <v>8355</v>
      </c>
      <c r="S2712" s="15">
        <f t="shared" si="127"/>
        <v>41828.229490740741</v>
      </c>
      <c r="T2712" s="16">
        <f t="shared" si="128"/>
        <v>41860.083333333336</v>
      </c>
    </row>
    <row r="2713" spans="1:20" ht="43.5" hidden="1" x14ac:dyDescent="0.35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</v>
      </c>
      <c r="Q2713" s="12" t="s">
        <v>8315</v>
      </c>
      <c r="R2713" t="s">
        <v>8355</v>
      </c>
      <c r="S2713" s="15">
        <f t="shared" si="127"/>
        <v>41780.745254629634</v>
      </c>
      <c r="T2713" s="16">
        <f t="shared" si="128"/>
        <v>41810.917361111111</v>
      </c>
    </row>
    <row r="2714" spans="1:20" ht="43.5" hidden="1" x14ac:dyDescent="0.35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0</v>
      </c>
      <c r="Q2714" s="12" t="s">
        <v>8315</v>
      </c>
      <c r="R2714" t="s">
        <v>8355</v>
      </c>
      <c r="S2714" s="15">
        <f t="shared" si="127"/>
        <v>41432.062037037038</v>
      </c>
      <c r="T2714" s="16">
        <f t="shared" si="128"/>
        <v>41468.75</v>
      </c>
    </row>
    <row r="2715" spans="1:20" ht="58" hidden="1" x14ac:dyDescent="0.35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13</v>
      </c>
      <c r="Q2715" s="12" t="s">
        <v>8315</v>
      </c>
      <c r="R2715" t="s">
        <v>8355</v>
      </c>
      <c r="S2715" s="15">
        <f t="shared" si="127"/>
        <v>42322.653749999998</v>
      </c>
      <c r="T2715" s="16">
        <f t="shared" si="128"/>
        <v>42362.653749999998</v>
      </c>
    </row>
    <row r="2716" spans="1:20" ht="29" hidden="1" x14ac:dyDescent="0.35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50</v>
      </c>
      <c r="Q2716" s="12" t="s">
        <v>8315</v>
      </c>
      <c r="R2716" t="s">
        <v>8355</v>
      </c>
      <c r="S2716" s="15">
        <f t="shared" si="127"/>
        <v>42629.655046296291</v>
      </c>
      <c r="T2716" s="16">
        <f t="shared" si="128"/>
        <v>42657.958333333328</v>
      </c>
    </row>
    <row r="2717" spans="1:20" ht="43.5" hidden="1" x14ac:dyDescent="0.35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0</v>
      </c>
      <c r="Q2717" s="12" t="s">
        <v>8315</v>
      </c>
      <c r="R2717" t="s">
        <v>8355</v>
      </c>
      <c r="S2717" s="15">
        <f t="shared" si="127"/>
        <v>42387.398472222223</v>
      </c>
      <c r="T2717" s="16">
        <f t="shared" si="128"/>
        <v>42421.398472222223</v>
      </c>
    </row>
    <row r="2718" spans="1:20" ht="72.5" hidden="1" x14ac:dyDescent="0.35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1</v>
      </c>
      <c r="Q2718" s="12" t="s">
        <v>8315</v>
      </c>
      <c r="R2718" t="s">
        <v>8355</v>
      </c>
      <c r="S2718" s="15">
        <f t="shared" si="127"/>
        <v>42255.333252314813</v>
      </c>
      <c r="T2718" s="16">
        <f t="shared" si="128"/>
        <v>42285.333252314813</v>
      </c>
    </row>
    <row r="2719" spans="1:20" ht="43.5" hidden="1" x14ac:dyDescent="0.35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96.05</v>
      </c>
      <c r="Q2719" s="12" t="s">
        <v>8315</v>
      </c>
      <c r="R2719" t="s">
        <v>8355</v>
      </c>
      <c r="S2719" s="15">
        <f t="shared" si="127"/>
        <v>41934.914918981485</v>
      </c>
      <c r="T2719" s="16">
        <f t="shared" si="128"/>
        <v>41979.956585648149</v>
      </c>
    </row>
    <row r="2720" spans="1:20" ht="43.5" hidden="1" x14ac:dyDescent="0.35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305.77999999999997</v>
      </c>
      <c r="Q2720" s="12" t="s">
        <v>8315</v>
      </c>
      <c r="R2720" t="s">
        <v>8355</v>
      </c>
      <c r="S2720" s="15">
        <f t="shared" si="127"/>
        <v>42465.596585648149</v>
      </c>
      <c r="T2720" s="16">
        <f t="shared" si="128"/>
        <v>42493.958333333328</v>
      </c>
    </row>
    <row r="2721" spans="1:20" ht="58" hidden="1" x14ac:dyDescent="0.35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12.14</v>
      </c>
      <c r="Q2721" s="12" t="s">
        <v>8315</v>
      </c>
      <c r="R2721" t="s">
        <v>8355</v>
      </c>
      <c r="S2721" s="15">
        <f t="shared" si="127"/>
        <v>42418.031180555554</v>
      </c>
      <c r="T2721" s="16">
        <f t="shared" si="128"/>
        <v>42477.989513888882</v>
      </c>
    </row>
    <row r="2722" spans="1:20" ht="43.5" hidden="1" x14ac:dyDescent="0.35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83.57</v>
      </c>
      <c r="Q2722" s="12" t="s">
        <v>8315</v>
      </c>
      <c r="R2722" t="s">
        <v>8355</v>
      </c>
      <c r="S2722" s="15">
        <f t="shared" si="127"/>
        <v>42655.465891203698</v>
      </c>
      <c r="T2722" s="16">
        <f t="shared" si="128"/>
        <v>42685.507557870369</v>
      </c>
    </row>
    <row r="2723" spans="1:20" ht="43.5" hidden="1" x14ac:dyDescent="0.35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18</v>
      </c>
      <c r="Q2723" s="12" t="s">
        <v>8317</v>
      </c>
      <c r="R2723" t="s">
        <v>8347</v>
      </c>
      <c r="S2723" s="15">
        <f t="shared" si="127"/>
        <v>41493.543958333335</v>
      </c>
      <c r="T2723" s="16">
        <f t="shared" si="128"/>
        <v>41523.791666666664</v>
      </c>
    </row>
    <row r="2724" spans="1:20" ht="43.5" hidden="1" x14ac:dyDescent="0.35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115.53</v>
      </c>
      <c r="Q2724" s="12" t="s">
        <v>8317</v>
      </c>
      <c r="R2724" t="s">
        <v>8347</v>
      </c>
      <c r="S2724" s="15">
        <f t="shared" si="127"/>
        <v>42704.857094907406</v>
      </c>
      <c r="T2724" s="16">
        <f t="shared" si="128"/>
        <v>42764.857094907406</v>
      </c>
    </row>
    <row r="2725" spans="1:20" ht="58" hidden="1" x14ac:dyDescent="0.35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21.9</v>
      </c>
      <c r="Q2725" s="12" t="s">
        <v>8317</v>
      </c>
      <c r="R2725" t="s">
        <v>8347</v>
      </c>
      <c r="S2725" s="15">
        <f t="shared" si="127"/>
        <v>41944.83898148148</v>
      </c>
      <c r="T2725" s="16">
        <f t="shared" si="128"/>
        <v>42004.880648148144</v>
      </c>
    </row>
    <row r="2726" spans="1:20" ht="43.5" hidden="1" x14ac:dyDescent="0.35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80.02</v>
      </c>
      <c r="Q2726" s="12" t="s">
        <v>8317</v>
      </c>
      <c r="R2726" t="s">
        <v>8347</v>
      </c>
      <c r="S2726" s="15">
        <f t="shared" si="127"/>
        <v>42199.32707175926</v>
      </c>
      <c r="T2726" s="16">
        <f t="shared" si="128"/>
        <v>42231.32707175926</v>
      </c>
    </row>
    <row r="2727" spans="1:20" ht="43.5" hidden="1" x14ac:dyDescent="0.35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35.520000000000003</v>
      </c>
      <c r="Q2727" s="12" t="s">
        <v>8317</v>
      </c>
      <c r="R2727" t="s">
        <v>8347</v>
      </c>
      <c r="S2727" s="15">
        <f t="shared" si="127"/>
        <v>42745.744618055556</v>
      </c>
      <c r="T2727" s="16">
        <f t="shared" si="128"/>
        <v>42795.744618055556</v>
      </c>
    </row>
    <row r="2728" spans="1:20" hidden="1" x14ac:dyDescent="0.35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64.930000000000007</v>
      </c>
      <c r="Q2728" s="12" t="s">
        <v>8317</v>
      </c>
      <c r="R2728" t="s">
        <v>8347</v>
      </c>
      <c r="S2728" s="15">
        <f t="shared" si="127"/>
        <v>42452.579988425925</v>
      </c>
      <c r="T2728" s="16">
        <f t="shared" si="128"/>
        <v>42482.579988425925</v>
      </c>
    </row>
    <row r="2729" spans="1:20" ht="43.5" hidden="1" x14ac:dyDescent="0.35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60.97</v>
      </c>
      <c r="Q2729" s="12" t="s">
        <v>8317</v>
      </c>
      <c r="R2729" t="s">
        <v>8347</v>
      </c>
      <c r="S2729" s="15">
        <f t="shared" si="127"/>
        <v>42198.676655092597</v>
      </c>
      <c r="T2729" s="16">
        <f t="shared" si="128"/>
        <v>42223.676655092597</v>
      </c>
    </row>
    <row r="2730" spans="1:20" ht="29" hidden="1" x14ac:dyDescent="0.35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31.44</v>
      </c>
      <c r="Q2730" s="12" t="s">
        <v>8317</v>
      </c>
      <c r="R2730" t="s">
        <v>8347</v>
      </c>
      <c r="S2730" s="15">
        <f t="shared" si="127"/>
        <v>42333.59993055556</v>
      </c>
      <c r="T2730" s="16">
        <f t="shared" si="128"/>
        <v>42368.59993055556</v>
      </c>
    </row>
    <row r="2731" spans="1:20" ht="29" hidden="1" x14ac:dyDescent="0.35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81.95</v>
      </c>
      <c r="Q2731" s="12" t="s">
        <v>8317</v>
      </c>
      <c r="R2731" t="s">
        <v>8347</v>
      </c>
      <c r="S2731" s="15">
        <f t="shared" si="127"/>
        <v>42095.240706018521</v>
      </c>
      <c r="T2731" s="16">
        <f t="shared" si="128"/>
        <v>42125.240706018521</v>
      </c>
    </row>
    <row r="2732" spans="1:20" ht="43.5" hidden="1" x14ac:dyDescent="0.35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58.93</v>
      </c>
      <c r="Q2732" s="12" t="s">
        <v>8317</v>
      </c>
      <c r="R2732" t="s">
        <v>8347</v>
      </c>
      <c r="S2732" s="15">
        <f t="shared" si="127"/>
        <v>41351.541377314818</v>
      </c>
      <c r="T2732" s="16">
        <f t="shared" si="128"/>
        <v>41386.541377314818</v>
      </c>
    </row>
    <row r="2733" spans="1:20" ht="58" hidden="1" x14ac:dyDescent="0.35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157.29</v>
      </c>
      <c r="Q2733" s="12" t="s">
        <v>8317</v>
      </c>
      <c r="R2733" t="s">
        <v>8347</v>
      </c>
      <c r="S2733" s="15">
        <f t="shared" si="127"/>
        <v>41872.525717592594</v>
      </c>
      <c r="T2733" s="16">
        <f t="shared" si="128"/>
        <v>41930.166666666664</v>
      </c>
    </row>
    <row r="2734" spans="1:20" ht="43.5" hidden="1" x14ac:dyDescent="0.35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55.76</v>
      </c>
      <c r="Q2734" s="12" t="s">
        <v>8317</v>
      </c>
      <c r="R2734" t="s">
        <v>8347</v>
      </c>
      <c r="S2734" s="15">
        <f t="shared" si="127"/>
        <v>41389.808194444442</v>
      </c>
      <c r="T2734" s="16">
        <f t="shared" si="128"/>
        <v>41422</v>
      </c>
    </row>
    <row r="2735" spans="1:20" ht="58" hidden="1" x14ac:dyDescent="0.35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83.8</v>
      </c>
      <c r="Q2735" s="12" t="s">
        <v>8317</v>
      </c>
      <c r="R2735" t="s">
        <v>8347</v>
      </c>
      <c r="S2735" s="15">
        <f t="shared" si="127"/>
        <v>42044.272847222222</v>
      </c>
      <c r="T2735" s="16">
        <f t="shared" si="128"/>
        <v>42104.231180555551</v>
      </c>
    </row>
    <row r="2736" spans="1:20" ht="43.5" hidden="1" x14ac:dyDescent="0.35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58.42</v>
      </c>
      <c r="Q2736" s="12" t="s">
        <v>8317</v>
      </c>
      <c r="R2736" t="s">
        <v>8347</v>
      </c>
      <c r="S2736" s="15">
        <f t="shared" si="127"/>
        <v>42626.668888888889</v>
      </c>
      <c r="T2736" s="16">
        <f t="shared" si="128"/>
        <v>42656.915972222225</v>
      </c>
    </row>
    <row r="2737" spans="1:20" ht="43.5" hidden="1" x14ac:dyDescent="0.35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270.57</v>
      </c>
      <c r="Q2737" s="12" t="s">
        <v>8317</v>
      </c>
      <c r="R2737" t="s">
        <v>8347</v>
      </c>
      <c r="S2737" s="15">
        <f t="shared" si="127"/>
        <v>41316.120949074073</v>
      </c>
      <c r="T2737" s="16">
        <f t="shared" si="128"/>
        <v>41346.833333333336</v>
      </c>
    </row>
    <row r="2738" spans="1:20" ht="72.5" hidden="1" x14ac:dyDescent="0.35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107.1</v>
      </c>
      <c r="Q2738" s="12" t="s">
        <v>8317</v>
      </c>
      <c r="R2738" t="s">
        <v>8347</v>
      </c>
      <c r="S2738" s="15">
        <f t="shared" si="127"/>
        <v>41722.666354166664</v>
      </c>
      <c r="T2738" s="16">
        <f t="shared" si="128"/>
        <v>41752.666354166664</v>
      </c>
    </row>
    <row r="2739" spans="1:20" ht="43.5" hidden="1" x14ac:dyDescent="0.35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47.18</v>
      </c>
      <c r="Q2739" s="12" t="s">
        <v>8317</v>
      </c>
      <c r="R2739" t="s">
        <v>8347</v>
      </c>
      <c r="S2739" s="15">
        <f t="shared" si="127"/>
        <v>41611.917673611111</v>
      </c>
      <c r="T2739" s="16">
        <f t="shared" si="128"/>
        <v>41654.791666666664</v>
      </c>
    </row>
    <row r="2740" spans="1:20" ht="43.5" hidden="1" x14ac:dyDescent="0.35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120.31</v>
      </c>
      <c r="Q2740" s="12" t="s">
        <v>8317</v>
      </c>
      <c r="R2740" t="s">
        <v>8347</v>
      </c>
      <c r="S2740" s="15">
        <f t="shared" si="127"/>
        <v>42620.143564814818</v>
      </c>
      <c r="T2740" s="16">
        <f t="shared" si="128"/>
        <v>42680.143564814818</v>
      </c>
    </row>
    <row r="2741" spans="1:20" ht="43.5" hidden="1" x14ac:dyDescent="0.35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27.6</v>
      </c>
      <c r="Q2741" s="12" t="s">
        <v>8317</v>
      </c>
      <c r="R2741" t="s">
        <v>8347</v>
      </c>
      <c r="S2741" s="15">
        <f t="shared" si="127"/>
        <v>41719.887928240743</v>
      </c>
      <c r="T2741" s="16">
        <f t="shared" si="128"/>
        <v>41764.887928240743</v>
      </c>
    </row>
    <row r="2742" spans="1:20" ht="43.5" hidden="1" x14ac:dyDescent="0.35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205.3</v>
      </c>
      <c r="Q2742" s="12" t="s">
        <v>8317</v>
      </c>
      <c r="R2742" t="s">
        <v>8347</v>
      </c>
      <c r="S2742" s="15">
        <f t="shared" si="127"/>
        <v>42045.031851851847</v>
      </c>
      <c r="T2742" s="16">
        <f t="shared" si="128"/>
        <v>42074.99018518519</v>
      </c>
    </row>
    <row r="2743" spans="1:20" ht="29" hidden="1" x14ac:dyDescent="0.35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35.549999999999997</v>
      </c>
      <c r="Q2743" s="12" t="s">
        <v>8320</v>
      </c>
      <c r="R2743" t="s">
        <v>8356</v>
      </c>
      <c r="S2743" s="15">
        <f t="shared" si="127"/>
        <v>41911.657430555555</v>
      </c>
      <c r="T2743" s="16">
        <f t="shared" si="128"/>
        <v>41932.088194444441</v>
      </c>
    </row>
    <row r="2744" spans="1:20" ht="43.5" hidden="1" x14ac:dyDescent="0.35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74.64</v>
      </c>
      <c r="Q2744" s="12" t="s">
        <v>8320</v>
      </c>
      <c r="R2744" t="s">
        <v>8356</v>
      </c>
      <c r="S2744" s="15">
        <f t="shared" si="127"/>
        <v>41030.719756944447</v>
      </c>
      <c r="T2744" s="16">
        <f t="shared" si="128"/>
        <v>41044.719756944447</v>
      </c>
    </row>
    <row r="2745" spans="1:20" ht="58" hidden="1" x14ac:dyDescent="0.35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47.06</v>
      </c>
      <c r="Q2745" s="12" t="s">
        <v>8320</v>
      </c>
      <c r="R2745" t="s">
        <v>8356</v>
      </c>
      <c r="S2745" s="15">
        <f t="shared" si="127"/>
        <v>42632.328784722224</v>
      </c>
      <c r="T2745" s="16">
        <f t="shared" si="128"/>
        <v>42662.328784722224</v>
      </c>
    </row>
    <row r="2746" spans="1:20" ht="43.5" hidden="1" x14ac:dyDescent="0.35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26.59</v>
      </c>
      <c r="Q2746" s="12" t="s">
        <v>8320</v>
      </c>
      <c r="R2746" t="s">
        <v>8356</v>
      </c>
      <c r="S2746" s="15">
        <f t="shared" si="127"/>
        <v>40938.062476851854</v>
      </c>
      <c r="T2746" s="16">
        <f t="shared" si="128"/>
        <v>40968.062476851854</v>
      </c>
    </row>
    <row r="2747" spans="1:20" ht="43.5" hidden="1" x14ac:dyDescent="0.35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36.770000000000003</v>
      </c>
      <c r="Q2747" s="12" t="s">
        <v>8320</v>
      </c>
      <c r="R2747" t="s">
        <v>8356</v>
      </c>
      <c r="S2747" s="15">
        <f t="shared" si="127"/>
        <v>41044.988055555557</v>
      </c>
      <c r="T2747" s="16">
        <f t="shared" si="128"/>
        <v>41104.988055555557</v>
      </c>
    </row>
    <row r="2748" spans="1:20" ht="43.5" hidden="1" x14ac:dyDescent="0.35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31.82</v>
      </c>
      <c r="Q2748" s="12" t="s">
        <v>8320</v>
      </c>
      <c r="R2748" t="s">
        <v>8356</v>
      </c>
      <c r="S2748" s="15">
        <f t="shared" si="127"/>
        <v>41850.781377314815</v>
      </c>
      <c r="T2748" s="16">
        <f t="shared" si="128"/>
        <v>41880.781377314815</v>
      </c>
    </row>
    <row r="2749" spans="1:20" ht="43.5" hidden="1" x14ac:dyDescent="0.35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ref="P2749:P2812" si="129">IFERROR(ROUND(E2627/L2627,2),0)</f>
        <v>27.58</v>
      </c>
      <c r="Q2749" s="12" t="s">
        <v>8320</v>
      </c>
      <c r="R2749" t="s">
        <v>8356</v>
      </c>
      <c r="S2749" s="15">
        <f t="shared" si="127"/>
        <v>41044.64811342593</v>
      </c>
      <c r="T2749" s="16">
        <f t="shared" si="128"/>
        <v>41076.131944444445</v>
      </c>
    </row>
    <row r="2750" spans="1:20" ht="43.5" hidden="1" x14ac:dyDescent="0.35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9"/>
        <v>56</v>
      </c>
      <c r="Q2750" s="12" t="s">
        <v>8320</v>
      </c>
      <c r="R2750" t="s">
        <v>8356</v>
      </c>
      <c r="S2750" s="15">
        <f t="shared" si="127"/>
        <v>42585.7106712963</v>
      </c>
      <c r="T2750" s="16">
        <f t="shared" si="128"/>
        <v>42615.7106712963</v>
      </c>
    </row>
    <row r="2751" spans="1:20" ht="29" hidden="1" x14ac:dyDescent="0.35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9"/>
        <v>21.56</v>
      </c>
      <c r="Q2751" s="12" t="s">
        <v>8320</v>
      </c>
      <c r="R2751" t="s">
        <v>8356</v>
      </c>
      <c r="S2751" s="15">
        <f t="shared" si="127"/>
        <v>42068.799039351856</v>
      </c>
      <c r="T2751" s="16">
        <f t="shared" si="128"/>
        <v>42098.757372685184</v>
      </c>
    </row>
    <row r="2752" spans="1:20" ht="43.5" hidden="1" x14ac:dyDescent="0.35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9"/>
        <v>44.1</v>
      </c>
      <c r="Q2752" s="12" t="s">
        <v>8320</v>
      </c>
      <c r="R2752" t="s">
        <v>8356</v>
      </c>
      <c r="S2752" s="15">
        <f t="shared" si="127"/>
        <v>41078.899826388886</v>
      </c>
      <c r="T2752" s="16">
        <f t="shared" si="128"/>
        <v>41090.833333333336</v>
      </c>
    </row>
    <row r="2753" spans="1:20" ht="43.5" hidden="1" x14ac:dyDescent="0.35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9"/>
        <v>63.87</v>
      </c>
      <c r="Q2753" s="12" t="s">
        <v>8320</v>
      </c>
      <c r="R2753" t="s">
        <v>8356</v>
      </c>
      <c r="S2753" s="15">
        <f t="shared" si="127"/>
        <v>41747.887060185189</v>
      </c>
      <c r="T2753" s="16">
        <f t="shared" si="128"/>
        <v>41807.887060185189</v>
      </c>
    </row>
    <row r="2754" spans="1:20" ht="43.5" hidden="1" x14ac:dyDescent="0.35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9"/>
        <v>38.99</v>
      </c>
      <c r="Q2754" s="12" t="s">
        <v>8320</v>
      </c>
      <c r="R2754" t="s">
        <v>8356</v>
      </c>
      <c r="S2754" s="15">
        <f t="shared" si="127"/>
        <v>40855.765092592592</v>
      </c>
      <c r="T2754" s="16">
        <f t="shared" si="128"/>
        <v>40895.765092592592</v>
      </c>
    </row>
    <row r="2755" spans="1:20" ht="43.5" hidden="1" x14ac:dyDescent="0.35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si="129"/>
        <v>80.19</v>
      </c>
      <c r="Q2755" s="12" t="s">
        <v>8320</v>
      </c>
      <c r="R2755" t="s">
        <v>8356</v>
      </c>
      <c r="S2755" s="15">
        <f t="shared" ref="S2755:S2818" si="130">(((J2755/60)/60)/24)+DATE(1970,1,1)</f>
        <v>41117.900729166664</v>
      </c>
      <c r="T2755" s="16">
        <f t="shared" ref="T2755:T2818" si="131">(((I2755/60)/60)/24)+DATE(1970,1,1)</f>
        <v>41147.900729166664</v>
      </c>
    </row>
    <row r="2756" spans="1:20" ht="43.5" hidden="1" x14ac:dyDescent="0.35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34.9</v>
      </c>
      <c r="Q2756" s="12" t="s">
        <v>8320</v>
      </c>
      <c r="R2756" t="s">
        <v>8356</v>
      </c>
      <c r="S2756" s="15">
        <f t="shared" si="130"/>
        <v>41863.636006944449</v>
      </c>
      <c r="T2756" s="16">
        <f t="shared" si="131"/>
        <v>41893.636006944449</v>
      </c>
    </row>
    <row r="2757" spans="1:20" ht="43.5" hidden="1" x14ac:dyDescent="0.35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89.1</v>
      </c>
      <c r="Q2757" s="12" t="s">
        <v>8320</v>
      </c>
      <c r="R2757" t="s">
        <v>8356</v>
      </c>
      <c r="S2757" s="15">
        <f t="shared" si="130"/>
        <v>42072.790821759263</v>
      </c>
      <c r="T2757" s="16">
        <f t="shared" si="131"/>
        <v>42102.790821759263</v>
      </c>
    </row>
    <row r="2758" spans="1:20" ht="43.5" hidden="1" x14ac:dyDescent="0.35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39.44</v>
      </c>
      <c r="Q2758" s="12" t="s">
        <v>8320</v>
      </c>
      <c r="R2758" t="s">
        <v>8356</v>
      </c>
      <c r="S2758" s="15">
        <f t="shared" si="130"/>
        <v>41620.90047453704</v>
      </c>
      <c r="T2758" s="16">
        <f t="shared" si="131"/>
        <v>41650.90047453704</v>
      </c>
    </row>
    <row r="2759" spans="1:20" ht="29" hidden="1" x14ac:dyDescent="0.35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136.9</v>
      </c>
      <c r="Q2759" s="12" t="s">
        <v>8320</v>
      </c>
      <c r="R2759" t="s">
        <v>8356</v>
      </c>
      <c r="S2759" s="15">
        <f t="shared" si="130"/>
        <v>42573.65662037037</v>
      </c>
      <c r="T2759" s="16">
        <f t="shared" si="131"/>
        <v>42588.65662037037</v>
      </c>
    </row>
    <row r="2760" spans="1:20" ht="58" hidden="1" x14ac:dyDescent="0.35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37.46</v>
      </c>
      <c r="Q2760" s="12" t="s">
        <v>8320</v>
      </c>
      <c r="R2760" t="s">
        <v>8356</v>
      </c>
      <c r="S2760" s="15">
        <f t="shared" si="130"/>
        <v>42639.441932870366</v>
      </c>
      <c r="T2760" s="16">
        <f t="shared" si="131"/>
        <v>42653.441932870366</v>
      </c>
    </row>
    <row r="2761" spans="1:20" ht="43.5" hidden="1" x14ac:dyDescent="0.35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31.96</v>
      </c>
      <c r="Q2761" s="12" t="s">
        <v>8320</v>
      </c>
      <c r="R2761" t="s">
        <v>8356</v>
      </c>
      <c r="S2761" s="15">
        <f t="shared" si="130"/>
        <v>42524.36650462963</v>
      </c>
      <c r="T2761" s="16">
        <f t="shared" si="131"/>
        <v>42567.36650462963</v>
      </c>
    </row>
    <row r="2762" spans="1:20" ht="58" hidden="1" x14ac:dyDescent="0.35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25.21</v>
      </c>
      <c r="Q2762" s="12" t="s">
        <v>8320</v>
      </c>
      <c r="R2762" t="s">
        <v>8356</v>
      </c>
      <c r="S2762" s="15">
        <f t="shared" si="130"/>
        <v>41415.461319444446</v>
      </c>
      <c r="T2762" s="16">
        <f t="shared" si="131"/>
        <v>41445.461319444446</v>
      </c>
    </row>
    <row r="2763" spans="1:20" ht="29" hidden="1" x14ac:dyDescent="0.35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10.039999999999999</v>
      </c>
      <c r="Q2763" s="12" t="s">
        <v>8320</v>
      </c>
      <c r="R2763" t="s">
        <v>8356</v>
      </c>
      <c r="S2763" s="15">
        <f t="shared" si="130"/>
        <v>41247.063576388886</v>
      </c>
      <c r="T2763" s="16">
        <f t="shared" si="131"/>
        <v>41277.063576388886</v>
      </c>
    </row>
    <row r="2764" spans="1:20" ht="43.5" hidden="1" x14ac:dyDescent="0.35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45.94</v>
      </c>
      <c r="Q2764" s="12" t="s">
        <v>8320</v>
      </c>
      <c r="R2764" t="s">
        <v>8356</v>
      </c>
      <c r="S2764" s="15">
        <f t="shared" si="130"/>
        <v>40927.036979166667</v>
      </c>
      <c r="T2764" s="16">
        <f t="shared" si="131"/>
        <v>40986.995312500003</v>
      </c>
    </row>
    <row r="2765" spans="1:20" ht="29" hidden="1" x14ac:dyDescent="0.35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15</v>
      </c>
      <c r="Q2765" s="12" t="s">
        <v>8320</v>
      </c>
      <c r="R2765" t="s">
        <v>8356</v>
      </c>
      <c r="S2765" s="15">
        <f t="shared" si="130"/>
        <v>41373.579675925925</v>
      </c>
      <c r="T2765" s="16">
        <f t="shared" si="131"/>
        <v>41418.579675925925</v>
      </c>
    </row>
    <row r="2766" spans="1:20" ht="43.5" hidden="1" x14ac:dyDescent="0.35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0</v>
      </c>
      <c r="Q2766" s="12" t="s">
        <v>8320</v>
      </c>
      <c r="R2766" t="s">
        <v>8356</v>
      </c>
      <c r="S2766" s="15">
        <f t="shared" si="130"/>
        <v>41030.292025462964</v>
      </c>
      <c r="T2766" s="16">
        <f t="shared" si="131"/>
        <v>41059.791666666664</v>
      </c>
    </row>
    <row r="2767" spans="1:20" ht="43.5" hidden="1" x14ac:dyDescent="0.35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223.58</v>
      </c>
      <c r="Q2767" s="12" t="s">
        <v>8320</v>
      </c>
      <c r="R2767" t="s">
        <v>8356</v>
      </c>
      <c r="S2767" s="15">
        <f t="shared" si="130"/>
        <v>41194.579027777778</v>
      </c>
      <c r="T2767" s="16">
        <f t="shared" si="131"/>
        <v>41210.579027777778</v>
      </c>
    </row>
    <row r="2768" spans="1:20" ht="43.5" hidden="1" x14ac:dyDescent="0.35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39.479999999999997</v>
      </c>
      <c r="Q2768" s="12" t="s">
        <v>8320</v>
      </c>
      <c r="R2768" t="s">
        <v>8356</v>
      </c>
      <c r="S2768" s="15">
        <f t="shared" si="130"/>
        <v>40736.668032407404</v>
      </c>
      <c r="T2768" s="16">
        <f t="shared" si="131"/>
        <v>40766.668032407404</v>
      </c>
    </row>
    <row r="2769" spans="1:20" ht="43.5" hidden="1" x14ac:dyDescent="0.35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91.3</v>
      </c>
      <c r="Q2769" s="12" t="s">
        <v>8320</v>
      </c>
      <c r="R2769" t="s">
        <v>8356</v>
      </c>
      <c r="S2769" s="15">
        <f t="shared" si="130"/>
        <v>42172.958912037036</v>
      </c>
      <c r="T2769" s="16">
        <f t="shared" si="131"/>
        <v>42232.958912037036</v>
      </c>
    </row>
    <row r="2770" spans="1:20" ht="43.5" hidden="1" x14ac:dyDescent="0.35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78.67</v>
      </c>
      <c r="Q2770" s="12" t="s">
        <v>8320</v>
      </c>
      <c r="R2770" t="s">
        <v>8356</v>
      </c>
      <c r="S2770" s="15">
        <f t="shared" si="130"/>
        <v>40967.614849537036</v>
      </c>
      <c r="T2770" s="16">
        <f t="shared" si="131"/>
        <v>40997.573182870372</v>
      </c>
    </row>
    <row r="2771" spans="1:20" ht="43.5" hidden="1" x14ac:dyDescent="0.35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12</v>
      </c>
      <c r="Q2771" s="12" t="s">
        <v>8320</v>
      </c>
      <c r="R2771" t="s">
        <v>8356</v>
      </c>
      <c r="S2771" s="15">
        <f t="shared" si="130"/>
        <v>41745.826273148145</v>
      </c>
      <c r="T2771" s="16">
        <f t="shared" si="131"/>
        <v>41795.826273148145</v>
      </c>
    </row>
    <row r="2772" spans="1:20" ht="43.5" hidden="1" x14ac:dyDescent="0.35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17.670000000000002</v>
      </c>
      <c r="Q2772" s="12" t="s">
        <v>8320</v>
      </c>
      <c r="R2772" t="s">
        <v>8356</v>
      </c>
      <c r="S2772" s="15">
        <f t="shared" si="130"/>
        <v>41686.705208333333</v>
      </c>
      <c r="T2772" s="16">
        <f t="shared" si="131"/>
        <v>41716.663541666669</v>
      </c>
    </row>
    <row r="2773" spans="1:20" ht="43.5" hidden="1" x14ac:dyDescent="0.35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41.33</v>
      </c>
      <c r="Q2773" s="12" t="s">
        <v>8320</v>
      </c>
      <c r="R2773" t="s">
        <v>8356</v>
      </c>
      <c r="S2773" s="15">
        <f t="shared" si="130"/>
        <v>41257.531712962962</v>
      </c>
      <c r="T2773" s="16">
        <f t="shared" si="131"/>
        <v>41306.708333333336</v>
      </c>
    </row>
    <row r="2774" spans="1:20" ht="43.5" hidden="1" x14ac:dyDescent="0.35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71.599999999999994</v>
      </c>
      <c r="Q2774" s="12" t="s">
        <v>8320</v>
      </c>
      <c r="R2774" t="s">
        <v>8356</v>
      </c>
      <c r="S2774" s="15">
        <f t="shared" si="130"/>
        <v>41537.869143518517</v>
      </c>
      <c r="T2774" s="16">
        <f t="shared" si="131"/>
        <v>41552.869143518517</v>
      </c>
    </row>
    <row r="2775" spans="1:20" ht="43.5" hidden="1" x14ac:dyDescent="0.35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307.82</v>
      </c>
      <c r="Q2775" s="12" t="s">
        <v>8320</v>
      </c>
      <c r="R2775" t="s">
        <v>8356</v>
      </c>
      <c r="S2775" s="15">
        <f t="shared" si="130"/>
        <v>42474.86482638889</v>
      </c>
      <c r="T2775" s="16">
        <f t="shared" si="131"/>
        <v>42484.86482638889</v>
      </c>
    </row>
    <row r="2776" spans="1:20" ht="43.5" hidden="1" x14ac:dyDescent="0.35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80.45</v>
      </c>
      <c r="Q2776" s="12" t="s">
        <v>8320</v>
      </c>
      <c r="R2776" t="s">
        <v>8356</v>
      </c>
      <c r="S2776" s="15">
        <f t="shared" si="130"/>
        <v>41311.126481481479</v>
      </c>
      <c r="T2776" s="16">
        <f t="shared" si="131"/>
        <v>41341.126481481479</v>
      </c>
    </row>
    <row r="2777" spans="1:20" ht="43.5" hidden="1" x14ac:dyDescent="0.35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83.94</v>
      </c>
      <c r="Q2777" s="12" t="s">
        <v>8320</v>
      </c>
      <c r="R2777" t="s">
        <v>8356</v>
      </c>
      <c r="S2777" s="15">
        <f t="shared" si="130"/>
        <v>40863.013356481482</v>
      </c>
      <c r="T2777" s="16">
        <f t="shared" si="131"/>
        <v>40893.013356481482</v>
      </c>
    </row>
    <row r="2778" spans="1:20" ht="58" hidden="1" x14ac:dyDescent="0.35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8.5</v>
      </c>
      <c r="Q2778" s="12" t="s">
        <v>8320</v>
      </c>
      <c r="R2778" t="s">
        <v>8356</v>
      </c>
      <c r="S2778" s="15">
        <f t="shared" si="130"/>
        <v>42136.297175925924</v>
      </c>
      <c r="T2778" s="16">
        <f t="shared" si="131"/>
        <v>42167.297175925924</v>
      </c>
    </row>
    <row r="2779" spans="1:20" ht="43.5" hidden="1" x14ac:dyDescent="0.35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73.37</v>
      </c>
      <c r="Q2779" s="12" t="s">
        <v>8320</v>
      </c>
      <c r="R2779" t="s">
        <v>8356</v>
      </c>
      <c r="S2779" s="15">
        <f t="shared" si="130"/>
        <v>42172.669027777782</v>
      </c>
      <c r="T2779" s="16">
        <f t="shared" si="131"/>
        <v>42202.669027777782</v>
      </c>
    </row>
    <row r="2780" spans="1:20" ht="58" hidden="1" x14ac:dyDescent="0.35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112.86</v>
      </c>
      <c r="Q2780" s="12" t="s">
        <v>8320</v>
      </c>
      <c r="R2780" t="s">
        <v>8356</v>
      </c>
      <c r="S2780" s="15">
        <f t="shared" si="130"/>
        <v>41846.978078703702</v>
      </c>
      <c r="T2780" s="16">
        <f t="shared" si="131"/>
        <v>41876.978078703702</v>
      </c>
    </row>
    <row r="2781" spans="1:20" ht="43.5" hidden="1" x14ac:dyDescent="0.35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95.28</v>
      </c>
      <c r="Q2781" s="12" t="s">
        <v>8320</v>
      </c>
      <c r="R2781" t="s">
        <v>8356</v>
      </c>
      <c r="S2781" s="15">
        <f t="shared" si="130"/>
        <v>42300.585891203707</v>
      </c>
      <c r="T2781" s="16">
        <f t="shared" si="131"/>
        <v>42330.627557870372</v>
      </c>
    </row>
    <row r="2782" spans="1:20" ht="29" hidden="1" x14ac:dyDescent="0.35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22.75</v>
      </c>
      <c r="Q2782" s="12" t="s">
        <v>8320</v>
      </c>
      <c r="R2782" t="s">
        <v>8356</v>
      </c>
      <c r="S2782" s="15">
        <f t="shared" si="130"/>
        <v>42774.447777777779</v>
      </c>
      <c r="T2782" s="16">
        <f t="shared" si="131"/>
        <v>42804.447777777779</v>
      </c>
    </row>
    <row r="2783" spans="1:20" ht="43.5" hidden="1" x14ac:dyDescent="0.35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133.30000000000001</v>
      </c>
      <c r="Q2783" s="12" t="s">
        <v>8315</v>
      </c>
      <c r="R2783" t="s">
        <v>8316</v>
      </c>
      <c r="S2783" s="15">
        <f t="shared" si="130"/>
        <v>42018.94159722222</v>
      </c>
      <c r="T2783" s="16">
        <f t="shared" si="131"/>
        <v>42047.291666666672</v>
      </c>
    </row>
    <row r="2784" spans="1:20" ht="29" hidden="1" x14ac:dyDescent="0.35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3.8</v>
      </c>
      <c r="Q2784" s="12" t="s">
        <v>8315</v>
      </c>
      <c r="R2784" t="s">
        <v>8316</v>
      </c>
      <c r="S2784" s="15">
        <f t="shared" si="130"/>
        <v>42026.924976851849</v>
      </c>
      <c r="T2784" s="16">
        <f t="shared" si="131"/>
        <v>42052.207638888889</v>
      </c>
    </row>
    <row r="2785" spans="1:20" ht="43.5" hidden="1" x14ac:dyDescent="0.35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85.75</v>
      </c>
      <c r="Q2785" s="12" t="s">
        <v>8315</v>
      </c>
      <c r="R2785" t="s">
        <v>8316</v>
      </c>
      <c r="S2785" s="15">
        <f t="shared" si="130"/>
        <v>42103.535254629634</v>
      </c>
      <c r="T2785" s="16">
        <f t="shared" si="131"/>
        <v>42117.535254629634</v>
      </c>
    </row>
    <row r="2786" spans="1:20" ht="43.5" hidden="1" x14ac:dyDescent="0.35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267</v>
      </c>
      <c r="Q2786" s="12" t="s">
        <v>8315</v>
      </c>
      <c r="R2786" t="s">
        <v>8316</v>
      </c>
      <c r="S2786" s="15">
        <f t="shared" si="130"/>
        <v>41920.787534722222</v>
      </c>
      <c r="T2786" s="16">
        <f t="shared" si="131"/>
        <v>41941.787534722222</v>
      </c>
    </row>
    <row r="2787" spans="1:20" ht="43.5" hidden="1" x14ac:dyDescent="0.35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373.56</v>
      </c>
      <c r="Q2787" s="12" t="s">
        <v>8315</v>
      </c>
      <c r="R2787" t="s">
        <v>8316</v>
      </c>
      <c r="S2787" s="15">
        <f t="shared" si="130"/>
        <v>42558.189432870371</v>
      </c>
      <c r="T2787" s="16">
        <f t="shared" si="131"/>
        <v>42587.875</v>
      </c>
    </row>
    <row r="2788" spans="1:20" ht="29" hidden="1" x14ac:dyDescent="0.35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174.04</v>
      </c>
      <c r="Q2788" s="12" t="s">
        <v>8315</v>
      </c>
      <c r="R2788" t="s">
        <v>8316</v>
      </c>
      <c r="S2788" s="15">
        <f t="shared" si="130"/>
        <v>41815.569212962961</v>
      </c>
      <c r="T2788" s="16">
        <f t="shared" si="131"/>
        <v>41829.569212962961</v>
      </c>
    </row>
    <row r="2789" spans="1:20" ht="43.5" hidden="1" x14ac:dyDescent="0.35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93.7</v>
      </c>
      <c r="Q2789" s="12" t="s">
        <v>8315</v>
      </c>
      <c r="R2789" t="s">
        <v>8316</v>
      </c>
      <c r="S2789" s="15">
        <f t="shared" si="130"/>
        <v>41808.198518518519</v>
      </c>
      <c r="T2789" s="16">
        <f t="shared" si="131"/>
        <v>41838.198518518519</v>
      </c>
    </row>
    <row r="2790" spans="1:20" ht="43.5" hidden="1" x14ac:dyDescent="0.35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77.33</v>
      </c>
      <c r="Q2790" s="12" t="s">
        <v>8315</v>
      </c>
      <c r="R2790" t="s">
        <v>8316</v>
      </c>
      <c r="S2790" s="15">
        <f t="shared" si="130"/>
        <v>42550.701886574068</v>
      </c>
      <c r="T2790" s="16">
        <f t="shared" si="131"/>
        <v>42580.701886574068</v>
      </c>
    </row>
    <row r="2791" spans="1:20" ht="29" hidden="1" x14ac:dyDescent="0.35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92.22</v>
      </c>
      <c r="Q2791" s="12" t="s">
        <v>8315</v>
      </c>
      <c r="R2791" t="s">
        <v>8316</v>
      </c>
      <c r="S2791" s="15">
        <f t="shared" si="130"/>
        <v>42056.013124999998</v>
      </c>
      <c r="T2791" s="16">
        <f t="shared" si="131"/>
        <v>42075.166666666672</v>
      </c>
    </row>
    <row r="2792" spans="1:20" ht="43.5" hidden="1" x14ac:dyDescent="0.35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60.96</v>
      </c>
      <c r="Q2792" s="12" t="s">
        <v>8315</v>
      </c>
      <c r="R2792" t="s">
        <v>8316</v>
      </c>
      <c r="S2792" s="15">
        <f t="shared" si="130"/>
        <v>42016.938692129625</v>
      </c>
      <c r="T2792" s="16">
        <f t="shared" si="131"/>
        <v>42046.938692129625</v>
      </c>
    </row>
    <row r="2793" spans="1:20" ht="58" hidden="1" x14ac:dyDescent="0.35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91</v>
      </c>
      <c r="Q2793" s="12" t="s">
        <v>8315</v>
      </c>
      <c r="R2793" t="s">
        <v>8316</v>
      </c>
      <c r="S2793" s="15">
        <f t="shared" si="130"/>
        <v>42591.899988425925</v>
      </c>
      <c r="T2793" s="16">
        <f t="shared" si="131"/>
        <v>42622.166666666672</v>
      </c>
    </row>
    <row r="2794" spans="1:20" ht="43.5" hidden="1" x14ac:dyDescent="0.35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41.58</v>
      </c>
      <c r="Q2794" s="12" t="s">
        <v>8315</v>
      </c>
      <c r="R2794" t="s">
        <v>8316</v>
      </c>
      <c r="S2794" s="15">
        <f t="shared" si="130"/>
        <v>42183.231006944443</v>
      </c>
      <c r="T2794" s="16">
        <f t="shared" si="131"/>
        <v>42228.231006944443</v>
      </c>
    </row>
    <row r="2795" spans="1:20" ht="58" hidden="1" x14ac:dyDescent="0.35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33.76</v>
      </c>
      <c r="Q2795" s="12" t="s">
        <v>8315</v>
      </c>
      <c r="R2795" t="s">
        <v>8316</v>
      </c>
      <c r="S2795" s="15">
        <f t="shared" si="130"/>
        <v>42176.419039351851</v>
      </c>
      <c r="T2795" s="16">
        <f t="shared" si="131"/>
        <v>42206.419039351851</v>
      </c>
    </row>
    <row r="2796" spans="1:20" ht="58" hidden="1" x14ac:dyDescent="0.35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70.62</v>
      </c>
      <c r="Q2796" s="12" t="s">
        <v>8315</v>
      </c>
      <c r="R2796" t="s">
        <v>8316</v>
      </c>
      <c r="S2796" s="15">
        <f t="shared" si="130"/>
        <v>42416.691655092596</v>
      </c>
      <c r="T2796" s="16">
        <f t="shared" si="131"/>
        <v>42432.791666666672</v>
      </c>
    </row>
    <row r="2797" spans="1:20" ht="43.5" hidden="1" x14ac:dyDescent="0.35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167.15</v>
      </c>
      <c r="Q2797" s="12" t="s">
        <v>8315</v>
      </c>
      <c r="R2797" t="s">
        <v>8316</v>
      </c>
      <c r="S2797" s="15">
        <f t="shared" si="130"/>
        <v>41780.525937500002</v>
      </c>
      <c r="T2797" s="16">
        <f t="shared" si="131"/>
        <v>41796.958333333336</v>
      </c>
    </row>
    <row r="2798" spans="1:20" ht="43.5" hidden="1" x14ac:dyDescent="0.35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128.62</v>
      </c>
      <c r="Q2798" s="12" t="s">
        <v>8315</v>
      </c>
      <c r="R2798" t="s">
        <v>8316</v>
      </c>
      <c r="S2798" s="15">
        <f t="shared" si="130"/>
        <v>41795.528101851851</v>
      </c>
      <c r="T2798" s="16">
        <f t="shared" si="131"/>
        <v>41825.528101851851</v>
      </c>
    </row>
    <row r="2799" spans="1:20" ht="43.5" hidden="1" x14ac:dyDescent="0.35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65.41</v>
      </c>
      <c r="Q2799" s="12" t="s">
        <v>8315</v>
      </c>
      <c r="R2799" t="s">
        <v>8316</v>
      </c>
      <c r="S2799" s="15">
        <f t="shared" si="130"/>
        <v>41798.94027777778</v>
      </c>
      <c r="T2799" s="16">
        <f t="shared" si="131"/>
        <v>41828.94027777778</v>
      </c>
    </row>
    <row r="2800" spans="1:20" ht="58" hidden="1" x14ac:dyDescent="0.35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117.56</v>
      </c>
      <c r="Q2800" s="12" t="s">
        <v>8315</v>
      </c>
      <c r="R2800" t="s">
        <v>8316</v>
      </c>
      <c r="S2800" s="15">
        <f t="shared" si="130"/>
        <v>42201.675011574072</v>
      </c>
      <c r="T2800" s="16">
        <f t="shared" si="131"/>
        <v>42216.666666666672</v>
      </c>
    </row>
    <row r="2801" spans="1:20" ht="58" hidden="1" x14ac:dyDescent="0.35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126.48</v>
      </c>
      <c r="Q2801" s="12" t="s">
        <v>8315</v>
      </c>
      <c r="R2801" t="s">
        <v>8316</v>
      </c>
      <c r="S2801" s="15">
        <f t="shared" si="130"/>
        <v>42507.264699074076</v>
      </c>
      <c r="T2801" s="16">
        <f t="shared" si="131"/>
        <v>42538.666666666672</v>
      </c>
    </row>
    <row r="2802" spans="1:20" ht="43.5" hidden="1" x14ac:dyDescent="0.35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550</v>
      </c>
      <c r="Q2802" s="12" t="s">
        <v>8315</v>
      </c>
      <c r="R2802" t="s">
        <v>8316</v>
      </c>
      <c r="S2802" s="15">
        <f t="shared" si="130"/>
        <v>41948.552847222221</v>
      </c>
      <c r="T2802" s="16">
        <f t="shared" si="131"/>
        <v>42008.552847222221</v>
      </c>
    </row>
    <row r="2803" spans="1:20" ht="43.5" hidden="1" x14ac:dyDescent="0.35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44</v>
      </c>
      <c r="Q2803" s="12" t="s">
        <v>8315</v>
      </c>
      <c r="R2803" t="s">
        <v>8316</v>
      </c>
      <c r="S2803" s="15">
        <f t="shared" si="130"/>
        <v>41900.243159722224</v>
      </c>
      <c r="T2803" s="16">
        <f t="shared" si="131"/>
        <v>41922.458333333336</v>
      </c>
    </row>
    <row r="2804" spans="1:20" ht="43.5" hidden="1" x14ac:dyDescent="0.35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69</v>
      </c>
      <c r="Q2804" s="12" t="s">
        <v>8315</v>
      </c>
      <c r="R2804" t="s">
        <v>8316</v>
      </c>
      <c r="S2804" s="15">
        <f t="shared" si="130"/>
        <v>42192.64707175926</v>
      </c>
      <c r="T2804" s="16">
        <f t="shared" si="131"/>
        <v>42222.64707175926</v>
      </c>
    </row>
    <row r="2805" spans="1:20" ht="43.5" hidden="1" x14ac:dyDescent="0.35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27.5</v>
      </c>
      <c r="Q2805" s="12" t="s">
        <v>8315</v>
      </c>
      <c r="R2805" t="s">
        <v>8316</v>
      </c>
      <c r="S2805" s="15">
        <f t="shared" si="130"/>
        <v>42158.065694444449</v>
      </c>
      <c r="T2805" s="16">
        <f t="shared" si="131"/>
        <v>42201</v>
      </c>
    </row>
    <row r="2806" spans="1:20" ht="43.5" hidden="1" x14ac:dyDescent="0.35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84.9</v>
      </c>
      <c r="Q2806" s="12" t="s">
        <v>8315</v>
      </c>
      <c r="R2806" t="s">
        <v>8316</v>
      </c>
      <c r="S2806" s="15">
        <f t="shared" si="130"/>
        <v>41881.453587962962</v>
      </c>
      <c r="T2806" s="16">
        <f t="shared" si="131"/>
        <v>41911.453587962962</v>
      </c>
    </row>
    <row r="2807" spans="1:20" ht="58" hidden="1" x14ac:dyDescent="0.35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12</v>
      </c>
      <c r="Q2807" s="12" t="s">
        <v>8315</v>
      </c>
      <c r="R2807" t="s">
        <v>8316</v>
      </c>
      <c r="S2807" s="15">
        <f t="shared" si="130"/>
        <v>42213.505474537036</v>
      </c>
      <c r="T2807" s="16">
        <f t="shared" si="131"/>
        <v>42238.505474537036</v>
      </c>
    </row>
    <row r="2808" spans="1:20" ht="43.5" hidden="1" x14ac:dyDescent="0.35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200</v>
      </c>
      <c r="Q2808" s="12" t="s">
        <v>8315</v>
      </c>
      <c r="R2808" t="s">
        <v>8316</v>
      </c>
      <c r="S2808" s="15">
        <f t="shared" si="130"/>
        <v>42185.267245370371</v>
      </c>
      <c r="T2808" s="16">
        <f t="shared" si="131"/>
        <v>42221.458333333328</v>
      </c>
    </row>
    <row r="2809" spans="1:20" hidden="1" x14ac:dyDescent="0.35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10</v>
      </c>
      <c r="Q2809" s="12" t="s">
        <v>8315</v>
      </c>
      <c r="R2809" t="s">
        <v>8316</v>
      </c>
      <c r="S2809" s="15">
        <f t="shared" si="130"/>
        <v>42154.873124999998</v>
      </c>
      <c r="T2809" s="16">
        <f t="shared" si="131"/>
        <v>42184.873124999998</v>
      </c>
    </row>
    <row r="2810" spans="1:20" ht="58" hidden="1" x14ac:dyDescent="0.35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0</v>
      </c>
      <c r="Q2810" s="12" t="s">
        <v>8315</v>
      </c>
      <c r="R2810" t="s">
        <v>8316</v>
      </c>
      <c r="S2810" s="15">
        <f t="shared" si="130"/>
        <v>42208.84646990741</v>
      </c>
      <c r="T2810" s="16">
        <f t="shared" si="131"/>
        <v>42238.84646990741</v>
      </c>
    </row>
    <row r="2811" spans="1:20" ht="43.5" hidden="1" x14ac:dyDescent="0.35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0</v>
      </c>
      <c r="Q2811" s="12" t="s">
        <v>8315</v>
      </c>
      <c r="R2811" t="s">
        <v>8316</v>
      </c>
      <c r="S2811" s="15">
        <f t="shared" si="130"/>
        <v>42451.496817129635</v>
      </c>
      <c r="T2811" s="16">
        <f t="shared" si="131"/>
        <v>42459.610416666663</v>
      </c>
    </row>
    <row r="2812" spans="1:20" ht="43.5" hidden="1" x14ac:dyDescent="0.35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5.29</v>
      </c>
      <c r="Q2812" s="12" t="s">
        <v>8315</v>
      </c>
      <c r="R2812" t="s">
        <v>8316</v>
      </c>
      <c r="S2812" s="15">
        <f t="shared" si="130"/>
        <v>41759.13962962963</v>
      </c>
      <c r="T2812" s="16">
        <f t="shared" si="131"/>
        <v>41791.165972222225</v>
      </c>
    </row>
    <row r="2813" spans="1:20" ht="43.5" hidden="1" x14ac:dyDescent="0.35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ref="P2813:P2876" si="132">IFERROR(ROUND(E2691/L2691,2),0)</f>
        <v>1</v>
      </c>
      <c r="Q2813" s="12" t="s">
        <v>8315</v>
      </c>
      <c r="R2813" t="s">
        <v>8316</v>
      </c>
      <c r="S2813" s="15">
        <f t="shared" si="130"/>
        <v>42028.496562500004</v>
      </c>
      <c r="T2813" s="16">
        <f t="shared" si="131"/>
        <v>42058.496562500004</v>
      </c>
    </row>
    <row r="2814" spans="1:20" ht="43.5" hidden="1" x14ac:dyDescent="0.35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32"/>
        <v>72.760000000000005</v>
      </c>
      <c r="Q2814" s="12" t="s">
        <v>8315</v>
      </c>
      <c r="R2814" t="s">
        <v>8316</v>
      </c>
      <c r="S2814" s="15">
        <f t="shared" si="130"/>
        <v>42054.74418981481</v>
      </c>
      <c r="T2814" s="16">
        <f t="shared" si="131"/>
        <v>42100.166666666672</v>
      </c>
    </row>
    <row r="2815" spans="1:20" ht="43.5" hidden="1" x14ac:dyDescent="0.35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32"/>
        <v>17.5</v>
      </c>
      <c r="Q2815" s="12" t="s">
        <v>8315</v>
      </c>
      <c r="R2815" t="s">
        <v>8316</v>
      </c>
      <c r="S2815" s="15">
        <f t="shared" si="130"/>
        <v>42693.742604166662</v>
      </c>
      <c r="T2815" s="16">
        <f t="shared" si="131"/>
        <v>42718.742604166662</v>
      </c>
    </row>
    <row r="2816" spans="1:20" ht="43.5" hidden="1" x14ac:dyDescent="0.35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32"/>
        <v>25</v>
      </c>
      <c r="Q2816" s="12" t="s">
        <v>8315</v>
      </c>
      <c r="R2816" t="s">
        <v>8316</v>
      </c>
      <c r="S2816" s="15">
        <f t="shared" si="130"/>
        <v>42103.399479166663</v>
      </c>
      <c r="T2816" s="16">
        <f t="shared" si="131"/>
        <v>42133.399479166663</v>
      </c>
    </row>
    <row r="2817" spans="1:20" ht="43.5" hidden="1" x14ac:dyDescent="0.35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32"/>
        <v>13.33</v>
      </c>
      <c r="Q2817" s="12" t="s">
        <v>8315</v>
      </c>
      <c r="R2817" t="s">
        <v>8316</v>
      </c>
      <c r="S2817" s="15">
        <f t="shared" si="130"/>
        <v>42559.776724537034</v>
      </c>
      <c r="T2817" s="16">
        <f t="shared" si="131"/>
        <v>42589.776724537034</v>
      </c>
    </row>
    <row r="2818" spans="1:20" ht="43.5" hidden="1" x14ac:dyDescent="0.35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32"/>
        <v>1</v>
      </c>
      <c r="Q2818" s="12" t="s">
        <v>8315</v>
      </c>
      <c r="R2818" t="s">
        <v>8316</v>
      </c>
      <c r="S2818" s="15">
        <f t="shared" si="130"/>
        <v>42188.467499999999</v>
      </c>
      <c r="T2818" s="16">
        <f t="shared" si="131"/>
        <v>42218.666666666672</v>
      </c>
    </row>
    <row r="2819" spans="1:20" ht="58" hidden="1" x14ac:dyDescent="0.35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si="132"/>
        <v>23.67</v>
      </c>
      <c r="Q2819" s="12" t="s">
        <v>8315</v>
      </c>
      <c r="R2819" t="s">
        <v>8316</v>
      </c>
      <c r="S2819" s="15">
        <f t="shared" ref="S2819:S2882" si="133">(((J2819/60)/60)/24)+DATE(1970,1,1)</f>
        <v>42023.634976851856</v>
      </c>
      <c r="T2819" s="16">
        <f t="shared" ref="T2819:T2882" si="134">(((I2819/60)/60)/24)+DATE(1970,1,1)</f>
        <v>42063.634976851856</v>
      </c>
    </row>
    <row r="2820" spans="1:20" ht="43.5" hidden="1" x14ac:dyDescent="0.35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89.21</v>
      </c>
      <c r="Q2820" s="12" t="s">
        <v>8315</v>
      </c>
      <c r="R2820" t="s">
        <v>8316</v>
      </c>
      <c r="S2820" s="15">
        <f t="shared" si="133"/>
        <v>42250.598217592589</v>
      </c>
      <c r="T2820" s="16">
        <f t="shared" si="134"/>
        <v>42270.598217592589</v>
      </c>
    </row>
    <row r="2821" spans="1:20" ht="43.5" hidden="1" x14ac:dyDescent="0.35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116.56</v>
      </c>
      <c r="Q2821" s="12" t="s">
        <v>8315</v>
      </c>
      <c r="R2821" t="s">
        <v>8316</v>
      </c>
      <c r="S2821" s="15">
        <f t="shared" si="133"/>
        <v>42139.525567129633</v>
      </c>
      <c r="T2821" s="16">
        <f t="shared" si="134"/>
        <v>42169.525567129633</v>
      </c>
    </row>
    <row r="2822" spans="1:20" ht="43.5" hidden="1" x14ac:dyDescent="0.35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13.01</v>
      </c>
      <c r="Q2822" s="12" t="s">
        <v>8315</v>
      </c>
      <c r="R2822" t="s">
        <v>8316</v>
      </c>
      <c r="S2822" s="15">
        <f t="shared" si="133"/>
        <v>42401.610983796301</v>
      </c>
      <c r="T2822" s="16">
        <f t="shared" si="134"/>
        <v>42426</v>
      </c>
    </row>
    <row r="2823" spans="1:20" ht="58" hidden="1" x14ac:dyDescent="0.35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0</v>
      </c>
      <c r="Q2823" s="12" t="s">
        <v>8315</v>
      </c>
      <c r="R2823" t="s">
        <v>8316</v>
      </c>
      <c r="S2823" s="15">
        <f t="shared" si="133"/>
        <v>41875.922858796301</v>
      </c>
      <c r="T2823" s="16">
        <f t="shared" si="134"/>
        <v>41905.922858796301</v>
      </c>
    </row>
    <row r="2824" spans="1:20" ht="58" hidden="1" x14ac:dyDescent="0.35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17.5</v>
      </c>
      <c r="Q2824" s="12" t="s">
        <v>8315</v>
      </c>
      <c r="R2824" t="s">
        <v>8316</v>
      </c>
      <c r="S2824" s="15">
        <f t="shared" si="133"/>
        <v>42060.683935185181</v>
      </c>
      <c r="T2824" s="16">
        <f t="shared" si="134"/>
        <v>42090.642268518524</v>
      </c>
    </row>
    <row r="2825" spans="1:20" ht="58" hidden="1" x14ac:dyDescent="0.35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34.130000000000003</v>
      </c>
      <c r="Q2825" s="12" t="s">
        <v>8315</v>
      </c>
      <c r="R2825" t="s">
        <v>8316</v>
      </c>
      <c r="S2825" s="15">
        <f t="shared" si="133"/>
        <v>42067.011643518519</v>
      </c>
      <c r="T2825" s="16">
        <f t="shared" si="134"/>
        <v>42094.957638888889</v>
      </c>
    </row>
    <row r="2826" spans="1:20" ht="43.5" hidden="1" x14ac:dyDescent="0.35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132.35</v>
      </c>
      <c r="Q2826" s="12" t="s">
        <v>8315</v>
      </c>
      <c r="R2826" t="s">
        <v>8316</v>
      </c>
      <c r="S2826" s="15">
        <f t="shared" si="133"/>
        <v>42136.270787037036</v>
      </c>
      <c r="T2826" s="16">
        <f t="shared" si="134"/>
        <v>42168.071527777778</v>
      </c>
    </row>
    <row r="2827" spans="1:20" ht="58" hidden="1" x14ac:dyDescent="0.35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922.22</v>
      </c>
      <c r="Q2827" s="12" t="s">
        <v>8315</v>
      </c>
      <c r="R2827" t="s">
        <v>8316</v>
      </c>
      <c r="S2827" s="15">
        <f t="shared" si="133"/>
        <v>42312.792662037042</v>
      </c>
      <c r="T2827" s="16">
        <f t="shared" si="134"/>
        <v>42342.792662037042</v>
      </c>
    </row>
    <row r="2828" spans="1:20" ht="58" hidden="1" x14ac:dyDescent="0.35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163.57</v>
      </c>
      <c r="Q2828" s="12" t="s">
        <v>8315</v>
      </c>
      <c r="R2828" t="s">
        <v>8316</v>
      </c>
      <c r="S2828" s="15">
        <f t="shared" si="133"/>
        <v>42171.034861111111</v>
      </c>
      <c r="T2828" s="16">
        <f t="shared" si="134"/>
        <v>42195.291666666672</v>
      </c>
    </row>
    <row r="2829" spans="1:20" ht="58" hidden="1" x14ac:dyDescent="0.35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217.38</v>
      </c>
      <c r="Q2829" s="12" t="s">
        <v>8315</v>
      </c>
      <c r="R2829" t="s">
        <v>8316</v>
      </c>
      <c r="S2829" s="15">
        <f t="shared" si="133"/>
        <v>42494.683634259258</v>
      </c>
      <c r="T2829" s="16">
        <f t="shared" si="134"/>
        <v>42524.6875</v>
      </c>
    </row>
    <row r="2830" spans="1:20" ht="43.5" hidden="1" x14ac:dyDescent="0.35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149.44</v>
      </c>
      <c r="Q2830" s="12" t="s">
        <v>8315</v>
      </c>
      <c r="R2830" t="s">
        <v>8316</v>
      </c>
      <c r="S2830" s="15">
        <f t="shared" si="133"/>
        <v>42254.264687499999</v>
      </c>
      <c r="T2830" s="16">
        <f t="shared" si="134"/>
        <v>42279.958333333328</v>
      </c>
    </row>
    <row r="2831" spans="1:20" ht="43.5" hidden="1" x14ac:dyDescent="0.35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71.239999999999995</v>
      </c>
      <c r="Q2831" s="12" t="s">
        <v>8315</v>
      </c>
      <c r="R2831" t="s">
        <v>8316</v>
      </c>
      <c r="S2831" s="15">
        <f t="shared" si="133"/>
        <v>42495.434236111112</v>
      </c>
      <c r="T2831" s="16">
        <f t="shared" si="134"/>
        <v>42523.434236111112</v>
      </c>
    </row>
    <row r="2832" spans="1:20" ht="29" hidden="1" x14ac:dyDescent="0.35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44.46</v>
      </c>
      <c r="Q2832" s="12" t="s">
        <v>8315</v>
      </c>
      <c r="R2832" t="s">
        <v>8316</v>
      </c>
      <c r="S2832" s="15">
        <f t="shared" si="133"/>
        <v>41758.839675925927</v>
      </c>
      <c r="T2832" s="16">
        <f t="shared" si="134"/>
        <v>41771.165972222225</v>
      </c>
    </row>
    <row r="2833" spans="1:20" ht="43.5" hidden="1" x14ac:dyDescent="0.35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164.94</v>
      </c>
      <c r="Q2833" s="12" t="s">
        <v>8315</v>
      </c>
      <c r="R2833" t="s">
        <v>8316</v>
      </c>
      <c r="S2833" s="15">
        <f t="shared" si="133"/>
        <v>42171.824884259258</v>
      </c>
      <c r="T2833" s="16">
        <f t="shared" si="134"/>
        <v>42201.824884259258</v>
      </c>
    </row>
    <row r="2834" spans="1:20" ht="58" hidden="1" x14ac:dyDescent="0.35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84.87</v>
      </c>
      <c r="Q2834" s="12" t="s">
        <v>8315</v>
      </c>
      <c r="R2834" t="s">
        <v>8316</v>
      </c>
      <c r="S2834" s="15">
        <f t="shared" si="133"/>
        <v>41938.709421296298</v>
      </c>
      <c r="T2834" s="16">
        <f t="shared" si="134"/>
        <v>41966.916666666672</v>
      </c>
    </row>
    <row r="2835" spans="1:20" hidden="1" x14ac:dyDescent="0.35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53.95</v>
      </c>
      <c r="Q2835" s="12" t="s">
        <v>8315</v>
      </c>
      <c r="R2835" t="s">
        <v>8316</v>
      </c>
      <c r="S2835" s="15">
        <f t="shared" si="133"/>
        <v>42268.127696759257</v>
      </c>
      <c r="T2835" s="16">
        <f t="shared" si="134"/>
        <v>42288.083333333328</v>
      </c>
    </row>
    <row r="2836" spans="1:20" ht="43.5" hidden="1" x14ac:dyDescent="0.35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50.53</v>
      </c>
      <c r="Q2836" s="12" t="s">
        <v>8315</v>
      </c>
      <c r="R2836" t="s">
        <v>8316</v>
      </c>
      <c r="S2836" s="15">
        <f t="shared" si="133"/>
        <v>42019.959837962961</v>
      </c>
      <c r="T2836" s="16">
        <f t="shared" si="134"/>
        <v>42034.959837962961</v>
      </c>
    </row>
    <row r="2837" spans="1:20" ht="43.5" hidden="1" x14ac:dyDescent="0.35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108</v>
      </c>
      <c r="Q2837" s="12" t="s">
        <v>8315</v>
      </c>
      <c r="R2837" t="s">
        <v>8316</v>
      </c>
      <c r="S2837" s="15">
        <f t="shared" si="133"/>
        <v>42313.703900462962</v>
      </c>
      <c r="T2837" s="16">
        <f t="shared" si="134"/>
        <v>42343</v>
      </c>
    </row>
    <row r="2838" spans="1:20" ht="58" hidden="1" x14ac:dyDescent="0.35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95.37</v>
      </c>
      <c r="Q2838" s="12" t="s">
        <v>8315</v>
      </c>
      <c r="R2838" t="s">
        <v>8316</v>
      </c>
      <c r="S2838" s="15">
        <f t="shared" si="133"/>
        <v>42746.261782407411</v>
      </c>
      <c r="T2838" s="16">
        <f t="shared" si="134"/>
        <v>42784.207638888889</v>
      </c>
    </row>
    <row r="2839" spans="1:20" ht="58" hidden="1" x14ac:dyDescent="0.35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57.63</v>
      </c>
      <c r="Q2839" s="12" t="s">
        <v>8315</v>
      </c>
      <c r="R2839" t="s">
        <v>8316</v>
      </c>
      <c r="S2839" s="15">
        <f t="shared" si="133"/>
        <v>42307.908379629633</v>
      </c>
      <c r="T2839" s="16">
        <f t="shared" si="134"/>
        <v>42347.950046296297</v>
      </c>
    </row>
    <row r="2840" spans="1:20" ht="43.5" hidden="1" x14ac:dyDescent="0.35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64.16</v>
      </c>
      <c r="Q2840" s="12" t="s">
        <v>8315</v>
      </c>
      <c r="R2840" t="s">
        <v>8316</v>
      </c>
      <c r="S2840" s="15">
        <f t="shared" si="133"/>
        <v>41842.607592592591</v>
      </c>
      <c r="T2840" s="16">
        <f t="shared" si="134"/>
        <v>41864.916666666664</v>
      </c>
    </row>
    <row r="2841" spans="1:20" ht="43.5" hidden="1" x14ac:dyDescent="0.35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92.39</v>
      </c>
      <c r="Q2841" s="12" t="s">
        <v>8315</v>
      </c>
      <c r="R2841" t="s">
        <v>8316</v>
      </c>
      <c r="S2841" s="15">
        <f t="shared" si="133"/>
        <v>41853.240208333329</v>
      </c>
      <c r="T2841" s="16">
        <f t="shared" si="134"/>
        <v>41876.207638888889</v>
      </c>
    </row>
    <row r="2842" spans="1:20" ht="58" hidden="1" x14ac:dyDescent="0.35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125.98</v>
      </c>
      <c r="Q2842" s="12" t="s">
        <v>8315</v>
      </c>
      <c r="R2842" t="s">
        <v>8316</v>
      </c>
      <c r="S2842" s="15">
        <f t="shared" si="133"/>
        <v>42060.035636574074</v>
      </c>
      <c r="T2842" s="16">
        <f t="shared" si="134"/>
        <v>42081.708333333328</v>
      </c>
    </row>
    <row r="2843" spans="1:20" ht="58" hidden="1" x14ac:dyDescent="0.35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94.64</v>
      </c>
      <c r="Q2843" s="12" t="s">
        <v>8315</v>
      </c>
      <c r="R2843" t="s">
        <v>8316</v>
      </c>
      <c r="S2843" s="15">
        <f t="shared" si="133"/>
        <v>42291.739548611105</v>
      </c>
      <c r="T2843" s="16">
        <f t="shared" si="134"/>
        <v>42351.781215277777</v>
      </c>
    </row>
    <row r="2844" spans="1:20" ht="43.5" hidden="1" x14ac:dyDescent="0.35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170.7</v>
      </c>
      <c r="Q2844" s="12" t="s">
        <v>8315</v>
      </c>
      <c r="R2844" t="s">
        <v>8316</v>
      </c>
      <c r="S2844" s="15">
        <f t="shared" si="133"/>
        <v>41784.952488425923</v>
      </c>
      <c r="T2844" s="16">
        <f t="shared" si="134"/>
        <v>41811.458333333336</v>
      </c>
    </row>
    <row r="2845" spans="1:20" ht="43.5" hidden="1" x14ac:dyDescent="0.35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40.76</v>
      </c>
      <c r="Q2845" s="12" t="s">
        <v>8315</v>
      </c>
      <c r="R2845" t="s">
        <v>8316</v>
      </c>
      <c r="S2845" s="15">
        <f t="shared" si="133"/>
        <v>42492.737847222219</v>
      </c>
      <c r="T2845" s="16">
        <f t="shared" si="134"/>
        <v>42534.166666666672</v>
      </c>
    </row>
    <row r="2846" spans="1:20" ht="43.5" hidden="1" x14ac:dyDescent="0.35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68.25</v>
      </c>
      <c r="Q2846" s="12" t="s">
        <v>8315</v>
      </c>
      <c r="R2846" t="s">
        <v>8316</v>
      </c>
      <c r="S2846" s="15">
        <f t="shared" si="133"/>
        <v>42709.546064814815</v>
      </c>
      <c r="T2846" s="16">
        <f t="shared" si="134"/>
        <v>42739.546064814815</v>
      </c>
    </row>
    <row r="2847" spans="1:20" ht="43.5" hidden="1" x14ac:dyDescent="0.35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95.49</v>
      </c>
      <c r="Q2847" s="12" t="s">
        <v>8315</v>
      </c>
      <c r="R2847" t="s">
        <v>8316</v>
      </c>
      <c r="S2847" s="15">
        <f t="shared" si="133"/>
        <v>42103.016585648147</v>
      </c>
      <c r="T2847" s="16">
        <f t="shared" si="134"/>
        <v>42163.016585648147</v>
      </c>
    </row>
    <row r="2848" spans="1:20" ht="58" hidden="1" x14ac:dyDescent="0.35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7.19</v>
      </c>
      <c r="Q2848" s="12" t="s">
        <v>8315</v>
      </c>
      <c r="R2848" t="s">
        <v>8316</v>
      </c>
      <c r="S2848" s="15">
        <f t="shared" si="133"/>
        <v>42108.692060185189</v>
      </c>
      <c r="T2848" s="16">
        <f t="shared" si="134"/>
        <v>42153.692060185189</v>
      </c>
    </row>
    <row r="2849" spans="1:20" ht="43.5" hidden="1" x14ac:dyDescent="0.35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511.65</v>
      </c>
      <c r="Q2849" s="12" t="s">
        <v>8315</v>
      </c>
      <c r="R2849" t="s">
        <v>8316</v>
      </c>
      <c r="S2849" s="15">
        <f t="shared" si="133"/>
        <v>42453.806307870371</v>
      </c>
      <c r="T2849" s="16">
        <f t="shared" si="134"/>
        <v>42513.806307870371</v>
      </c>
    </row>
    <row r="2850" spans="1:20" ht="58" hidden="1" x14ac:dyDescent="0.35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261.75</v>
      </c>
      <c r="Q2850" s="12" t="s">
        <v>8315</v>
      </c>
      <c r="R2850" t="s">
        <v>8316</v>
      </c>
      <c r="S2850" s="15">
        <f t="shared" si="133"/>
        <v>42123.648831018523</v>
      </c>
      <c r="T2850" s="16">
        <f t="shared" si="134"/>
        <v>42153.648831018523</v>
      </c>
    </row>
    <row r="2851" spans="1:20" ht="43.5" hidden="1" x14ac:dyDescent="0.35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69.760000000000005</v>
      </c>
      <c r="Q2851" s="12" t="s">
        <v>8315</v>
      </c>
      <c r="R2851" t="s">
        <v>8316</v>
      </c>
      <c r="S2851" s="15">
        <f t="shared" si="133"/>
        <v>42453.428240740745</v>
      </c>
      <c r="T2851" s="16">
        <f t="shared" si="134"/>
        <v>42483.428240740745</v>
      </c>
    </row>
    <row r="2852" spans="1:20" ht="43.5" hidden="1" x14ac:dyDescent="0.35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77.23</v>
      </c>
      <c r="Q2852" s="12" t="s">
        <v>8315</v>
      </c>
      <c r="R2852" t="s">
        <v>8316</v>
      </c>
      <c r="S2852" s="15">
        <f t="shared" si="133"/>
        <v>41858.007071759261</v>
      </c>
      <c r="T2852" s="16">
        <f t="shared" si="134"/>
        <v>41888.007071759261</v>
      </c>
    </row>
    <row r="2853" spans="1:20" ht="43.5" hidden="1" x14ac:dyDescent="0.35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340.57</v>
      </c>
      <c r="Q2853" s="12" t="s">
        <v>8315</v>
      </c>
      <c r="R2853" t="s">
        <v>8316</v>
      </c>
      <c r="S2853" s="15">
        <f t="shared" si="133"/>
        <v>42390.002650462964</v>
      </c>
      <c r="T2853" s="16">
        <f t="shared" si="134"/>
        <v>42398.970138888893</v>
      </c>
    </row>
    <row r="2854" spans="1:20" ht="43.5" hidden="1" x14ac:dyDescent="0.35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67.42</v>
      </c>
      <c r="Q2854" s="12" t="s">
        <v>8315</v>
      </c>
      <c r="R2854" t="s">
        <v>8316</v>
      </c>
      <c r="S2854" s="15">
        <f t="shared" si="133"/>
        <v>41781.045173611114</v>
      </c>
      <c r="T2854" s="16">
        <f t="shared" si="134"/>
        <v>41811.045173611114</v>
      </c>
    </row>
    <row r="2855" spans="1:20" ht="43.5" hidden="1" x14ac:dyDescent="0.35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845.7</v>
      </c>
      <c r="Q2855" s="12" t="s">
        <v>8315</v>
      </c>
      <c r="R2855" t="s">
        <v>8316</v>
      </c>
      <c r="S2855" s="15">
        <f t="shared" si="133"/>
        <v>41836.190937499996</v>
      </c>
      <c r="T2855" s="16">
        <f t="shared" si="134"/>
        <v>41896.190937499996</v>
      </c>
    </row>
    <row r="2856" spans="1:20" ht="43.5" hidden="1" x14ac:dyDescent="0.35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97.19</v>
      </c>
      <c r="Q2856" s="12" t="s">
        <v>8315</v>
      </c>
      <c r="R2856" t="s">
        <v>8316</v>
      </c>
      <c r="S2856" s="15">
        <f t="shared" si="133"/>
        <v>42111.71665509259</v>
      </c>
      <c r="T2856" s="16">
        <f t="shared" si="134"/>
        <v>42131.71665509259</v>
      </c>
    </row>
    <row r="2857" spans="1:20" ht="58" hidden="1" x14ac:dyDescent="0.35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451.84</v>
      </c>
      <c r="Q2857" s="12" t="s">
        <v>8315</v>
      </c>
      <c r="R2857" t="s">
        <v>8316</v>
      </c>
      <c r="S2857" s="15">
        <f t="shared" si="133"/>
        <v>42370.007766203707</v>
      </c>
      <c r="T2857" s="16">
        <f t="shared" si="134"/>
        <v>42398.981944444444</v>
      </c>
    </row>
    <row r="2858" spans="1:20" ht="43.5" hidden="1" x14ac:dyDescent="0.35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138.66999999999999</v>
      </c>
      <c r="Q2858" s="12" t="s">
        <v>8315</v>
      </c>
      <c r="R2858" t="s">
        <v>8316</v>
      </c>
      <c r="S2858" s="15">
        <f t="shared" si="133"/>
        <v>42165.037581018521</v>
      </c>
      <c r="T2858" s="16">
        <f t="shared" si="134"/>
        <v>42224.898611111115</v>
      </c>
    </row>
    <row r="2859" spans="1:20" ht="58" hidden="1" x14ac:dyDescent="0.35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21.64</v>
      </c>
      <c r="Q2859" s="12" t="s">
        <v>8315</v>
      </c>
      <c r="R2859" t="s">
        <v>8316</v>
      </c>
      <c r="S2859" s="15">
        <f t="shared" si="133"/>
        <v>42726.920081018514</v>
      </c>
      <c r="T2859" s="16">
        <f t="shared" si="134"/>
        <v>42786.75</v>
      </c>
    </row>
    <row r="2860" spans="1:20" ht="43.5" hidden="1" x14ac:dyDescent="0.35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169.52</v>
      </c>
      <c r="Q2860" s="12" t="s">
        <v>8315</v>
      </c>
      <c r="R2860" t="s">
        <v>8316</v>
      </c>
      <c r="S2860" s="15">
        <f t="shared" si="133"/>
        <v>41954.545081018514</v>
      </c>
      <c r="T2860" s="16">
        <f t="shared" si="134"/>
        <v>41978.477777777778</v>
      </c>
    </row>
    <row r="2861" spans="1:20" ht="43.5" hidden="1" x14ac:dyDescent="0.35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161.88</v>
      </c>
      <c r="Q2861" s="12" t="s">
        <v>8315</v>
      </c>
      <c r="R2861" t="s">
        <v>8316</v>
      </c>
      <c r="S2861" s="15">
        <f t="shared" si="133"/>
        <v>42233.362314814818</v>
      </c>
      <c r="T2861" s="16">
        <f t="shared" si="134"/>
        <v>42293.362314814818</v>
      </c>
    </row>
    <row r="2862" spans="1:20" ht="58" hidden="1" x14ac:dyDescent="0.35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493.13</v>
      </c>
      <c r="Q2862" s="12" t="s">
        <v>8315</v>
      </c>
      <c r="R2862" t="s">
        <v>8316</v>
      </c>
      <c r="S2862" s="15">
        <f t="shared" si="133"/>
        <v>42480.800648148142</v>
      </c>
      <c r="T2862" s="16">
        <f t="shared" si="134"/>
        <v>42540.800648148142</v>
      </c>
    </row>
    <row r="2863" spans="1:20" ht="43.5" hidden="1" x14ac:dyDescent="0.35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22.12</v>
      </c>
      <c r="Q2863" s="12" t="s">
        <v>8315</v>
      </c>
      <c r="R2863" t="s">
        <v>8316</v>
      </c>
      <c r="S2863" s="15">
        <f t="shared" si="133"/>
        <v>42257.590833333335</v>
      </c>
      <c r="T2863" s="16">
        <f t="shared" si="134"/>
        <v>42271.590833333335</v>
      </c>
    </row>
    <row r="2864" spans="1:20" ht="43.5" hidden="1" x14ac:dyDescent="0.35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18.239999999999998</v>
      </c>
      <c r="Q2864" s="12" t="s">
        <v>8315</v>
      </c>
      <c r="R2864" t="s">
        <v>8316</v>
      </c>
      <c r="S2864" s="15">
        <f t="shared" si="133"/>
        <v>41784.789687500001</v>
      </c>
      <c r="T2864" s="16">
        <f t="shared" si="134"/>
        <v>41814.789687500001</v>
      </c>
    </row>
    <row r="2865" spans="1:20" ht="43.5" hidden="1" x14ac:dyDescent="0.35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8.75</v>
      </c>
      <c r="Q2865" s="12" t="s">
        <v>8315</v>
      </c>
      <c r="R2865" t="s">
        <v>8316</v>
      </c>
      <c r="S2865" s="15">
        <f t="shared" si="133"/>
        <v>41831.675034722226</v>
      </c>
      <c r="T2865" s="16">
        <f t="shared" si="134"/>
        <v>41891.675034722226</v>
      </c>
    </row>
    <row r="2866" spans="1:20" hidden="1" x14ac:dyDescent="0.35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40.61</v>
      </c>
      <c r="Q2866" s="12" t="s">
        <v>8315</v>
      </c>
      <c r="R2866" t="s">
        <v>8316</v>
      </c>
      <c r="S2866" s="15">
        <f t="shared" si="133"/>
        <v>42172.613506944443</v>
      </c>
      <c r="T2866" s="16">
        <f t="shared" si="134"/>
        <v>42202.554166666669</v>
      </c>
    </row>
    <row r="2867" spans="1:20" ht="43.5" hidden="1" x14ac:dyDescent="0.35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2" t="s">
        <v>8315</v>
      </c>
      <c r="R2867" t="s">
        <v>8316</v>
      </c>
      <c r="S2867" s="15">
        <f t="shared" si="133"/>
        <v>41950.114108796297</v>
      </c>
      <c r="T2867" s="16">
        <f t="shared" si="134"/>
        <v>42010.114108796297</v>
      </c>
    </row>
    <row r="2868" spans="1:20" ht="43.5" hidden="1" x14ac:dyDescent="0.35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37.950000000000003</v>
      </c>
      <c r="Q2868" s="12" t="s">
        <v>8315</v>
      </c>
      <c r="R2868" t="s">
        <v>8316</v>
      </c>
      <c r="S2868" s="15">
        <f t="shared" si="133"/>
        <v>42627.955104166671</v>
      </c>
      <c r="T2868" s="16">
        <f t="shared" si="134"/>
        <v>42657.916666666672</v>
      </c>
    </row>
    <row r="2869" spans="1:20" ht="58" hidden="1" x14ac:dyDescent="0.35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35.729999999999997</v>
      </c>
      <c r="Q2869" s="12" t="s">
        <v>8315</v>
      </c>
      <c r="R2869" t="s">
        <v>8316</v>
      </c>
      <c r="S2869" s="15">
        <f t="shared" si="133"/>
        <v>42531.195277777777</v>
      </c>
      <c r="T2869" s="16">
        <f t="shared" si="134"/>
        <v>42555.166666666672</v>
      </c>
    </row>
    <row r="2870" spans="1:20" ht="58" hidden="1" x14ac:dyDescent="0.35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42.16</v>
      </c>
      <c r="Q2870" s="12" t="s">
        <v>8315</v>
      </c>
      <c r="R2870" t="s">
        <v>8316</v>
      </c>
      <c r="S2870" s="15">
        <f t="shared" si="133"/>
        <v>42618.827013888891</v>
      </c>
      <c r="T2870" s="16">
        <f t="shared" si="134"/>
        <v>42648.827013888891</v>
      </c>
    </row>
    <row r="2871" spans="1:20" ht="58" hidden="1" x14ac:dyDescent="0.35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</v>
      </c>
      <c r="Q2871" s="12" t="s">
        <v>8315</v>
      </c>
      <c r="R2871" t="s">
        <v>8316</v>
      </c>
      <c r="S2871" s="15">
        <f t="shared" si="133"/>
        <v>42540.593530092592</v>
      </c>
      <c r="T2871" s="16">
        <f t="shared" si="134"/>
        <v>42570.593530092592</v>
      </c>
    </row>
    <row r="2872" spans="1:20" ht="58" hidden="1" x14ac:dyDescent="0.35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13.25</v>
      </c>
      <c r="Q2872" s="12" t="s">
        <v>8315</v>
      </c>
      <c r="R2872" t="s">
        <v>8316</v>
      </c>
      <c r="S2872" s="15">
        <f t="shared" si="133"/>
        <v>41746.189409722225</v>
      </c>
      <c r="T2872" s="16">
        <f t="shared" si="134"/>
        <v>41776.189409722225</v>
      </c>
    </row>
    <row r="2873" spans="1:20" ht="43.5" hidden="1" x14ac:dyDescent="0.35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55</v>
      </c>
      <c r="Q2873" s="12" t="s">
        <v>8315</v>
      </c>
      <c r="R2873" t="s">
        <v>8316</v>
      </c>
      <c r="S2873" s="15">
        <f t="shared" si="133"/>
        <v>41974.738576388889</v>
      </c>
      <c r="T2873" s="16">
        <f t="shared" si="134"/>
        <v>41994.738576388889</v>
      </c>
    </row>
    <row r="2874" spans="1:20" ht="43.5" hidden="1" x14ac:dyDescent="0.35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2" t="s">
        <v>8315</v>
      </c>
      <c r="R2874" t="s">
        <v>8316</v>
      </c>
      <c r="S2874" s="15">
        <f t="shared" si="133"/>
        <v>42115.11618055556</v>
      </c>
      <c r="T2874" s="16">
        <f t="shared" si="134"/>
        <v>42175.11618055556</v>
      </c>
    </row>
    <row r="2875" spans="1:20" ht="58" hidden="1" x14ac:dyDescent="0.35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0</v>
      </c>
      <c r="Q2875" s="12" t="s">
        <v>8315</v>
      </c>
      <c r="R2875" t="s">
        <v>8316</v>
      </c>
      <c r="S2875" s="15">
        <f t="shared" si="133"/>
        <v>42002.817488425921</v>
      </c>
      <c r="T2875" s="16">
        <f t="shared" si="134"/>
        <v>42032.817488425921</v>
      </c>
    </row>
    <row r="2876" spans="1:20" ht="43.5" hidden="1" x14ac:dyDescent="0.35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39.29</v>
      </c>
      <c r="Q2876" s="12" t="s">
        <v>8315</v>
      </c>
      <c r="R2876" t="s">
        <v>8316</v>
      </c>
      <c r="S2876" s="15">
        <f t="shared" si="133"/>
        <v>42722.84474537037</v>
      </c>
      <c r="T2876" s="16">
        <f t="shared" si="134"/>
        <v>42752.84474537037</v>
      </c>
    </row>
    <row r="2877" spans="1:20" ht="43.5" hidden="1" x14ac:dyDescent="0.35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ref="P2877:P2940" si="135">IFERROR(ROUND(E2755/L2755,2),0)</f>
        <v>47.5</v>
      </c>
      <c r="Q2877" s="12" t="s">
        <v>8315</v>
      </c>
      <c r="R2877" t="s">
        <v>8316</v>
      </c>
      <c r="S2877" s="15">
        <f t="shared" si="133"/>
        <v>42465.128391203703</v>
      </c>
      <c r="T2877" s="16">
        <f t="shared" si="134"/>
        <v>42495.128391203703</v>
      </c>
    </row>
    <row r="2878" spans="1:20" ht="43.5" hidden="1" x14ac:dyDescent="0.35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5"/>
        <v>0</v>
      </c>
      <c r="Q2878" s="12" t="s">
        <v>8315</v>
      </c>
      <c r="R2878" t="s">
        <v>8316</v>
      </c>
      <c r="S2878" s="15">
        <f t="shared" si="133"/>
        <v>42171.743969907402</v>
      </c>
      <c r="T2878" s="16">
        <f t="shared" si="134"/>
        <v>42201.743969907402</v>
      </c>
    </row>
    <row r="2879" spans="1:20" ht="43.5" hidden="1" x14ac:dyDescent="0.35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5"/>
        <v>17.329999999999998</v>
      </c>
      <c r="Q2879" s="12" t="s">
        <v>8315</v>
      </c>
      <c r="R2879" t="s">
        <v>8316</v>
      </c>
      <c r="S2879" s="15">
        <f t="shared" si="133"/>
        <v>42672.955138888887</v>
      </c>
      <c r="T2879" s="16">
        <f t="shared" si="134"/>
        <v>42704.708333333328</v>
      </c>
    </row>
    <row r="2880" spans="1:20" ht="43.5" hidden="1" x14ac:dyDescent="0.35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5"/>
        <v>31.76</v>
      </c>
      <c r="Q2880" s="12" t="s">
        <v>8315</v>
      </c>
      <c r="R2880" t="s">
        <v>8316</v>
      </c>
      <c r="S2880" s="15">
        <f t="shared" si="133"/>
        <v>42128.615682870368</v>
      </c>
      <c r="T2880" s="16">
        <f t="shared" si="134"/>
        <v>42188.615682870368</v>
      </c>
    </row>
    <row r="2881" spans="1:20" ht="43.5" hidden="1" x14ac:dyDescent="0.35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5"/>
        <v>5</v>
      </c>
      <c r="Q2881" s="12" t="s">
        <v>8315</v>
      </c>
      <c r="R2881" t="s">
        <v>8316</v>
      </c>
      <c r="S2881" s="15">
        <f t="shared" si="133"/>
        <v>42359.725243055553</v>
      </c>
      <c r="T2881" s="16">
        <f t="shared" si="134"/>
        <v>42389.725243055553</v>
      </c>
    </row>
    <row r="2882" spans="1:20" ht="43.5" hidden="1" x14ac:dyDescent="0.35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5"/>
        <v>39</v>
      </c>
      <c r="Q2882" s="12" t="s">
        <v>8315</v>
      </c>
      <c r="R2882" t="s">
        <v>8316</v>
      </c>
      <c r="S2882" s="15">
        <f t="shared" si="133"/>
        <v>42192.905694444446</v>
      </c>
      <c r="T2882" s="16">
        <f t="shared" si="134"/>
        <v>42236.711805555555</v>
      </c>
    </row>
    <row r="2883" spans="1:20" ht="43.5" hidden="1" x14ac:dyDescent="0.35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si="135"/>
        <v>52.5</v>
      </c>
      <c r="Q2883" s="12" t="s">
        <v>8315</v>
      </c>
      <c r="R2883" t="s">
        <v>8316</v>
      </c>
      <c r="S2883" s="15">
        <f t="shared" ref="S2883:S2946" si="136">(((J2883/60)/60)/24)+DATE(1970,1,1)</f>
        <v>41916.597638888888</v>
      </c>
      <c r="T2883" s="16">
        <f t="shared" ref="T2883:T2946" si="137">(((I2883/60)/60)/24)+DATE(1970,1,1)</f>
        <v>41976.639305555553</v>
      </c>
    </row>
    <row r="2884" spans="1:20" ht="43.5" hidden="1" x14ac:dyDescent="0.35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0</v>
      </c>
      <c r="Q2884" s="12" t="s">
        <v>8315</v>
      </c>
      <c r="R2884" t="s">
        <v>8316</v>
      </c>
      <c r="S2884" s="15">
        <f t="shared" si="136"/>
        <v>42461.596273148149</v>
      </c>
      <c r="T2884" s="16">
        <f t="shared" si="137"/>
        <v>42491.596273148149</v>
      </c>
    </row>
    <row r="2885" spans="1:20" ht="58" hidden="1" x14ac:dyDescent="0.35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9</v>
      </c>
      <c r="Q2885" s="12" t="s">
        <v>8315</v>
      </c>
      <c r="R2885" t="s">
        <v>8316</v>
      </c>
      <c r="S2885" s="15">
        <f t="shared" si="136"/>
        <v>42370.90320601852</v>
      </c>
      <c r="T2885" s="16">
        <f t="shared" si="137"/>
        <v>42406.207638888889</v>
      </c>
    </row>
    <row r="2886" spans="1:20" ht="29" hidden="1" x14ac:dyDescent="0.35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25</v>
      </c>
      <c r="Q2886" s="12" t="s">
        <v>8315</v>
      </c>
      <c r="R2886" t="s">
        <v>8316</v>
      </c>
      <c r="S2886" s="15">
        <f t="shared" si="136"/>
        <v>41948.727256944447</v>
      </c>
      <c r="T2886" s="16">
        <f t="shared" si="137"/>
        <v>41978.727256944447</v>
      </c>
    </row>
    <row r="2887" spans="1:20" ht="29" hidden="1" x14ac:dyDescent="0.35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30</v>
      </c>
      <c r="Q2887" s="12" t="s">
        <v>8315</v>
      </c>
      <c r="R2887" t="s">
        <v>8316</v>
      </c>
      <c r="S2887" s="15">
        <f t="shared" si="136"/>
        <v>42047.07640046296</v>
      </c>
      <c r="T2887" s="16">
        <f t="shared" si="137"/>
        <v>42077.034733796296</v>
      </c>
    </row>
    <row r="2888" spans="1:20" ht="43.5" hidden="1" x14ac:dyDescent="0.35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11.25</v>
      </c>
      <c r="Q2888" s="12" t="s">
        <v>8315</v>
      </c>
      <c r="R2888" t="s">
        <v>8316</v>
      </c>
      <c r="S2888" s="15">
        <f t="shared" si="136"/>
        <v>42261.632916666669</v>
      </c>
      <c r="T2888" s="16">
        <f t="shared" si="137"/>
        <v>42266.165972222225</v>
      </c>
    </row>
    <row r="2889" spans="1:20" ht="43.5" hidden="1" x14ac:dyDescent="0.35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0</v>
      </c>
      <c r="Q2889" s="12" t="s">
        <v>8315</v>
      </c>
      <c r="R2889" t="s">
        <v>8316</v>
      </c>
      <c r="S2889" s="15">
        <f t="shared" si="136"/>
        <v>41985.427361111113</v>
      </c>
      <c r="T2889" s="16">
        <f t="shared" si="137"/>
        <v>42015.427361111113</v>
      </c>
    </row>
    <row r="2890" spans="1:20" ht="43.5" hidden="1" x14ac:dyDescent="0.35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25</v>
      </c>
      <c r="Q2890" s="12" t="s">
        <v>8315</v>
      </c>
      <c r="R2890" t="s">
        <v>8316</v>
      </c>
      <c r="S2890" s="15">
        <f t="shared" si="136"/>
        <v>41922.535185185188</v>
      </c>
      <c r="T2890" s="16">
        <f t="shared" si="137"/>
        <v>41930.207638888889</v>
      </c>
    </row>
    <row r="2891" spans="1:20" ht="43.5" hidden="1" x14ac:dyDescent="0.35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11.33</v>
      </c>
      <c r="Q2891" s="12" t="s">
        <v>8315</v>
      </c>
      <c r="R2891" t="s">
        <v>8316</v>
      </c>
      <c r="S2891" s="15">
        <f t="shared" si="136"/>
        <v>41850.863252314812</v>
      </c>
      <c r="T2891" s="16">
        <f t="shared" si="137"/>
        <v>41880.863252314812</v>
      </c>
    </row>
    <row r="2892" spans="1:20" ht="43.5" hidden="1" x14ac:dyDescent="0.35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29.47</v>
      </c>
      <c r="Q2892" s="12" t="s">
        <v>8315</v>
      </c>
      <c r="R2892" t="s">
        <v>8316</v>
      </c>
      <c r="S2892" s="15">
        <f t="shared" si="136"/>
        <v>41831.742962962962</v>
      </c>
      <c r="T2892" s="16">
        <f t="shared" si="137"/>
        <v>41860.125</v>
      </c>
    </row>
    <row r="2893" spans="1:20" ht="43.5" hidden="1" x14ac:dyDescent="0.35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1</v>
      </c>
      <c r="Q2893" s="12" t="s">
        <v>8315</v>
      </c>
      <c r="R2893" t="s">
        <v>8316</v>
      </c>
      <c r="S2893" s="15">
        <f t="shared" si="136"/>
        <v>42415.883425925931</v>
      </c>
      <c r="T2893" s="16">
        <f t="shared" si="137"/>
        <v>42475.84175925926</v>
      </c>
    </row>
    <row r="2894" spans="1:20" ht="43.5" hidden="1" x14ac:dyDescent="0.35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63.1</v>
      </c>
      <c r="Q2894" s="12" t="s">
        <v>8315</v>
      </c>
      <c r="R2894" t="s">
        <v>8316</v>
      </c>
      <c r="S2894" s="15">
        <f t="shared" si="136"/>
        <v>41869.714166666665</v>
      </c>
      <c r="T2894" s="16">
        <f t="shared" si="137"/>
        <v>41876.875</v>
      </c>
    </row>
    <row r="2895" spans="1:20" hidden="1" x14ac:dyDescent="0.35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0</v>
      </c>
      <c r="Q2895" s="12" t="s">
        <v>8315</v>
      </c>
      <c r="R2895" t="s">
        <v>8316</v>
      </c>
      <c r="S2895" s="15">
        <f t="shared" si="136"/>
        <v>41953.773090277777</v>
      </c>
      <c r="T2895" s="16">
        <f t="shared" si="137"/>
        <v>42013.083333333328</v>
      </c>
    </row>
    <row r="2896" spans="1:20" ht="29" hidden="1" x14ac:dyDescent="0.35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2" t="s">
        <v>8315</v>
      </c>
      <c r="R2896" t="s">
        <v>8316</v>
      </c>
      <c r="S2896" s="15">
        <f t="shared" si="136"/>
        <v>42037.986284722225</v>
      </c>
      <c r="T2896" s="16">
        <f t="shared" si="137"/>
        <v>42097.944618055553</v>
      </c>
    </row>
    <row r="2897" spans="1:20" ht="43.5" hidden="1" x14ac:dyDescent="0.35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1</v>
      </c>
      <c r="Q2897" s="12" t="s">
        <v>8315</v>
      </c>
      <c r="R2897" t="s">
        <v>8316</v>
      </c>
      <c r="S2897" s="15">
        <f t="shared" si="136"/>
        <v>41811.555462962962</v>
      </c>
      <c r="T2897" s="16">
        <f t="shared" si="137"/>
        <v>41812.875</v>
      </c>
    </row>
    <row r="2898" spans="1:20" ht="43.5" hidden="1" x14ac:dyDescent="0.35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43.85</v>
      </c>
      <c r="Q2898" s="12" t="s">
        <v>8315</v>
      </c>
      <c r="R2898" t="s">
        <v>8316</v>
      </c>
      <c r="S2898" s="15">
        <f t="shared" si="136"/>
        <v>42701.908807870372</v>
      </c>
      <c r="T2898" s="16">
        <f t="shared" si="137"/>
        <v>42716.25</v>
      </c>
    </row>
    <row r="2899" spans="1:20" ht="43.5" hidden="1" x14ac:dyDescent="0.35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75</v>
      </c>
      <c r="Q2899" s="12" t="s">
        <v>8315</v>
      </c>
      <c r="R2899" t="s">
        <v>8316</v>
      </c>
      <c r="S2899" s="15">
        <f t="shared" si="136"/>
        <v>42258.646504629629</v>
      </c>
      <c r="T2899" s="16">
        <f t="shared" si="137"/>
        <v>42288.645196759258</v>
      </c>
    </row>
    <row r="2900" spans="1:20" ht="43.5" hidden="1" x14ac:dyDescent="0.35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45.97</v>
      </c>
      <c r="Q2900" s="12" t="s">
        <v>8315</v>
      </c>
      <c r="R2900" t="s">
        <v>8316</v>
      </c>
      <c r="S2900" s="15">
        <f t="shared" si="136"/>
        <v>42278.664965277778</v>
      </c>
      <c r="T2900" s="16">
        <f t="shared" si="137"/>
        <v>42308.664965277778</v>
      </c>
    </row>
    <row r="2901" spans="1:20" ht="43.5" hidden="1" x14ac:dyDescent="0.35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10</v>
      </c>
      <c r="Q2901" s="12" t="s">
        <v>8315</v>
      </c>
      <c r="R2901" t="s">
        <v>8316</v>
      </c>
      <c r="S2901" s="15">
        <f t="shared" si="136"/>
        <v>42515.078217592592</v>
      </c>
      <c r="T2901" s="16">
        <f t="shared" si="137"/>
        <v>42575.078217592592</v>
      </c>
    </row>
    <row r="2902" spans="1:20" ht="58" hidden="1" x14ac:dyDescent="0.35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93.67</v>
      </c>
      <c r="Q2902" s="12" t="s">
        <v>8315</v>
      </c>
      <c r="R2902" t="s">
        <v>8316</v>
      </c>
      <c r="S2902" s="15">
        <f t="shared" si="136"/>
        <v>41830.234166666669</v>
      </c>
      <c r="T2902" s="16">
        <f t="shared" si="137"/>
        <v>41860.234166666669</v>
      </c>
    </row>
    <row r="2903" spans="1:20" ht="43.5" hidden="1" x14ac:dyDescent="0.35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53</v>
      </c>
      <c r="Q2903" s="12" t="s">
        <v>8315</v>
      </c>
      <c r="R2903" t="s">
        <v>8316</v>
      </c>
      <c r="S2903" s="15">
        <f t="shared" si="136"/>
        <v>41982.904386574075</v>
      </c>
      <c r="T2903" s="16">
        <f t="shared" si="137"/>
        <v>42042.904386574075</v>
      </c>
    </row>
    <row r="2904" spans="1:20" ht="43.5" hidden="1" x14ac:dyDescent="0.35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0</v>
      </c>
      <c r="Q2904" s="12" t="s">
        <v>8315</v>
      </c>
      <c r="R2904" t="s">
        <v>8316</v>
      </c>
      <c r="S2904" s="15">
        <f t="shared" si="136"/>
        <v>42210.439768518518</v>
      </c>
      <c r="T2904" s="16">
        <f t="shared" si="137"/>
        <v>42240.439768518518</v>
      </c>
    </row>
    <row r="2905" spans="1:20" ht="43.5" hidden="1" x14ac:dyDescent="0.35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47</v>
      </c>
      <c r="Q2905" s="12" t="s">
        <v>8315</v>
      </c>
      <c r="R2905" t="s">
        <v>8316</v>
      </c>
      <c r="S2905" s="15">
        <f t="shared" si="136"/>
        <v>42196.166874999995</v>
      </c>
      <c r="T2905" s="16">
        <f t="shared" si="137"/>
        <v>42256.166874999995</v>
      </c>
    </row>
    <row r="2906" spans="1:20" ht="43.5" hidden="1" x14ac:dyDescent="0.35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66.67</v>
      </c>
      <c r="Q2906" s="12" t="s">
        <v>8315</v>
      </c>
      <c r="R2906" t="s">
        <v>8316</v>
      </c>
      <c r="S2906" s="15">
        <f t="shared" si="136"/>
        <v>41940.967951388891</v>
      </c>
      <c r="T2906" s="16">
        <f t="shared" si="137"/>
        <v>41952.5</v>
      </c>
    </row>
    <row r="2907" spans="1:20" ht="43.5" hidden="1" x14ac:dyDescent="0.35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18.77</v>
      </c>
      <c r="Q2907" s="12" t="s">
        <v>8315</v>
      </c>
      <c r="R2907" t="s">
        <v>8316</v>
      </c>
      <c r="S2907" s="15">
        <f t="shared" si="136"/>
        <v>42606.056863425925</v>
      </c>
      <c r="T2907" s="16">
        <f t="shared" si="137"/>
        <v>42620.056863425925</v>
      </c>
    </row>
    <row r="2908" spans="1:20" ht="58" hidden="1" x14ac:dyDescent="0.35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66.11</v>
      </c>
      <c r="Q2908" s="12" t="s">
        <v>8315</v>
      </c>
      <c r="R2908" t="s">
        <v>8316</v>
      </c>
      <c r="S2908" s="15">
        <f t="shared" si="136"/>
        <v>42199.648912037039</v>
      </c>
      <c r="T2908" s="16">
        <f t="shared" si="137"/>
        <v>42217.041666666672</v>
      </c>
    </row>
    <row r="2909" spans="1:20" ht="43.5" hidden="1" x14ac:dyDescent="0.35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36.86</v>
      </c>
      <c r="Q2909" s="12" t="s">
        <v>8315</v>
      </c>
      <c r="R2909" t="s">
        <v>8316</v>
      </c>
      <c r="S2909" s="15">
        <f t="shared" si="136"/>
        <v>42444.877743055549</v>
      </c>
      <c r="T2909" s="16">
        <f t="shared" si="137"/>
        <v>42504.877743055549</v>
      </c>
    </row>
    <row r="2910" spans="1:20" ht="58" hidden="1" x14ac:dyDescent="0.35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39.81</v>
      </c>
      <c r="Q2910" s="12" t="s">
        <v>8315</v>
      </c>
      <c r="R2910" t="s">
        <v>8316</v>
      </c>
      <c r="S2910" s="15">
        <f t="shared" si="136"/>
        <v>42499.731701388882</v>
      </c>
      <c r="T2910" s="16">
        <f t="shared" si="137"/>
        <v>42529.731701388882</v>
      </c>
    </row>
    <row r="2911" spans="1:20" ht="58" hidden="1" x14ac:dyDescent="0.35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31.5</v>
      </c>
      <c r="Q2911" s="12" t="s">
        <v>8315</v>
      </c>
      <c r="R2911" t="s">
        <v>8316</v>
      </c>
      <c r="S2911" s="15">
        <f t="shared" si="136"/>
        <v>41929.266215277778</v>
      </c>
      <c r="T2911" s="16">
        <f t="shared" si="137"/>
        <v>41968.823611111111</v>
      </c>
    </row>
    <row r="2912" spans="1:20" ht="43.5" hidden="1" x14ac:dyDescent="0.35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102.5</v>
      </c>
      <c r="Q2912" s="12" t="s">
        <v>8315</v>
      </c>
      <c r="R2912" t="s">
        <v>8316</v>
      </c>
      <c r="S2912" s="15">
        <f t="shared" si="136"/>
        <v>42107.841284722221</v>
      </c>
      <c r="T2912" s="16">
        <f t="shared" si="137"/>
        <v>42167.841284722221</v>
      </c>
    </row>
    <row r="2913" spans="1:20" ht="58" hidden="1" x14ac:dyDescent="0.35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126.46</v>
      </c>
      <c r="Q2913" s="12" t="s">
        <v>8315</v>
      </c>
      <c r="R2913" t="s">
        <v>8316</v>
      </c>
      <c r="S2913" s="15">
        <f t="shared" si="136"/>
        <v>42142.768819444449</v>
      </c>
      <c r="T2913" s="16">
        <f t="shared" si="137"/>
        <v>42182.768819444449</v>
      </c>
    </row>
    <row r="2914" spans="1:20" ht="43.5" hidden="1" x14ac:dyDescent="0.35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47.88</v>
      </c>
      <c r="Q2914" s="12" t="s">
        <v>8315</v>
      </c>
      <c r="R2914" t="s">
        <v>8316</v>
      </c>
      <c r="S2914" s="15">
        <f t="shared" si="136"/>
        <v>42354.131643518514</v>
      </c>
      <c r="T2914" s="16">
        <f t="shared" si="137"/>
        <v>42384.131643518514</v>
      </c>
    </row>
    <row r="2915" spans="1:20" ht="43.5" hidden="1" x14ac:dyDescent="0.35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73.209999999999994</v>
      </c>
      <c r="Q2915" s="12" t="s">
        <v>8315</v>
      </c>
      <c r="R2915" t="s">
        <v>8316</v>
      </c>
      <c r="S2915" s="15">
        <f t="shared" si="136"/>
        <v>41828.922905092593</v>
      </c>
      <c r="T2915" s="16">
        <f t="shared" si="137"/>
        <v>41888.922905092593</v>
      </c>
    </row>
    <row r="2916" spans="1:20" ht="29" hidden="1" x14ac:dyDescent="0.35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89.67</v>
      </c>
      <c r="Q2916" s="12" t="s">
        <v>8315</v>
      </c>
      <c r="R2916" t="s">
        <v>8316</v>
      </c>
      <c r="S2916" s="15">
        <f t="shared" si="136"/>
        <v>42017.907337962963</v>
      </c>
      <c r="T2916" s="16">
        <f t="shared" si="137"/>
        <v>42077.865671296298</v>
      </c>
    </row>
    <row r="2917" spans="1:20" ht="43.5" hidden="1" x14ac:dyDescent="0.35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151.46</v>
      </c>
      <c r="Q2917" s="12" t="s">
        <v>8315</v>
      </c>
      <c r="R2917" t="s">
        <v>8316</v>
      </c>
      <c r="S2917" s="15">
        <f t="shared" si="136"/>
        <v>42415.398032407407</v>
      </c>
      <c r="T2917" s="16">
        <f t="shared" si="137"/>
        <v>42445.356365740736</v>
      </c>
    </row>
    <row r="2918" spans="1:20" ht="43.5" hidden="1" x14ac:dyDescent="0.35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25</v>
      </c>
      <c r="Q2918" s="12" t="s">
        <v>8315</v>
      </c>
      <c r="R2918" t="s">
        <v>8316</v>
      </c>
      <c r="S2918" s="15">
        <f t="shared" si="136"/>
        <v>41755.476724537039</v>
      </c>
      <c r="T2918" s="16">
        <f t="shared" si="137"/>
        <v>41778.476724537039</v>
      </c>
    </row>
    <row r="2919" spans="1:20" ht="43.5" hidden="1" x14ac:dyDescent="0.35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36.5</v>
      </c>
      <c r="Q2919" s="12" t="s">
        <v>8315</v>
      </c>
      <c r="R2919" t="s">
        <v>8316</v>
      </c>
      <c r="S2919" s="15">
        <f t="shared" si="136"/>
        <v>42245.234340277777</v>
      </c>
      <c r="T2919" s="16">
        <f t="shared" si="137"/>
        <v>42263.234340277777</v>
      </c>
    </row>
    <row r="2920" spans="1:20" ht="43.5" hidden="1" x14ac:dyDescent="0.35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44</v>
      </c>
      <c r="Q2920" s="12" t="s">
        <v>8315</v>
      </c>
      <c r="R2920" t="s">
        <v>8316</v>
      </c>
      <c r="S2920" s="15">
        <f t="shared" si="136"/>
        <v>42278.629710648151</v>
      </c>
      <c r="T2920" s="16">
        <f t="shared" si="137"/>
        <v>42306.629710648151</v>
      </c>
    </row>
    <row r="2921" spans="1:20" ht="43.5" hidden="1" x14ac:dyDescent="0.35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87.36</v>
      </c>
      <c r="Q2921" s="12" t="s">
        <v>8315</v>
      </c>
      <c r="R2921" t="s">
        <v>8316</v>
      </c>
      <c r="S2921" s="15">
        <f t="shared" si="136"/>
        <v>41826.61954861111</v>
      </c>
      <c r="T2921" s="16">
        <f t="shared" si="137"/>
        <v>41856.61954861111</v>
      </c>
    </row>
    <row r="2922" spans="1:20" ht="43.5" hidden="1" x14ac:dyDescent="0.35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36.47</v>
      </c>
      <c r="Q2922" s="12" t="s">
        <v>8315</v>
      </c>
      <c r="R2922" t="s">
        <v>8316</v>
      </c>
      <c r="S2922" s="15">
        <f t="shared" si="136"/>
        <v>42058.792476851857</v>
      </c>
      <c r="T2922" s="16">
        <f t="shared" si="137"/>
        <v>42088.750810185185</v>
      </c>
    </row>
    <row r="2923" spans="1:20" ht="29" hidden="1" x14ac:dyDescent="0.35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44.86</v>
      </c>
      <c r="Q2923" s="12" t="s">
        <v>8315</v>
      </c>
      <c r="R2923" t="s">
        <v>8357</v>
      </c>
      <c r="S2923" s="15">
        <f t="shared" si="136"/>
        <v>41877.886620370373</v>
      </c>
      <c r="T2923" s="16">
        <f t="shared" si="137"/>
        <v>41907.886620370373</v>
      </c>
    </row>
    <row r="2924" spans="1:20" ht="58" x14ac:dyDescent="0.35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42.9</v>
      </c>
      <c r="Q2924" s="12" t="s">
        <v>8315</v>
      </c>
      <c r="R2924" t="s">
        <v>8357</v>
      </c>
      <c r="S2924" s="15">
        <f t="shared" si="136"/>
        <v>42097.874155092592</v>
      </c>
      <c r="T2924" s="16">
        <f t="shared" si="137"/>
        <v>42142.874155092592</v>
      </c>
    </row>
    <row r="2925" spans="1:20" ht="43.5" hidden="1" x14ac:dyDescent="0.35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51.23</v>
      </c>
      <c r="Q2925" s="12" t="s">
        <v>8315</v>
      </c>
      <c r="R2925" t="s">
        <v>8357</v>
      </c>
      <c r="S2925" s="15">
        <f t="shared" si="136"/>
        <v>42013.15253472222</v>
      </c>
      <c r="T2925" s="16">
        <f t="shared" si="137"/>
        <v>42028.125</v>
      </c>
    </row>
    <row r="2926" spans="1:20" ht="43.5" hidden="1" x14ac:dyDescent="0.35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33.94</v>
      </c>
      <c r="Q2926" s="12" t="s">
        <v>8315</v>
      </c>
      <c r="R2926" t="s">
        <v>8357</v>
      </c>
      <c r="S2926" s="15">
        <f t="shared" si="136"/>
        <v>42103.556828703702</v>
      </c>
      <c r="T2926" s="16">
        <f t="shared" si="137"/>
        <v>42133.165972222225</v>
      </c>
    </row>
    <row r="2927" spans="1:20" ht="43.5" hidden="1" x14ac:dyDescent="0.35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90.74</v>
      </c>
      <c r="Q2927" s="12" t="s">
        <v>8315</v>
      </c>
      <c r="R2927" t="s">
        <v>8357</v>
      </c>
      <c r="S2927" s="15">
        <f t="shared" si="136"/>
        <v>41863.584120370368</v>
      </c>
      <c r="T2927" s="16">
        <f t="shared" si="137"/>
        <v>41893.584120370368</v>
      </c>
    </row>
    <row r="2928" spans="1:20" ht="43.5" hidden="1" x14ac:dyDescent="0.35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50</v>
      </c>
      <c r="Q2928" s="12" t="s">
        <v>8315</v>
      </c>
      <c r="R2928" t="s">
        <v>8357</v>
      </c>
      <c r="S2928" s="15">
        <f t="shared" si="136"/>
        <v>42044.765960648147</v>
      </c>
      <c r="T2928" s="16">
        <f t="shared" si="137"/>
        <v>42058.765960648147</v>
      </c>
    </row>
    <row r="2929" spans="1:20" ht="43.5" hidden="1" x14ac:dyDescent="0.35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24.44</v>
      </c>
      <c r="Q2929" s="12" t="s">
        <v>8315</v>
      </c>
      <c r="R2929" t="s">
        <v>8357</v>
      </c>
      <c r="S2929" s="15">
        <f t="shared" si="136"/>
        <v>41806.669317129628</v>
      </c>
      <c r="T2929" s="16">
        <f t="shared" si="137"/>
        <v>41835.208333333336</v>
      </c>
    </row>
    <row r="2930" spans="1:20" ht="29" hidden="1" x14ac:dyDescent="0.35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44.25</v>
      </c>
      <c r="Q2930" s="12" t="s">
        <v>8315</v>
      </c>
      <c r="R2930" t="s">
        <v>8357</v>
      </c>
      <c r="S2930" s="15">
        <f t="shared" si="136"/>
        <v>42403.998217592598</v>
      </c>
      <c r="T2930" s="16">
        <f t="shared" si="137"/>
        <v>42433.998217592598</v>
      </c>
    </row>
    <row r="2931" spans="1:20" ht="43.5" hidden="1" x14ac:dyDescent="0.35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67.739999999999995</v>
      </c>
      <c r="Q2931" s="12" t="s">
        <v>8315</v>
      </c>
      <c r="R2931" t="s">
        <v>8357</v>
      </c>
      <c r="S2931" s="15">
        <f t="shared" si="136"/>
        <v>41754.564328703702</v>
      </c>
      <c r="T2931" s="16">
        <f t="shared" si="137"/>
        <v>41784.564328703702</v>
      </c>
    </row>
    <row r="2932" spans="1:20" ht="43.5" x14ac:dyDescent="0.35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65.38</v>
      </c>
      <c r="Q2932" s="12" t="s">
        <v>8315</v>
      </c>
      <c r="R2932" t="s">
        <v>8357</v>
      </c>
      <c r="S2932" s="15">
        <f t="shared" si="136"/>
        <v>42101.584074074075</v>
      </c>
      <c r="T2932" s="16">
        <f t="shared" si="137"/>
        <v>42131.584074074075</v>
      </c>
    </row>
    <row r="2933" spans="1:20" ht="58" hidden="1" x14ac:dyDescent="0.35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121.9</v>
      </c>
      <c r="Q2933" s="12" t="s">
        <v>8315</v>
      </c>
      <c r="R2933" t="s">
        <v>8357</v>
      </c>
      <c r="S2933" s="15">
        <f t="shared" si="136"/>
        <v>41872.291238425925</v>
      </c>
      <c r="T2933" s="16">
        <f t="shared" si="137"/>
        <v>41897.255555555559</v>
      </c>
    </row>
    <row r="2934" spans="1:20" ht="43.5" hidden="1" x14ac:dyDescent="0.35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47.46</v>
      </c>
      <c r="Q2934" s="12" t="s">
        <v>8315</v>
      </c>
      <c r="R2934" t="s">
        <v>8357</v>
      </c>
      <c r="S2934" s="15">
        <f t="shared" si="136"/>
        <v>42025.164780092593</v>
      </c>
      <c r="T2934" s="16">
        <f t="shared" si="137"/>
        <v>42056.458333333328</v>
      </c>
    </row>
    <row r="2935" spans="1:20" ht="43.5" hidden="1" x14ac:dyDescent="0.35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92.84</v>
      </c>
      <c r="Q2935" s="12" t="s">
        <v>8315</v>
      </c>
      <c r="R2935" t="s">
        <v>8357</v>
      </c>
      <c r="S2935" s="15">
        <f t="shared" si="136"/>
        <v>42495.956631944442</v>
      </c>
      <c r="T2935" s="16">
        <f t="shared" si="137"/>
        <v>42525.956631944442</v>
      </c>
    </row>
    <row r="2936" spans="1:20" ht="43.5" hidden="1" x14ac:dyDescent="0.35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68.25</v>
      </c>
      <c r="Q2936" s="12" t="s">
        <v>8315</v>
      </c>
      <c r="R2936" t="s">
        <v>8357</v>
      </c>
      <c r="S2936" s="15">
        <f t="shared" si="136"/>
        <v>41775.636157407411</v>
      </c>
      <c r="T2936" s="16">
        <f t="shared" si="137"/>
        <v>41805.636157407411</v>
      </c>
    </row>
    <row r="2937" spans="1:20" ht="43.5" hidden="1" x14ac:dyDescent="0.35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37.21</v>
      </c>
      <c r="Q2937" s="12" t="s">
        <v>8315</v>
      </c>
      <c r="R2937" t="s">
        <v>8357</v>
      </c>
      <c r="S2937" s="15">
        <f t="shared" si="136"/>
        <v>42553.583425925928</v>
      </c>
      <c r="T2937" s="16">
        <f t="shared" si="137"/>
        <v>42611.708333333328</v>
      </c>
    </row>
    <row r="2938" spans="1:20" ht="43.5" hidden="1" x14ac:dyDescent="0.35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25.25</v>
      </c>
      <c r="Q2938" s="12" t="s">
        <v>8315</v>
      </c>
      <c r="R2938" t="s">
        <v>8357</v>
      </c>
      <c r="S2938" s="15">
        <f t="shared" si="136"/>
        <v>41912.650729166664</v>
      </c>
      <c r="T2938" s="16">
        <f t="shared" si="137"/>
        <v>41925.207638888889</v>
      </c>
    </row>
    <row r="2939" spans="1:20" ht="29" x14ac:dyDescent="0.35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43.21</v>
      </c>
      <c r="Q2939" s="12" t="s">
        <v>8315</v>
      </c>
      <c r="R2939" t="s">
        <v>8357</v>
      </c>
      <c r="S2939" s="15">
        <f t="shared" si="136"/>
        <v>41803.457326388889</v>
      </c>
      <c r="T2939" s="16">
        <f t="shared" si="137"/>
        <v>41833.457326388889</v>
      </c>
    </row>
    <row r="2940" spans="1:20" ht="43.5" hidden="1" x14ac:dyDescent="0.35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25.13</v>
      </c>
      <c r="Q2940" s="12" t="s">
        <v>8315</v>
      </c>
      <c r="R2940" t="s">
        <v>8357</v>
      </c>
      <c r="S2940" s="15">
        <f t="shared" si="136"/>
        <v>42004.703865740739</v>
      </c>
      <c r="T2940" s="16">
        <f t="shared" si="137"/>
        <v>42034.703865740739</v>
      </c>
    </row>
    <row r="2941" spans="1:20" ht="43.5" hidden="1" x14ac:dyDescent="0.35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ref="P2941:P3004" si="138">IFERROR(ROUND(E2819/L2819,2),0)</f>
        <v>23.64</v>
      </c>
      <c r="Q2941" s="12" t="s">
        <v>8315</v>
      </c>
      <c r="R2941" t="s">
        <v>8357</v>
      </c>
      <c r="S2941" s="15">
        <f t="shared" si="136"/>
        <v>41845.809166666666</v>
      </c>
      <c r="T2941" s="16">
        <f t="shared" si="137"/>
        <v>41879.041666666664</v>
      </c>
    </row>
    <row r="2942" spans="1:20" ht="43.5" hidden="1" x14ac:dyDescent="0.35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8"/>
        <v>103.95</v>
      </c>
      <c r="Q2942" s="12" t="s">
        <v>8315</v>
      </c>
      <c r="R2942" t="s">
        <v>8357</v>
      </c>
      <c r="S2942" s="15">
        <f t="shared" si="136"/>
        <v>41982.773356481484</v>
      </c>
      <c r="T2942" s="16">
        <f t="shared" si="137"/>
        <v>42022.773356481484</v>
      </c>
    </row>
    <row r="2943" spans="1:20" ht="43.5" hidden="1" x14ac:dyDescent="0.35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8"/>
        <v>50.38</v>
      </c>
      <c r="Q2943" s="12" t="s">
        <v>8315</v>
      </c>
      <c r="R2943" t="s">
        <v>8355</v>
      </c>
      <c r="S2943" s="15">
        <f t="shared" si="136"/>
        <v>42034.960127314815</v>
      </c>
      <c r="T2943" s="16">
        <f t="shared" si="137"/>
        <v>42064.960127314815</v>
      </c>
    </row>
    <row r="2944" spans="1:20" ht="43.5" hidden="1" x14ac:dyDescent="0.35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8"/>
        <v>13.6</v>
      </c>
      <c r="Q2944" s="12" t="s">
        <v>8315</v>
      </c>
      <c r="R2944" t="s">
        <v>8355</v>
      </c>
      <c r="S2944" s="15">
        <f t="shared" si="136"/>
        <v>42334.803923611107</v>
      </c>
      <c r="T2944" s="16">
        <f t="shared" si="137"/>
        <v>42354.845833333333</v>
      </c>
    </row>
    <row r="2945" spans="1:20" ht="43.5" hidden="1" x14ac:dyDescent="0.35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8"/>
        <v>28.57</v>
      </c>
      <c r="Q2945" s="12" t="s">
        <v>8315</v>
      </c>
      <c r="R2945" t="s">
        <v>8355</v>
      </c>
      <c r="S2945" s="15">
        <f t="shared" si="136"/>
        <v>42077.129398148143</v>
      </c>
      <c r="T2945" s="16">
        <f t="shared" si="137"/>
        <v>42107.129398148143</v>
      </c>
    </row>
    <row r="2946" spans="1:20" ht="43.5" hidden="1" x14ac:dyDescent="0.35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8"/>
        <v>63.83</v>
      </c>
      <c r="Q2946" s="12" t="s">
        <v>8315</v>
      </c>
      <c r="R2946" t="s">
        <v>8355</v>
      </c>
      <c r="S2946" s="15">
        <f t="shared" si="136"/>
        <v>42132.9143287037</v>
      </c>
      <c r="T2946" s="16">
        <f t="shared" si="137"/>
        <v>42162.9143287037</v>
      </c>
    </row>
    <row r="2947" spans="1:20" ht="58" hidden="1" x14ac:dyDescent="0.35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si="138"/>
        <v>8.86</v>
      </c>
      <c r="Q2947" s="12" t="s">
        <v>8315</v>
      </c>
      <c r="R2947" t="s">
        <v>8355</v>
      </c>
      <c r="S2947" s="15">
        <f t="shared" ref="S2947:S3010" si="139">(((J2947/60)/60)/24)+DATE(1970,1,1)</f>
        <v>42118.139583333337</v>
      </c>
      <c r="T2947" s="16">
        <f t="shared" ref="T2947:T3010" si="140">(((I2947/60)/60)/24)+DATE(1970,1,1)</f>
        <v>42148.139583333337</v>
      </c>
    </row>
    <row r="2948" spans="1:20" ht="43.5" hidden="1" x14ac:dyDescent="0.35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50.67</v>
      </c>
      <c r="Q2948" s="12" t="s">
        <v>8315</v>
      </c>
      <c r="R2948" t="s">
        <v>8355</v>
      </c>
      <c r="S2948" s="15">
        <f t="shared" si="139"/>
        <v>42567.531157407408</v>
      </c>
      <c r="T2948" s="16">
        <f t="shared" si="140"/>
        <v>42597.531157407408</v>
      </c>
    </row>
    <row r="2949" spans="1:20" ht="58" hidden="1" x14ac:dyDescent="0.35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60.78</v>
      </c>
      <c r="Q2949" s="12" t="s">
        <v>8315</v>
      </c>
      <c r="R2949" t="s">
        <v>8355</v>
      </c>
      <c r="S2949" s="15">
        <f t="shared" si="139"/>
        <v>42649.562118055561</v>
      </c>
      <c r="T2949" s="16">
        <f t="shared" si="140"/>
        <v>42698.715972222228</v>
      </c>
    </row>
    <row r="2950" spans="1:20" ht="58" hidden="1" x14ac:dyDescent="0.35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113.42</v>
      </c>
      <c r="Q2950" s="12" t="s">
        <v>8315</v>
      </c>
      <c r="R2950" t="s">
        <v>8355</v>
      </c>
      <c r="S2950" s="15">
        <f t="shared" si="139"/>
        <v>42097.649224537032</v>
      </c>
      <c r="T2950" s="16">
        <f t="shared" si="140"/>
        <v>42157.649224537032</v>
      </c>
    </row>
    <row r="2951" spans="1:20" ht="43.5" hidden="1" x14ac:dyDescent="0.35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104.57</v>
      </c>
      <c r="Q2951" s="12" t="s">
        <v>8315</v>
      </c>
      <c r="R2951" t="s">
        <v>8355</v>
      </c>
      <c r="S2951" s="15">
        <f t="shared" si="139"/>
        <v>42297.823113425926</v>
      </c>
      <c r="T2951" s="16">
        <f t="shared" si="140"/>
        <v>42327.864780092597</v>
      </c>
    </row>
    <row r="2952" spans="1:20" ht="43.5" hidden="1" x14ac:dyDescent="0.35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98.31</v>
      </c>
      <c r="Q2952" s="12" t="s">
        <v>8315</v>
      </c>
      <c r="R2952" t="s">
        <v>8355</v>
      </c>
      <c r="S2952" s="15">
        <f t="shared" si="139"/>
        <v>42362.36518518519</v>
      </c>
      <c r="T2952" s="16">
        <f t="shared" si="140"/>
        <v>42392.36518518519</v>
      </c>
    </row>
    <row r="2953" spans="1:20" ht="58" hidden="1" x14ac:dyDescent="0.35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35.04</v>
      </c>
      <c r="Q2953" s="12" t="s">
        <v>8315</v>
      </c>
      <c r="R2953" t="s">
        <v>8355</v>
      </c>
      <c r="S2953" s="15">
        <f t="shared" si="139"/>
        <v>41872.802928240737</v>
      </c>
      <c r="T2953" s="16">
        <f t="shared" si="140"/>
        <v>41917.802928240737</v>
      </c>
    </row>
    <row r="2954" spans="1:20" ht="43.5" hidden="1" x14ac:dyDescent="0.35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272.73</v>
      </c>
      <c r="Q2954" s="12" t="s">
        <v>8315</v>
      </c>
      <c r="R2954" t="s">
        <v>8355</v>
      </c>
      <c r="S2954" s="15">
        <f t="shared" si="139"/>
        <v>42628.690266203703</v>
      </c>
      <c r="T2954" s="16">
        <f t="shared" si="140"/>
        <v>42660.166666666672</v>
      </c>
    </row>
    <row r="2955" spans="1:20" ht="43.5" hidden="1" x14ac:dyDescent="0.35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63.85</v>
      </c>
      <c r="Q2955" s="12" t="s">
        <v>8315</v>
      </c>
      <c r="R2955" t="s">
        <v>8355</v>
      </c>
      <c r="S2955" s="15">
        <f t="shared" si="139"/>
        <v>42255.791909722218</v>
      </c>
      <c r="T2955" s="16">
        <f t="shared" si="140"/>
        <v>42285.791909722218</v>
      </c>
    </row>
    <row r="2956" spans="1:20" ht="43.5" hidden="1" x14ac:dyDescent="0.35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30.19</v>
      </c>
      <c r="Q2956" s="12" t="s">
        <v>8315</v>
      </c>
      <c r="R2956" t="s">
        <v>8355</v>
      </c>
      <c r="S2956" s="15">
        <f t="shared" si="139"/>
        <v>42790.583368055552</v>
      </c>
      <c r="T2956" s="16">
        <f t="shared" si="140"/>
        <v>42810.541701388895</v>
      </c>
    </row>
    <row r="2957" spans="1:20" ht="29" hidden="1" x14ac:dyDescent="0.35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83.51</v>
      </c>
      <c r="Q2957" s="12" t="s">
        <v>8315</v>
      </c>
      <c r="R2957" t="s">
        <v>8355</v>
      </c>
      <c r="S2957" s="15">
        <f t="shared" si="139"/>
        <v>42141.741307870368</v>
      </c>
      <c r="T2957" s="16">
        <f t="shared" si="140"/>
        <v>42171.741307870368</v>
      </c>
    </row>
    <row r="2958" spans="1:20" ht="43.5" hidden="1" x14ac:dyDescent="0.35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64.760000000000005</v>
      </c>
      <c r="Q2958" s="12" t="s">
        <v>8315</v>
      </c>
      <c r="R2958" t="s">
        <v>8355</v>
      </c>
      <c r="S2958" s="15">
        <f t="shared" si="139"/>
        <v>42464.958912037036</v>
      </c>
      <c r="T2958" s="16">
        <f t="shared" si="140"/>
        <v>42494.958912037036</v>
      </c>
    </row>
    <row r="2959" spans="1:20" ht="43.5" hidden="1" x14ac:dyDescent="0.35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20.12</v>
      </c>
      <c r="Q2959" s="12" t="s">
        <v>8315</v>
      </c>
      <c r="R2959" t="s">
        <v>8355</v>
      </c>
      <c r="S2959" s="15">
        <f t="shared" si="139"/>
        <v>42031.011249999996</v>
      </c>
      <c r="T2959" s="16">
        <f t="shared" si="140"/>
        <v>42090.969583333332</v>
      </c>
    </row>
    <row r="2960" spans="1:20" ht="43.5" hidden="1" x14ac:dyDescent="0.35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44.09</v>
      </c>
      <c r="Q2960" s="12" t="s">
        <v>8315</v>
      </c>
      <c r="R2960" t="s">
        <v>8355</v>
      </c>
      <c r="S2960" s="15">
        <f t="shared" si="139"/>
        <v>42438.779131944444</v>
      </c>
      <c r="T2960" s="16">
        <f t="shared" si="140"/>
        <v>42498.73746527778</v>
      </c>
    </row>
    <row r="2961" spans="1:20" ht="43.5" hidden="1" x14ac:dyDescent="0.35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40.479999999999997</v>
      </c>
      <c r="Q2961" s="12" t="s">
        <v>8315</v>
      </c>
      <c r="R2961" t="s">
        <v>8355</v>
      </c>
      <c r="S2961" s="15">
        <f t="shared" si="139"/>
        <v>42498.008391203708</v>
      </c>
      <c r="T2961" s="16">
        <f t="shared" si="140"/>
        <v>42528.008391203708</v>
      </c>
    </row>
    <row r="2962" spans="1:20" ht="43.5" hidden="1" x14ac:dyDescent="0.35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44.54</v>
      </c>
      <c r="Q2962" s="12" t="s">
        <v>8315</v>
      </c>
      <c r="R2962" t="s">
        <v>8355</v>
      </c>
      <c r="S2962" s="15">
        <f t="shared" si="139"/>
        <v>41863.757210648146</v>
      </c>
      <c r="T2962" s="16">
        <f t="shared" si="140"/>
        <v>41893.757210648146</v>
      </c>
    </row>
    <row r="2963" spans="1:20" ht="58" hidden="1" x14ac:dyDescent="0.35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125.81</v>
      </c>
      <c r="Q2963" s="12" t="s">
        <v>8315</v>
      </c>
      <c r="R2963" t="s">
        <v>8316</v>
      </c>
      <c r="S2963" s="15">
        <f t="shared" si="139"/>
        <v>42061.212488425925</v>
      </c>
      <c r="T2963" s="16">
        <f t="shared" si="140"/>
        <v>42089.166666666672</v>
      </c>
    </row>
    <row r="2964" spans="1:20" ht="43.5" hidden="1" x14ac:dyDescent="0.35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19.7</v>
      </c>
      <c r="Q2964" s="12" t="s">
        <v>8315</v>
      </c>
      <c r="R2964" t="s">
        <v>8316</v>
      </c>
      <c r="S2964" s="15">
        <f t="shared" si="139"/>
        <v>42036.24428240741</v>
      </c>
      <c r="T2964" s="16">
        <f t="shared" si="140"/>
        <v>42064.290972222225</v>
      </c>
    </row>
    <row r="2965" spans="1:20" ht="58" hidden="1" x14ac:dyDescent="0.35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</v>
      </c>
      <c r="Q2965" s="12" t="s">
        <v>8315</v>
      </c>
      <c r="R2965" t="s">
        <v>8316</v>
      </c>
      <c r="S2965" s="15">
        <f t="shared" si="139"/>
        <v>42157.470185185186</v>
      </c>
      <c r="T2965" s="16">
        <f t="shared" si="140"/>
        <v>42187.470185185186</v>
      </c>
    </row>
    <row r="2966" spans="1:20" ht="43.5" hidden="1" x14ac:dyDescent="0.35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0</v>
      </c>
      <c r="Q2966" s="12" t="s">
        <v>8315</v>
      </c>
      <c r="R2966" t="s">
        <v>8316</v>
      </c>
      <c r="S2966" s="15">
        <f t="shared" si="139"/>
        <v>41827.909942129627</v>
      </c>
      <c r="T2966" s="16">
        <f t="shared" si="140"/>
        <v>41857.897222222222</v>
      </c>
    </row>
    <row r="2967" spans="1:20" ht="58" hidden="1" x14ac:dyDescent="0.35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0</v>
      </c>
      <c r="Q2967" s="12" t="s">
        <v>8315</v>
      </c>
      <c r="R2967" t="s">
        <v>8316</v>
      </c>
      <c r="S2967" s="15">
        <f t="shared" si="139"/>
        <v>42162.729548611111</v>
      </c>
      <c r="T2967" s="16">
        <f t="shared" si="140"/>
        <v>42192.729548611111</v>
      </c>
    </row>
    <row r="2968" spans="1:20" ht="43.5" hidden="1" x14ac:dyDescent="0.35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30</v>
      </c>
      <c r="Q2968" s="12" t="s">
        <v>8315</v>
      </c>
      <c r="R2968" t="s">
        <v>8316</v>
      </c>
      <c r="S2968" s="15">
        <f t="shared" si="139"/>
        <v>42233.738564814819</v>
      </c>
      <c r="T2968" s="16">
        <f t="shared" si="140"/>
        <v>42263.738564814819</v>
      </c>
    </row>
    <row r="2969" spans="1:20" ht="43.5" hidden="1" x14ac:dyDescent="0.35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60.67</v>
      </c>
      <c r="Q2969" s="12" t="s">
        <v>8315</v>
      </c>
      <c r="R2969" t="s">
        <v>8316</v>
      </c>
      <c r="S2969" s="15">
        <f t="shared" si="139"/>
        <v>42042.197824074072</v>
      </c>
      <c r="T2969" s="16">
        <f t="shared" si="140"/>
        <v>42072.156157407408</v>
      </c>
    </row>
    <row r="2970" spans="1:20" ht="29" hidden="1" x14ac:dyDescent="0.35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0</v>
      </c>
      <c r="Q2970" s="12" t="s">
        <v>8315</v>
      </c>
      <c r="R2970" t="s">
        <v>8316</v>
      </c>
      <c r="S2970" s="15">
        <f t="shared" si="139"/>
        <v>42585.523842592593</v>
      </c>
      <c r="T2970" s="16">
        <f t="shared" si="140"/>
        <v>42599.165972222225</v>
      </c>
    </row>
    <row r="2971" spans="1:20" ht="43.5" hidden="1" x14ac:dyDescent="0.35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0</v>
      </c>
      <c r="Q2971" s="12" t="s">
        <v>8315</v>
      </c>
      <c r="R2971" t="s">
        <v>8316</v>
      </c>
      <c r="S2971" s="15">
        <f t="shared" si="139"/>
        <v>42097.786493055552</v>
      </c>
      <c r="T2971" s="16">
        <f t="shared" si="140"/>
        <v>42127.952083333337</v>
      </c>
    </row>
    <row r="2972" spans="1:20" ht="43.5" hidden="1" x14ac:dyDescent="0.35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23.33</v>
      </c>
      <c r="Q2972" s="12" t="s">
        <v>8315</v>
      </c>
      <c r="R2972" t="s">
        <v>8316</v>
      </c>
      <c r="S2972" s="15">
        <f t="shared" si="139"/>
        <v>41808.669571759259</v>
      </c>
      <c r="T2972" s="16">
        <f t="shared" si="140"/>
        <v>41838.669571759259</v>
      </c>
    </row>
    <row r="2973" spans="1:20" ht="43.5" hidden="1" x14ac:dyDescent="0.35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5</v>
      </c>
      <c r="Q2973" s="12" t="s">
        <v>8315</v>
      </c>
      <c r="R2973" t="s">
        <v>8316</v>
      </c>
      <c r="S2973" s="15">
        <f t="shared" si="139"/>
        <v>41852.658310185187</v>
      </c>
      <c r="T2973" s="16">
        <f t="shared" si="140"/>
        <v>41882.658310185187</v>
      </c>
    </row>
    <row r="2974" spans="1:20" ht="29" hidden="1" x14ac:dyDescent="0.35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23.92</v>
      </c>
      <c r="Q2974" s="12" t="s">
        <v>8315</v>
      </c>
      <c r="R2974" t="s">
        <v>8316</v>
      </c>
      <c r="S2974" s="15">
        <f t="shared" si="139"/>
        <v>42694.110185185185</v>
      </c>
      <c r="T2974" s="16">
        <f t="shared" si="140"/>
        <v>42709.041666666672</v>
      </c>
    </row>
    <row r="2975" spans="1:20" ht="43.5" hidden="1" x14ac:dyDescent="0.35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0</v>
      </c>
      <c r="Q2975" s="12" t="s">
        <v>8315</v>
      </c>
      <c r="R2975" t="s">
        <v>8316</v>
      </c>
      <c r="S2975" s="15">
        <f t="shared" si="139"/>
        <v>42341.818379629629</v>
      </c>
      <c r="T2975" s="16">
        <f t="shared" si="140"/>
        <v>42370.166666666672</v>
      </c>
    </row>
    <row r="2976" spans="1:20" ht="58" hidden="1" x14ac:dyDescent="0.35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15.83</v>
      </c>
      <c r="Q2976" s="12" t="s">
        <v>8315</v>
      </c>
      <c r="R2976" t="s">
        <v>8316</v>
      </c>
      <c r="S2976" s="15">
        <f t="shared" si="139"/>
        <v>41880.061006944445</v>
      </c>
      <c r="T2976" s="16">
        <f t="shared" si="140"/>
        <v>41908.065972222219</v>
      </c>
    </row>
    <row r="2977" spans="1:20" ht="58" hidden="1" x14ac:dyDescent="0.35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0</v>
      </c>
      <c r="Q2977" s="12" t="s">
        <v>8315</v>
      </c>
      <c r="R2977" t="s">
        <v>8316</v>
      </c>
      <c r="S2977" s="15">
        <f t="shared" si="139"/>
        <v>41941.683865740742</v>
      </c>
      <c r="T2977" s="16">
        <f t="shared" si="140"/>
        <v>41970.125</v>
      </c>
    </row>
    <row r="2978" spans="1:20" ht="43.5" hidden="1" x14ac:dyDescent="0.35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29.79</v>
      </c>
      <c r="Q2978" s="12" t="s">
        <v>8315</v>
      </c>
      <c r="R2978" t="s">
        <v>8316</v>
      </c>
      <c r="S2978" s="15">
        <f t="shared" si="139"/>
        <v>42425.730671296296</v>
      </c>
      <c r="T2978" s="16">
        <f t="shared" si="140"/>
        <v>42442.5</v>
      </c>
    </row>
    <row r="2979" spans="1:20" ht="58" hidden="1" x14ac:dyDescent="0.35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60</v>
      </c>
      <c r="Q2979" s="12" t="s">
        <v>8315</v>
      </c>
      <c r="R2979" t="s">
        <v>8316</v>
      </c>
      <c r="S2979" s="15">
        <f t="shared" si="139"/>
        <v>42026.88118055556</v>
      </c>
      <c r="T2979" s="16">
        <f t="shared" si="140"/>
        <v>42086.093055555553</v>
      </c>
    </row>
    <row r="2980" spans="1:20" ht="58" hidden="1" x14ac:dyDescent="0.35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24.33</v>
      </c>
      <c r="Q2980" s="12" t="s">
        <v>8315</v>
      </c>
      <c r="R2980" t="s">
        <v>8316</v>
      </c>
      <c r="S2980" s="15">
        <f t="shared" si="139"/>
        <v>41922.640590277777</v>
      </c>
      <c r="T2980" s="16">
        <f t="shared" si="140"/>
        <v>41932.249305555553</v>
      </c>
    </row>
    <row r="2981" spans="1:20" ht="43.5" hidden="1" x14ac:dyDescent="0.35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500</v>
      </c>
      <c r="Q2981" s="12" t="s">
        <v>8315</v>
      </c>
      <c r="R2981" t="s">
        <v>8316</v>
      </c>
      <c r="S2981" s="15">
        <f t="shared" si="139"/>
        <v>41993.824340277773</v>
      </c>
      <c r="T2981" s="16">
        <f t="shared" si="140"/>
        <v>42010.25</v>
      </c>
    </row>
    <row r="2982" spans="1:20" ht="43.5" hidden="1" x14ac:dyDescent="0.35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0</v>
      </c>
      <c r="Q2982" s="12" t="s">
        <v>8315</v>
      </c>
      <c r="R2982" t="s">
        <v>8316</v>
      </c>
      <c r="S2982" s="15">
        <f t="shared" si="139"/>
        <v>42219.915856481486</v>
      </c>
      <c r="T2982" s="16">
        <f t="shared" si="140"/>
        <v>42240.083333333328</v>
      </c>
    </row>
    <row r="2983" spans="1:20" ht="58" hidden="1" x14ac:dyDescent="0.35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35</v>
      </c>
      <c r="Q2983" s="12" t="s">
        <v>8315</v>
      </c>
      <c r="R2983" t="s">
        <v>8355</v>
      </c>
      <c r="S2983" s="15">
        <f t="shared" si="139"/>
        <v>42225.559675925921</v>
      </c>
      <c r="T2983" s="16">
        <f t="shared" si="140"/>
        <v>42270.559675925921</v>
      </c>
    </row>
    <row r="2984" spans="1:20" ht="43.5" hidden="1" x14ac:dyDescent="0.35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29.56</v>
      </c>
      <c r="Q2984" s="12" t="s">
        <v>8315</v>
      </c>
      <c r="R2984" t="s">
        <v>8355</v>
      </c>
      <c r="S2984" s="15">
        <f t="shared" si="139"/>
        <v>42381.686840277776</v>
      </c>
      <c r="T2984" s="16">
        <f t="shared" si="140"/>
        <v>42411.686840277776</v>
      </c>
    </row>
    <row r="2985" spans="1:20" ht="43.5" hidden="1" x14ac:dyDescent="0.35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26.67</v>
      </c>
      <c r="Q2985" s="12" t="s">
        <v>8315</v>
      </c>
      <c r="R2985" t="s">
        <v>8355</v>
      </c>
      <c r="S2985" s="15">
        <f t="shared" si="139"/>
        <v>41894.632361111115</v>
      </c>
      <c r="T2985" s="16">
        <f t="shared" si="140"/>
        <v>41954.674027777779</v>
      </c>
    </row>
    <row r="2986" spans="1:20" ht="58" hidden="1" x14ac:dyDescent="0.35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18.329999999999998</v>
      </c>
      <c r="Q2986" s="12" t="s">
        <v>8315</v>
      </c>
      <c r="R2986" t="s">
        <v>8355</v>
      </c>
      <c r="S2986" s="15">
        <f t="shared" si="139"/>
        <v>42576.278715277775</v>
      </c>
      <c r="T2986" s="16">
        <f t="shared" si="140"/>
        <v>42606.278715277775</v>
      </c>
    </row>
    <row r="2987" spans="1:20" ht="58" hidden="1" x14ac:dyDescent="0.35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20</v>
      </c>
      <c r="Q2987" s="12" t="s">
        <v>8315</v>
      </c>
      <c r="R2987" t="s">
        <v>8355</v>
      </c>
      <c r="S2987" s="15">
        <f t="shared" si="139"/>
        <v>42654.973703703698</v>
      </c>
      <c r="T2987" s="16">
        <f t="shared" si="140"/>
        <v>42674.166666666672</v>
      </c>
    </row>
    <row r="2988" spans="1:20" ht="43.5" hidden="1" x14ac:dyDescent="0.35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13.33</v>
      </c>
      <c r="Q2988" s="12" t="s">
        <v>8315</v>
      </c>
      <c r="R2988" t="s">
        <v>8355</v>
      </c>
      <c r="S2988" s="15">
        <f t="shared" si="139"/>
        <v>42431.500069444446</v>
      </c>
      <c r="T2988" s="16">
        <f t="shared" si="140"/>
        <v>42491.458402777775</v>
      </c>
    </row>
    <row r="2989" spans="1:20" ht="58" hidden="1" x14ac:dyDescent="0.35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0</v>
      </c>
      <c r="Q2989" s="12" t="s">
        <v>8315</v>
      </c>
      <c r="R2989" t="s">
        <v>8355</v>
      </c>
      <c r="S2989" s="15">
        <f t="shared" si="139"/>
        <v>42627.307303240741</v>
      </c>
      <c r="T2989" s="16">
        <f t="shared" si="140"/>
        <v>42656</v>
      </c>
    </row>
    <row r="2990" spans="1:20" ht="43.5" hidden="1" x14ac:dyDescent="0.35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22.5</v>
      </c>
      <c r="Q2990" s="12" t="s">
        <v>8315</v>
      </c>
      <c r="R2990" t="s">
        <v>8355</v>
      </c>
      <c r="S2990" s="15">
        <f t="shared" si="139"/>
        <v>42511.362048611118</v>
      </c>
      <c r="T2990" s="16">
        <f t="shared" si="140"/>
        <v>42541.362048611118</v>
      </c>
    </row>
    <row r="2991" spans="1:20" hidden="1" x14ac:dyDescent="0.35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50.4</v>
      </c>
      <c r="Q2991" s="12" t="s">
        <v>8315</v>
      </c>
      <c r="R2991" t="s">
        <v>8355</v>
      </c>
      <c r="S2991" s="15">
        <f t="shared" si="139"/>
        <v>42337.02039351852</v>
      </c>
      <c r="T2991" s="16">
        <f t="shared" si="140"/>
        <v>42359.207638888889</v>
      </c>
    </row>
    <row r="2992" spans="1:20" ht="43.5" hidden="1" x14ac:dyDescent="0.35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105.03</v>
      </c>
      <c r="Q2992" s="12" t="s">
        <v>8315</v>
      </c>
      <c r="R2992" t="s">
        <v>8355</v>
      </c>
      <c r="S2992" s="15">
        <f t="shared" si="139"/>
        <v>42341.57430555555</v>
      </c>
      <c r="T2992" s="16">
        <f t="shared" si="140"/>
        <v>42376.57430555555</v>
      </c>
    </row>
    <row r="2993" spans="1:20" ht="43.5" hidden="1" x14ac:dyDescent="0.35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35.4</v>
      </c>
      <c r="Q2993" s="12" t="s">
        <v>8315</v>
      </c>
      <c r="R2993" t="s">
        <v>8355</v>
      </c>
      <c r="S2993" s="15">
        <f t="shared" si="139"/>
        <v>42740.837152777778</v>
      </c>
      <c r="T2993" s="16">
        <f t="shared" si="140"/>
        <v>42762.837152777778</v>
      </c>
    </row>
    <row r="2994" spans="1:20" ht="43.5" hidden="1" x14ac:dyDescent="0.35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83.33</v>
      </c>
      <c r="Q2994" s="12" t="s">
        <v>8315</v>
      </c>
      <c r="R2994" t="s">
        <v>8355</v>
      </c>
      <c r="S2994" s="15">
        <f t="shared" si="139"/>
        <v>42622.767476851848</v>
      </c>
      <c r="T2994" s="16">
        <f t="shared" si="140"/>
        <v>42652.767476851848</v>
      </c>
    </row>
    <row r="2995" spans="1:20" hidden="1" x14ac:dyDescent="0.35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35.92</v>
      </c>
      <c r="Q2995" s="12" t="s">
        <v>8315</v>
      </c>
      <c r="R2995" t="s">
        <v>8355</v>
      </c>
      <c r="S2995" s="15">
        <f t="shared" si="139"/>
        <v>42390.838738425926</v>
      </c>
      <c r="T2995" s="16">
        <f t="shared" si="140"/>
        <v>42420.838738425926</v>
      </c>
    </row>
    <row r="2996" spans="1:20" ht="43.5" hidden="1" x14ac:dyDescent="0.35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0</v>
      </c>
      <c r="Q2996" s="12" t="s">
        <v>8315</v>
      </c>
      <c r="R2996" t="s">
        <v>8355</v>
      </c>
      <c r="S2996" s="15">
        <f t="shared" si="139"/>
        <v>41885.478842592594</v>
      </c>
      <c r="T2996" s="16">
        <f t="shared" si="140"/>
        <v>41915.478842592594</v>
      </c>
    </row>
    <row r="2997" spans="1:20" ht="43.5" hidden="1" x14ac:dyDescent="0.35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119.13</v>
      </c>
      <c r="Q2997" s="12" t="s">
        <v>8315</v>
      </c>
      <c r="R2997" t="s">
        <v>8355</v>
      </c>
      <c r="S2997" s="15">
        <f t="shared" si="139"/>
        <v>42724.665173611109</v>
      </c>
      <c r="T2997" s="16">
        <f t="shared" si="140"/>
        <v>42754.665173611109</v>
      </c>
    </row>
    <row r="2998" spans="1:20" ht="29" hidden="1" x14ac:dyDescent="0.35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90.33</v>
      </c>
      <c r="Q2998" s="12" t="s">
        <v>8315</v>
      </c>
      <c r="R2998" t="s">
        <v>8355</v>
      </c>
      <c r="S2998" s="15">
        <f t="shared" si="139"/>
        <v>42090.912500000006</v>
      </c>
      <c r="T2998" s="16">
        <f t="shared" si="140"/>
        <v>42150.912500000006</v>
      </c>
    </row>
    <row r="2999" spans="1:20" ht="43.5" hidden="1" x14ac:dyDescent="0.35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2.33</v>
      </c>
      <c r="Q2999" s="12" t="s">
        <v>8315</v>
      </c>
      <c r="R2999" t="s">
        <v>8355</v>
      </c>
      <c r="S2999" s="15">
        <f t="shared" si="139"/>
        <v>42775.733715277776</v>
      </c>
      <c r="T2999" s="16">
        <f t="shared" si="140"/>
        <v>42793.207638888889</v>
      </c>
    </row>
    <row r="3000" spans="1:20" ht="43.5" hidden="1" x14ac:dyDescent="0.35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0</v>
      </c>
      <c r="Q3000" s="12" t="s">
        <v>8315</v>
      </c>
      <c r="R3000" t="s">
        <v>8355</v>
      </c>
      <c r="S3000" s="15">
        <f t="shared" si="139"/>
        <v>41778.193622685183</v>
      </c>
      <c r="T3000" s="16">
        <f t="shared" si="140"/>
        <v>41806.184027777781</v>
      </c>
    </row>
    <row r="3001" spans="1:20" ht="43.5" hidden="1" x14ac:dyDescent="0.35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108.33</v>
      </c>
      <c r="Q3001" s="12" t="s">
        <v>8315</v>
      </c>
      <c r="R3001" t="s">
        <v>8355</v>
      </c>
      <c r="S3001" s="15">
        <f t="shared" si="139"/>
        <v>42780.740277777775</v>
      </c>
      <c r="T3001" s="16">
        <f t="shared" si="140"/>
        <v>42795.083333333328</v>
      </c>
    </row>
    <row r="3002" spans="1:20" ht="43.5" hidden="1" x14ac:dyDescent="0.35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15.75</v>
      </c>
      <c r="Q3002" s="12" t="s">
        <v>8315</v>
      </c>
      <c r="R3002" t="s">
        <v>8355</v>
      </c>
      <c r="S3002" s="15">
        <f t="shared" si="139"/>
        <v>42752.827199074076</v>
      </c>
      <c r="T3002" s="16">
        <f t="shared" si="140"/>
        <v>42766.75</v>
      </c>
    </row>
    <row r="3003" spans="1:20" ht="43.5" hidden="1" x14ac:dyDescent="0.35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29</v>
      </c>
      <c r="Q3003" s="12" t="s">
        <v>8315</v>
      </c>
      <c r="R3003" t="s">
        <v>8355</v>
      </c>
      <c r="S3003" s="15">
        <f t="shared" si="139"/>
        <v>42534.895625000005</v>
      </c>
      <c r="T3003" s="16">
        <f t="shared" si="140"/>
        <v>42564.895625000005</v>
      </c>
    </row>
    <row r="3004" spans="1:20" ht="29" hidden="1" x14ac:dyDescent="0.35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96.55</v>
      </c>
      <c r="Q3004" s="12" t="s">
        <v>8315</v>
      </c>
      <c r="R3004" t="s">
        <v>8355</v>
      </c>
      <c r="S3004" s="15">
        <f t="shared" si="139"/>
        <v>41239.83625</v>
      </c>
      <c r="T3004" s="16">
        <f t="shared" si="140"/>
        <v>41269.83625</v>
      </c>
    </row>
    <row r="3005" spans="1:20" ht="43.5" hidden="1" x14ac:dyDescent="0.35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ref="P3005:P3068" si="141">IFERROR(ROUND(E2883/L2883,2),0)</f>
        <v>0</v>
      </c>
      <c r="Q3005" s="12" t="s">
        <v>8315</v>
      </c>
      <c r="R3005" t="s">
        <v>8355</v>
      </c>
      <c r="S3005" s="15">
        <f t="shared" si="139"/>
        <v>42398.849259259259</v>
      </c>
      <c r="T3005" s="16">
        <f t="shared" si="140"/>
        <v>42430.249305555553</v>
      </c>
    </row>
    <row r="3006" spans="1:20" ht="58" hidden="1" x14ac:dyDescent="0.35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41"/>
        <v>63</v>
      </c>
      <c r="Q3006" s="12" t="s">
        <v>8315</v>
      </c>
      <c r="R3006" t="s">
        <v>8355</v>
      </c>
      <c r="S3006" s="15">
        <f t="shared" si="139"/>
        <v>41928.881064814814</v>
      </c>
      <c r="T3006" s="16">
        <f t="shared" si="140"/>
        <v>41958.922731481478</v>
      </c>
    </row>
    <row r="3007" spans="1:20" ht="58" hidden="1" x14ac:dyDescent="0.35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41"/>
        <v>381.6</v>
      </c>
      <c r="Q3007" s="12" t="s">
        <v>8315</v>
      </c>
      <c r="R3007" t="s">
        <v>8355</v>
      </c>
      <c r="S3007" s="15">
        <f t="shared" si="139"/>
        <v>41888.674826388888</v>
      </c>
      <c r="T3007" s="16">
        <f t="shared" si="140"/>
        <v>41918.674826388888</v>
      </c>
    </row>
    <row r="3008" spans="1:20" ht="29" hidden="1" x14ac:dyDescent="0.35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41"/>
        <v>46.25</v>
      </c>
      <c r="Q3008" s="12" t="s">
        <v>8315</v>
      </c>
      <c r="R3008" t="s">
        <v>8355</v>
      </c>
      <c r="S3008" s="15">
        <f t="shared" si="139"/>
        <v>41957.756840277783</v>
      </c>
      <c r="T3008" s="16">
        <f t="shared" si="140"/>
        <v>41987.756840277783</v>
      </c>
    </row>
    <row r="3009" spans="1:20" ht="29" hidden="1" x14ac:dyDescent="0.35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41"/>
        <v>26</v>
      </c>
      <c r="Q3009" s="12" t="s">
        <v>8315</v>
      </c>
      <c r="R3009" t="s">
        <v>8355</v>
      </c>
      <c r="S3009" s="15">
        <f t="shared" si="139"/>
        <v>42098.216238425928</v>
      </c>
      <c r="T3009" s="16">
        <f t="shared" si="140"/>
        <v>42119.216238425928</v>
      </c>
    </row>
    <row r="3010" spans="1:20" ht="43.5" hidden="1" x14ac:dyDescent="0.35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41"/>
        <v>10</v>
      </c>
      <c r="Q3010" s="12" t="s">
        <v>8315</v>
      </c>
      <c r="R3010" t="s">
        <v>8355</v>
      </c>
      <c r="S3010" s="15">
        <f t="shared" si="139"/>
        <v>42360.212025462963</v>
      </c>
      <c r="T3010" s="16">
        <f t="shared" si="140"/>
        <v>42390.212025462963</v>
      </c>
    </row>
    <row r="3011" spans="1:20" ht="43.5" hidden="1" x14ac:dyDescent="0.35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si="141"/>
        <v>5</v>
      </c>
      <c r="Q3011" s="12" t="s">
        <v>8315</v>
      </c>
      <c r="R3011" t="s">
        <v>8355</v>
      </c>
      <c r="S3011" s="15">
        <f t="shared" ref="S3011:S3074" si="142">(((J3011/60)/60)/24)+DATE(1970,1,1)</f>
        <v>41939.569907407407</v>
      </c>
      <c r="T3011" s="16">
        <f t="shared" ref="T3011:T3074" si="143">(((I3011/60)/60)/24)+DATE(1970,1,1)</f>
        <v>41969.611574074079</v>
      </c>
    </row>
    <row r="3012" spans="1:20" ht="43.5" hidden="1" x14ac:dyDescent="0.35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0</v>
      </c>
      <c r="Q3012" s="12" t="s">
        <v>8315</v>
      </c>
      <c r="R3012" t="s">
        <v>8355</v>
      </c>
      <c r="S3012" s="15">
        <f t="shared" si="142"/>
        <v>41996.832395833335</v>
      </c>
      <c r="T3012" s="16">
        <f t="shared" si="143"/>
        <v>42056.832395833335</v>
      </c>
    </row>
    <row r="3013" spans="1:20" ht="43.5" hidden="1" x14ac:dyDescent="0.35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81.569999999999993</v>
      </c>
      <c r="Q3013" s="12" t="s">
        <v>8315</v>
      </c>
      <c r="R3013" t="s">
        <v>8355</v>
      </c>
      <c r="S3013" s="15">
        <f t="shared" si="142"/>
        <v>42334.468935185185</v>
      </c>
      <c r="T3013" s="16">
        <f t="shared" si="143"/>
        <v>42361.957638888889</v>
      </c>
    </row>
    <row r="3014" spans="1:20" ht="43.5" hidden="1" x14ac:dyDescent="0.35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7</v>
      </c>
      <c r="Q3014" s="12" t="s">
        <v>8315</v>
      </c>
      <c r="R3014" t="s">
        <v>8355</v>
      </c>
      <c r="S3014" s="15">
        <f t="shared" si="142"/>
        <v>42024.702893518523</v>
      </c>
      <c r="T3014" s="16">
        <f t="shared" si="143"/>
        <v>42045.702893518523</v>
      </c>
    </row>
    <row r="3015" spans="1:20" ht="43.5" hidden="1" x14ac:dyDescent="0.35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27.3</v>
      </c>
      <c r="Q3015" s="12" t="s">
        <v>8315</v>
      </c>
      <c r="R3015" t="s">
        <v>8355</v>
      </c>
      <c r="S3015" s="15">
        <f t="shared" si="142"/>
        <v>42146.836215277777</v>
      </c>
      <c r="T3015" s="16">
        <f t="shared" si="143"/>
        <v>42176.836215277777</v>
      </c>
    </row>
    <row r="3016" spans="1:20" ht="43.5" hidden="1" x14ac:dyDescent="0.35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29.41</v>
      </c>
      <c r="Q3016" s="12" t="s">
        <v>8315</v>
      </c>
      <c r="R3016" t="s">
        <v>8355</v>
      </c>
      <c r="S3016" s="15">
        <f t="shared" si="142"/>
        <v>41920.123611111114</v>
      </c>
      <c r="T3016" s="16">
        <f t="shared" si="143"/>
        <v>41948.208333333336</v>
      </c>
    </row>
    <row r="3017" spans="1:20" ht="43.5" hidden="1" x14ac:dyDescent="0.35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12.5</v>
      </c>
      <c r="Q3017" s="12" t="s">
        <v>8315</v>
      </c>
      <c r="R3017" t="s">
        <v>8355</v>
      </c>
      <c r="S3017" s="15">
        <f t="shared" si="142"/>
        <v>41785.72729166667</v>
      </c>
      <c r="T3017" s="16">
        <f t="shared" si="143"/>
        <v>41801.166666666664</v>
      </c>
    </row>
    <row r="3018" spans="1:20" ht="58" hidden="1" x14ac:dyDescent="0.35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0</v>
      </c>
      <c r="Q3018" s="12" t="s">
        <v>8315</v>
      </c>
      <c r="R3018" t="s">
        <v>8355</v>
      </c>
      <c r="S3018" s="15">
        <f t="shared" si="142"/>
        <v>41778.548055555555</v>
      </c>
      <c r="T3018" s="16">
        <f t="shared" si="143"/>
        <v>41838.548055555555</v>
      </c>
    </row>
    <row r="3019" spans="1:20" ht="43.5" hidden="1" x14ac:dyDescent="0.35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5.75</v>
      </c>
      <c r="Q3019" s="12" t="s">
        <v>8315</v>
      </c>
      <c r="R3019" t="s">
        <v>8355</v>
      </c>
      <c r="S3019" s="15">
        <f t="shared" si="142"/>
        <v>41841.850034722222</v>
      </c>
      <c r="T3019" s="16">
        <f t="shared" si="143"/>
        <v>41871.850034722222</v>
      </c>
    </row>
    <row r="3020" spans="1:20" ht="43.5" hidden="1" x14ac:dyDescent="0.35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52.08</v>
      </c>
      <c r="Q3020" s="12" t="s">
        <v>8315</v>
      </c>
      <c r="R3020" t="s">
        <v>8355</v>
      </c>
      <c r="S3020" s="15">
        <f t="shared" si="142"/>
        <v>42163.29833333334</v>
      </c>
      <c r="T3020" s="16">
        <f t="shared" si="143"/>
        <v>42205.916666666672</v>
      </c>
    </row>
    <row r="3021" spans="1:20" ht="43.5" hidden="1" x14ac:dyDescent="0.35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183.33</v>
      </c>
      <c r="Q3021" s="12" t="s">
        <v>8315</v>
      </c>
      <c r="R3021" t="s">
        <v>8355</v>
      </c>
      <c r="S3021" s="15">
        <f t="shared" si="142"/>
        <v>41758.833564814813</v>
      </c>
      <c r="T3021" s="16">
        <f t="shared" si="143"/>
        <v>41786.125</v>
      </c>
    </row>
    <row r="3022" spans="1:20" ht="58" hidden="1" x14ac:dyDescent="0.35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26.33</v>
      </c>
      <c r="Q3022" s="12" t="s">
        <v>8315</v>
      </c>
      <c r="R3022" t="s">
        <v>8355</v>
      </c>
      <c r="S3022" s="15">
        <f t="shared" si="142"/>
        <v>42170.846446759257</v>
      </c>
      <c r="T3022" s="16">
        <f t="shared" si="143"/>
        <v>42230.846446759257</v>
      </c>
    </row>
    <row r="3023" spans="1:20" ht="43.5" hidden="1" x14ac:dyDescent="0.35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0</v>
      </c>
      <c r="Q3023" s="12" t="s">
        <v>8315</v>
      </c>
      <c r="R3023" t="s">
        <v>8355</v>
      </c>
      <c r="S3023" s="15">
        <f t="shared" si="142"/>
        <v>42660.618854166663</v>
      </c>
      <c r="T3023" s="16">
        <f t="shared" si="143"/>
        <v>42696.249305555553</v>
      </c>
    </row>
    <row r="3024" spans="1:20" ht="43.5" hidden="1" x14ac:dyDescent="0.35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486.43</v>
      </c>
      <c r="Q3024" s="12" t="s">
        <v>8315</v>
      </c>
      <c r="R3024" t="s">
        <v>8355</v>
      </c>
      <c r="S3024" s="15">
        <f t="shared" si="142"/>
        <v>42564.95380787037</v>
      </c>
      <c r="T3024" s="16">
        <f t="shared" si="143"/>
        <v>42609.95380787037</v>
      </c>
    </row>
    <row r="3025" spans="1:20" ht="58" hidden="1" x14ac:dyDescent="0.35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3</v>
      </c>
      <c r="Q3025" s="12" t="s">
        <v>8315</v>
      </c>
      <c r="R3025" t="s">
        <v>8355</v>
      </c>
      <c r="S3025" s="15">
        <f t="shared" si="142"/>
        <v>42121.675763888896</v>
      </c>
      <c r="T3025" s="16">
        <f t="shared" si="143"/>
        <v>42166.675763888896</v>
      </c>
    </row>
    <row r="3026" spans="1:20" ht="43.5" hidden="1" x14ac:dyDescent="0.35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25</v>
      </c>
      <c r="Q3026" s="12" t="s">
        <v>8315</v>
      </c>
      <c r="R3026" t="s">
        <v>8355</v>
      </c>
      <c r="S3026" s="15">
        <f t="shared" si="142"/>
        <v>41158.993923611109</v>
      </c>
      <c r="T3026" s="16">
        <f t="shared" si="143"/>
        <v>41188.993923611109</v>
      </c>
    </row>
    <row r="3027" spans="1:20" ht="43.5" hidden="1" x14ac:dyDescent="0.35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9.75</v>
      </c>
      <c r="Q3027" s="12" t="s">
        <v>8315</v>
      </c>
      <c r="R3027" t="s">
        <v>8355</v>
      </c>
      <c r="S3027" s="15">
        <f t="shared" si="142"/>
        <v>41761.509409722225</v>
      </c>
      <c r="T3027" s="16">
        <f t="shared" si="143"/>
        <v>41789.666666666664</v>
      </c>
    </row>
    <row r="3028" spans="1:20" ht="58" hidden="1" x14ac:dyDescent="0.35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18.75</v>
      </c>
      <c r="Q3028" s="12" t="s">
        <v>8315</v>
      </c>
      <c r="R3028" t="s">
        <v>8355</v>
      </c>
      <c r="S3028" s="15">
        <f t="shared" si="142"/>
        <v>42783.459398148145</v>
      </c>
      <c r="T3028" s="16">
        <f t="shared" si="143"/>
        <v>42797.459398148145</v>
      </c>
    </row>
    <row r="3029" spans="1:20" ht="43.5" hidden="1" x14ac:dyDescent="0.35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36.590000000000003</v>
      </c>
      <c r="Q3029" s="12" t="s">
        <v>8315</v>
      </c>
      <c r="R3029" t="s">
        <v>8355</v>
      </c>
      <c r="S3029" s="15">
        <f t="shared" si="142"/>
        <v>42053.704293981486</v>
      </c>
      <c r="T3029" s="16">
        <f t="shared" si="143"/>
        <v>42083.662627314814</v>
      </c>
    </row>
    <row r="3030" spans="1:20" ht="29" hidden="1" x14ac:dyDescent="0.35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80.709999999999994</v>
      </c>
      <c r="Q3030" s="12" t="s">
        <v>8315</v>
      </c>
      <c r="R3030" t="s">
        <v>8355</v>
      </c>
      <c r="S3030" s="15">
        <f t="shared" si="142"/>
        <v>42567.264178240745</v>
      </c>
      <c r="T3030" s="16">
        <f t="shared" si="143"/>
        <v>42597.264178240745</v>
      </c>
    </row>
    <row r="3031" spans="1:20" ht="43.5" hidden="1" x14ac:dyDescent="0.35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1</v>
      </c>
      <c r="Q3031" s="12" t="s">
        <v>8315</v>
      </c>
      <c r="R3031" t="s">
        <v>8355</v>
      </c>
      <c r="S3031" s="15">
        <f t="shared" si="142"/>
        <v>41932.708877314813</v>
      </c>
      <c r="T3031" s="16">
        <f t="shared" si="143"/>
        <v>41961.190972222219</v>
      </c>
    </row>
    <row r="3032" spans="1:20" ht="43.5" hidden="1" x14ac:dyDescent="0.35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52.8</v>
      </c>
      <c r="Q3032" s="12" t="s">
        <v>8315</v>
      </c>
      <c r="R3032" t="s">
        <v>8355</v>
      </c>
      <c r="S3032" s="15">
        <f t="shared" si="142"/>
        <v>42233.747349537036</v>
      </c>
      <c r="T3032" s="16">
        <f t="shared" si="143"/>
        <v>42263.747349537036</v>
      </c>
    </row>
    <row r="3033" spans="1:20" ht="72.5" hidden="1" x14ac:dyDescent="0.35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20</v>
      </c>
      <c r="Q3033" s="12" t="s">
        <v>8315</v>
      </c>
      <c r="R3033" t="s">
        <v>8355</v>
      </c>
      <c r="S3033" s="15">
        <f t="shared" si="142"/>
        <v>42597.882488425923</v>
      </c>
      <c r="T3033" s="16">
        <f t="shared" si="143"/>
        <v>42657.882488425923</v>
      </c>
    </row>
    <row r="3034" spans="1:20" ht="43.5" hidden="1" x14ac:dyDescent="0.35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1</v>
      </c>
      <c r="Q3034" s="12" t="s">
        <v>8315</v>
      </c>
      <c r="R3034" t="s">
        <v>8355</v>
      </c>
      <c r="S3034" s="15">
        <f t="shared" si="142"/>
        <v>42228.044664351852</v>
      </c>
      <c r="T3034" s="16">
        <f t="shared" si="143"/>
        <v>42258.044664351852</v>
      </c>
    </row>
    <row r="3035" spans="1:20" ht="43.5" hidden="1" x14ac:dyDescent="0.35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46.93</v>
      </c>
      <c r="Q3035" s="12" t="s">
        <v>8315</v>
      </c>
      <c r="R3035" t="s">
        <v>8355</v>
      </c>
      <c r="S3035" s="15">
        <f t="shared" si="142"/>
        <v>42570.110243055555</v>
      </c>
      <c r="T3035" s="16">
        <f t="shared" si="143"/>
        <v>42600.110243055555</v>
      </c>
    </row>
    <row r="3036" spans="1:20" ht="72.5" hidden="1" x14ac:dyDescent="0.35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78.08</v>
      </c>
      <c r="Q3036" s="12" t="s">
        <v>8315</v>
      </c>
      <c r="R3036" t="s">
        <v>8355</v>
      </c>
      <c r="S3036" s="15">
        <f t="shared" si="142"/>
        <v>42644.535358796296</v>
      </c>
      <c r="T3036" s="16">
        <f t="shared" si="143"/>
        <v>42675.165972222225</v>
      </c>
    </row>
    <row r="3037" spans="1:20" ht="29" hidden="1" x14ac:dyDescent="0.35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1</v>
      </c>
      <c r="Q3037" s="12" t="s">
        <v>8315</v>
      </c>
      <c r="R3037" t="s">
        <v>8355</v>
      </c>
      <c r="S3037" s="15">
        <f t="shared" si="142"/>
        <v>41368.560289351852</v>
      </c>
      <c r="T3037" s="16">
        <f t="shared" si="143"/>
        <v>41398.560289351852</v>
      </c>
    </row>
    <row r="3038" spans="1:20" ht="43.5" hidden="1" x14ac:dyDescent="0.35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1</v>
      </c>
      <c r="Q3038" s="12" t="s">
        <v>8315</v>
      </c>
      <c r="R3038" t="s">
        <v>8355</v>
      </c>
      <c r="S3038" s="15">
        <f t="shared" si="142"/>
        <v>41466.785231481481</v>
      </c>
      <c r="T3038" s="16">
        <f t="shared" si="143"/>
        <v>41502.499305555553</v>
      </c>
    </row>
    <row r="3039" spans="1:20" ht="58" hidden="1" x14ac:dyDescent="0.35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203.67</v>
      </c>
      <c r="Q3039" s="12" t="s">
        <v>8315</v>
      </c>
      <c r="R3039" t="s">
        <v>8355</v>
      </c>
      <c r="S3039" s="15">
        <f t="shared" si="142"/>
        <v>40378.893206018518</v>
      </c>
      <c r="T3039" s="16">
        <f t="shared" si="143"/>
        <v>40453.207638888889</v>
      </c>
    </row>
    <row r="3040" spans="1:20" ht="43.5" hidden="1" x14ac:dyDescent="0.35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20.71</v>
      </c>
      <c r="Q3040" s="12" t="s">
        <v>8315</v>
      </c>
      <c r="R3040" t="s">
        <v>8355</v>
      </c>
      <c r="S3040" s="15">
        <f t="shared" si="142"/>
        <v>42373.252280092594</v>
      </c>
      <c r="T3040" s="16">
        <f t="shared" si="143"/>
        <v>42433.252280092594</v>
      </c>
    </row>
    <row r="3041" spans="1:20" ht="43.5" hidden="1" x14ac:dyDescent="0.35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48.56</v>
      </c>
      <c r="Q3041" s="12" t="s">
        <v>8315</v>
      </c>
      <c r="R3041" t="s">
        <v>8355</v>
      </c>
      <c r="S3041" s="15">
        <f t="shared" si="142"/>
        <v>41610.794421296298</v>
      </c>
      <c r="T3041" s="16">
        <f t="shared" si="143"/>
        <v>41637.332638888889</v>
      </c>
    </row>
    <row r="3042" spans="1:20" ht="43.5" hidden="1" x14ac:dyDescent="0.35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68.099999999999994</v>
      </c>
      <c r="Q3042" s="12" t="s">
        <v>8315</v>
      </c>
      <c r="R3042" t="s">
        <v>8355</v>
      </c>
      <c r="S3042" s="15">
        <f t="shared" si="142"/>
        <v>42177.791909722218</v>
      </c>
      <c r="T3042" s="16">
        <f t="shared" si="143"/>
        <v>42181.958333333328</v>
      </c>
    </row>
    <row r="3043" spans="1:20" ht="29" hidden="1" x14ac:dyDescent="0.35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8.5</v>
      </c>
      <c r="Q3043" s="12" t="s">
        <v>8315</v>
      </c>
      <c r="R3043" t="s">
        <v>8355</v>
      </c>
      <c r="S3043" s="15">
        <f t="shared" si="142"/>
        <v>42359.868611111116</v>
      </c>
      <c r="T3043" s="16">
        <f t="shared" si="143"/>
        <v>42389.868611111116</v>
      </c>
    </row>
    <row r="3044" spans="1:20" ht="58" hidden="1" x14ac:dyDescent="0.35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51.62</v>
      </c>
      <c r="Q3044" s="12" t="s">
        <v>8315</v>
      </c>
      <c r="R3044" t="s">
        <v>8355</v>
      </c>
      <c r="S3044" s="15">
        <f t="shared" si="142"/>
        <v>42253.688043981485</v>
      </c>
      <c r="T3044" s="16">
        <f t="shared" si="143"/>
        <v>42283.688043981485</v>
      </c>
    </row>
    <row r="3045" spans="1:20" ht="43.5" hidden="1" x14ac:dyDescent="0.35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43</v>
      </c>
      <c r="Q3045" s="12" t="s">
        <v>8315</v>
      </c>
      <c r="R3045" t="s">
        <v>8355</v>
      </c>
      <c r="S3045" s="15">
        <f t="shared" si="142"/>
        <v>42083.070590277777</v>
      </c>
      <c r="T3045" s="16">
        <f t="shared" si="143"/>
        <v>42110.118055555555</v>
      </c>
    </row>
    <row r="3046" spans="1:20" ht="43.5" hidden="1" x14ac:dyDescent="0.35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83.33</v>
      </c>
      <c r="Q3046" s="12" t="s">
        <v>8315</v>
      </c>
      <c r="R3046" t="s">
        <v>8355</v>
      </c>
      <c r="S3046" s="15">
        <f t="shared" si="142"/>
        <v>42387.7268287037</v>
      </c>
      <c r="T3046" s="16">
        <f t="shared" si="143"/>
        <v>42402.7268287037</v>
      </c>
    </row>
    <row r="3047" spans="1:20" ht="58" hidden="1" x14ac:dyDescent="0.35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30</v>
      </c>
      <c r="Q3047" s="12" t="s">
        <v>8315</v>
      </c>
      <c r="R3047" t="s">
        <v>8355</v>
      </c>
      <c r="S3047" s="15">
        <f t="shared" si="142"/>
        <v>41843.155729166669</v>
      </c>
      <c r="T3047" s="16">
        <f t="shared" si="143"/>
        <v>41873.155729166669</v>
      </c>
    </row>
    <row r="3048" spans="1:20" ht="58" hidden="1" x14ac:dyDescent="0.35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175.51</v>
      </c>
      <c r="Q3048" s="12" t="s">
        <v>8315</v>
      </c>
      <c r="R3048" t="s">
        <v>8355</v>
      </c>
      <c r="S3048" s="15">
        <f t="shared" si="142"/>
        <v>41862.803078703706</v>
      </c>
      <c r="T3048" s="16">
        <f t="shared" si="143"/>
        <v>41892.202777777777</v>
      </c>
    </row>
    <row r="3049" spans="1:20" ht="43.5" hidden="1" x14ac:dyDescent="0.35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231.66</v>
      </c>
      <c r="Q3049" s="12" t="s">
        <v>8315</v>
      </c>
      <c r="R3049" t="s">
        <v>8355</v>
      </c>
      <c r="S3049" s="15">
        <f t="shared" si="142"/>
        <v>42443.989050925928</v>
      </c>
      <c r="T3049" s="16">
        <f t="shared" si="143"/>
        <v>42487.552777777775</v>
      </c>
    </row>
    <row r="3050" spans="1:20" ht="43.5" hidden="1" x14ac:dyDescent="0.35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75</v>
      </c>
      <c r="Q3050" s="12" t="s">
        <v>8315</v>
      </c>
      <c r="R3050" t="s">
        <v>8355</v>
      </c>
      <c r="S3050" s="15">
        <f t="shared" si="142"/>
        <v>41975.901180555549</v>
      </c>
      <c r="T3050" s="16">
        <f t="shared" si="143"/>
        <v>42004.890277777777</v>
      </c>
    </row>
    <row r="3051" spans="1:20" ht="58" hidden="1" x14ac:dyDescent="0.35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112.14</v>
      </c>
      <c r="Q3051" s="12" t="s">
        <v>8315</v>
      </c>
      <c r="R3051" t="s">
        <v>8355</v>
      </c>
      <c r="S3051" s="15">
        <f t="shared" si="142"/>
        <v>42139.014525462961</v>
      </c>
      <c r="T3051" s="16">
        <f t="shared" si="143"/>
        <v>42169.014525462961</v>
      </c>
    </row>
    <row r="3052" spans="1:20" ht="29" hidden="1" x14ac:dyDescent="0.35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41.67</v>
      </c>
      <c r="Q3052" s="12" t="s">
        <v>8315</v>
      </c>
      <c r="R3052" t="s">
        <v>8355</v>
      </c>
      <c r="S3052" s="15">
        <f t="shared" si="142"/>
        <v>42465.16851851852</v>
      </c>
      <c r="T3052" s="16">
        <f t="shared" si="143"/>
        <v>42495.16851851852</v>
      </c>
    </row>
    <row r="3053" spans="1:20" ht="58" hidden="1" x14ac:dyDescent="0.35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255.17</v>
      </c>
      <c r="Q3053" s="12" t="s">
        <v>8315</v>
      </c>
      <c r="R3053" t="s">
        <v>8355</v>
      </c>
      <c r="S3053" s="15">
        <f t="shared" si="142"/>
        <v>42744.416030092587</v>
      </c>
      <c r="T3053" s="16">
        <f t="shared" si="143"/>
        <v>42774.416030092587</v>
      </c>
    </row>
    <row r="3054" spans="1:20" ht="43.5" hidden="1" x14ac:dyDescent="0.35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162.77000000000001</v>
      </c>
      <c r="Q3054" s="12" t="s">
        <v>8315</v>
      </c>
      <c r="R3054" t="s">
        <v>8355</v>
      </c>
      <c r="S3054" s="15">
        <f t="shared" si="142"/>
        <v>42122.670069444444</v>
      </c>
      <c r="T3054" s="16">
        <f t="shared" si="143"/>
        <v>42152.665972222225</v>
      </c>
    </row>
    <row r="3055" spans="1:20" ht="58" hidden="1" x14ac:dyDescent="0.35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88.33</v>
      </c>
      <c r="Q3055" s="12" t="s">
        <v>8315</v>
      </c>
      <c r="R3055" t="s">
        <v>8355</v>
      </c>
      <c r="S3055" s="15">
        <f t="shared" si="142"/>
        <v>41862.761724537035</v>
      </c>
      <c r="T3055" s="16">
        <f t="shared" si="143"/>
        <v>41914.165972222225</v>
      </c>
    </row>
    <row r="3056" spans="1:20" ht="58" hidden="1" x14ac:dyDescent="0.35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85.74</v>
      </c>
      <c r="Q3056" s="12" t="s">
        <v>8315</v>
      </c>
      <c r="R3056" t="s">
        <v>8355</v>
      </c>
      <c r="S3056" s="15">
        <f t="shared" si="142"/>
        <v>42027.832800925928</v>
      </c>
      <c r="T3056" s="16">
        <f t="shared" si="143"/>
        <v>42065.044444444444</v>
      </c>
    </row>
    <row r="3057" spans="1:20" ht="43.5" hidden="1" x14ac:dyDescent="0.35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47.57</v>
      </c>
      <c r="Q3057" s="12" t="s">
        <v>8315</v>
      </c>
      <c r="R3057" t="s">
        <v>8355</v>
      </c>
      <c r="S3057" s="15">
        <f t="shared" si="142"/>
        <v>41953.95821759259</v>
      </c>
      <c r="T3057" s="16">
        <f t="shared" si="143"/>
        <v>42013.95821759259</v>
      </c>
    </row>
    <row r="3058" spans="1:20" ht="58" hidden="1" x14ac:dyDescent="0.35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72.97</v>
      </c>
      <c r="Q3058" s="12" t="s">
        <v>8315</v>
      </c>
      <c r="R3058" t="s">
        <v>8355</v>
      </c>
      <c r="S3058" s="15">
        <f t="shared" si="142"/>
        <v>41851.636388888888</v>
      </c>
      <c r="T3058" s="16">
        <f t="shared" si="143"/>
        <v>41911.636388888888</v>
      </c>
    </row>
    <row r="3059" spans="1:20" ht="43.5" hidden="1" x14ac:dyDescent="0.35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90.54</v>
      </c>
      <c r="Q3059" s="12" t="s">
        <v>8315</v>
      </c>
      <c r="R3059" t="s">
        <v>8355</v>
      </c>
      <c r="S3059" s="15">
        <f t="shared" si="142"/>
        <v>42433.650590277779</v>
      </c>
      <c r="T3059" s="16">
        <f t="shared" si="143"/>
        <v>42463.608923611115</v>
      </c>
    </row>
    <row r="3060" spans="1:20" ht="58" hidden="1" x14ac:dyDescent="0.35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37.65</v>
      </c>
      <c r="Q3060" s="12" t="s">
        <v>8315</v>
      </c>
      <c r="R3060" t="s">
        <v>8355</v>
      </c>
      <c r="S3060" s="15">
        <f t="shared" si="142"/>
        <v>42460.374305555553</v>
      </c>
      <c r="T3060" s="16">
        <f t="shared" si="143"/>
        <v>42510.374305555553</v>
      </c>
    </row>
    <row r="3061" spans="1:20" ht="43.5" hidden="1" x14ac:dyDescent="0.35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36.36</v>
      </c>
      <c r="Q3061" s="12" t="s">
        <v>8315</v>
      </c>
      <c r="R3061" t="s">
        <v>8355</v>
      </c>
      <c r="S3061" s="15">
        <f t="shared" si="142"/>
        <v>41829.935717592591</v>
      </c>
      <c r="T3061" s="16">
        <f t="shared" si="143"/>
        <v>41859.935717592591</v>
      </c>
    </row>
    <row r="3062" spans="1:20" ht="29" hidden="1" x14ac:dyDescent="0.35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126.72</v>
      </c>
      <c r="Q3062" s="12" t="s">
        <v>8315</v>
      </c>
      <c r="R3062" t="s">
        <v>8355</v>
      </c>
      <c r="S3062" s="15">
        <f t="shared" si="142"/>
        <v>42245.274699074071</v>
      </c>
      <c r="T3062" s="16">
        <f t="shared" si="143"/>
        <v>42275.274699074071</v>
      </c>
    </row>
    <row r="3063" spans="1:20" hidden="1" x14ac:dyDescent="0.35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329.2</v>
      </c>
      <c r="Q3063" s="12" t="s">
        <v>8315</v>
      </c>
      <c r="R3063" t="s">
        <v>8355</v>
      </c>
      <c r="S3063" s="15">
        <f t="shared" si="142"/>
        <v>41834.784120370372</v>
      </c>
      <c r="T3063" s="16">
        <f t="shared" si="143"/>
        <v>41864.784120370372</v>
      </c>
    </row>
    <row r="3064" spans="1:20" ht="43.5" hidden="1" x14ac:dyDescent="0.35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81.239999999999995</v>
      </c>
      <c r="Q3064" s="12" t="s">
        <v>8315</v>
      </c>
      <c r="R3064" t="s">
        <v>8355</v>
      </c>
      <c r="S3064" s="15">
        <f t="shared" si="142"/>
        <v>42248.535787037035</v>
      </c>
      <c r="T3064" s="16">
        <f t="shared" si="143"/>
        <v>42277.75</v>
      </c>
    </row>
    <row r="3065" spans="1:20" ht="43.5" hidden="1" x14ac:dyDescent="0.35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1</v>
      </c>
      <c r="Q3065" s="12" t="s">
        <v>8315</v>
      </c>
      <c r="R3065" t="s">
        <v>8355</v>
      </c>
      <c r="S3065" s="15">
        <f t="shared" si="142"/>
        <v>42630.922893518517</v>
      </c>
      <c r="T3065" s="16">
        <f t="shared" si="143"/>
        <v>42665.922893518517</v>
      </c>
    </row>
    <row r="3066" spans="1:20" ht="29" hidden="1" x14ac:dyDescent="0.35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202.23</v>
      </c>
      <c r="Q3066" s="12" t="s">
        <v>8315</v>
      </c>
      <c r="R3066" t="s">
        <v>8355</v>
      </c>
      <c r="S3066" s="15">
        <f t="shared" si="142"/>
        <v>42299.130162037036</v>
      </c>
      <c r="T3066" s="16">
        <f t="shared" si="143"/>
        <v>42330.290972222225</v>
      </c>
    </row>
    <row r="3067" spans="1:20" ht="43.5" hidden="1" x14ac:dyDescent="0.35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0</v>
      </c>
      <c r="Q3067" s="12" t="s">
        <v>8315</v>
      </c>
      <c r="R3067" t="s">
        <v>8355</v>
      </c>
      <c r="S3067" s="15">
        <f t="shared" si="142"/>
        <v>41825.055231481485</v>
      </c>
      <c r="T3067" s="16">
        <f t="shared" si="143"/>
        <v>41850.055231481485</v>
      </c>
    </row>
    <row r="3068" spans="1:20" ht="43.5" hidden="1" x14ac:dyDescent="0.35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100</v>
      </c>
      <c r="Q3068" s="12" t="s">
        <v>8315</v>
      </c>
      <c r="R3068" t="s">
        <v>8355</v>
      </c>
      <c r="S3068" s="15">
        <f t="shared" si="142"/>
        <v>42531.228437500002</v>
      </c>
      <c r="T3068" s="16">
        <f t="shared" si="143"/>
        <v>42561.228437500002</v>
      </c>
    </row>
    <row r="3069" spans="1:20" ht="43.5" hidden="1" x14ac:dyDescent="0.35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ref="P3069:P3132" si="144">IFERROR(ROUND(E2947/L2947,2),0)</f>
        <v>0</v>
      </c>
      <c r="Q3069" s="12" t="s">
        <v>8315</v>
      </c>
      <c r="R3069" t="s">
        <v>8355</v>
      </c>
      <c r="S3069" s="15">
        <f t="shared" si="142"/>
        <v>42226.938414351855</v>
      </c>
      <c r="T3069" s="16">
        <f t="shared" si="143"/>
        <v>42256.938414351855</v>
      </c>
    </row>
    <row r="3070" spans="1:20" ht="58" hidden="1" x14ac:dyDescent="0.35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4"/>
        <v>1</v>
      </c>
      <c r="Q3070" s="12" t="s">
        <v>8315</v>
      </c>
      <c r="R3070" t="s">
        <v>8355</v>
      </c>
      <c r="S3070" s="15">
        <f t="shared" si="142"/>
        <v>42263.691574074073</v>
      </c>
      <c r="T3070" s="16">
        <f t="shared" si="143"/>
        <v>42293.691574074073</v>
      </c>
    </row>
    <row r="3071" spans="1:20" ht="43.5" hidden="1" x14ac:dyDescent="0.35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4"/>
        <v>82.46</v>
      </c>
      <c r="Q3071" s="12" t="s">
        <v>8315</v>
      </c>
      <c r="R3071" t="s">
        <v>8355</v>
      </c>
      <c r="S3071" s="15">
        <f t="shared" si="142"/>
        <v>41957.833726851852</v>
      </c>
      <c r="T3071" s="16">
        <f t="shared" si="143"/>
        <v>41987.833726851852</v>
      </c>
    </row>
    <row r="3072" spans="1:20" ht="43.5" hidden="1" x14ac:dyDescent="0.35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4"/>
        <v>2.67</v>
      </c>
      <c r="Q3072" s="12" t="s">
        <v>8315</v>
      </c>
      <c r="R3072" t="s">
        <v>8355</v>
      </c>
      <c r="S3072" s="15">
        <f t="shared" si="142"/>
        <v>42690.733437499999</v>
      </c>
      <c r="T3072" s="16">
        <f t="shared" si="143"/>
        <v>42711.733437499999</v>
      </c>
    </row>
    <row r="3073" spans="1:20" ht="43.5" hidden="1" x14ac:dyDescent="0.35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4"/>
        <v>12.5</v>
      </c>
      <c r="Q3073" s="12" t="s">
        <v>8315</v>
      </c>
      <c r="R3073" t="s">
        <v>8355</v>
      </c>
      <c r="S3073" s="15">
        <f t="shared" si="142"/>
        <v>42097.732418981483</v>
      </c>
      <c r="T3073" s="16">
        <f t="shared" si="143"/>
        <v>42115.249305555553</v>
      </c>
    </row>
    <row r="3074" spans="1:20" ht="58" hidden="1" x14ac:dyDescent="0.35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4"/>
        <v>0</v>
      </c>
      <c r="Q3074" s="12" t="s">
        <v>8315</v>
      </c>
      <c r="R3074" t="s">
        <v>8355</v>
      </c>
      <c r="S3074" s="15">
        <f t="shared" si="142"/>
        <v>42658.690532407403</v>
      </c>
      <c r="T3074" s="16">
        <f t="shared" si="143"/>
        <v>42673.073611111111</v>
      </c>
    </row>
    <row r="3075" spans="1:20" ht="43.5" hidden="1" x14ac:dyDescent="0.35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si="144"/>
        <v>18.899999999999999</v>
      </c>
      <c r="Q3075" s="12" t="s">
        <v>8315</v>
      </c>
      <c r="R3075" t="s">
        <v>8355</v>
      </c>
      <c r="S3075" s="15">
        <f t="shared" ref="S3075:S3138" si="145">(((J3075/60)/60)/24)+DATE(1970,1,1)</f>
        <v>42111.684027777781</v>
      </c>
      <c r="T3075" s="16">
        <f t="shared" ref="T3075:T3138" si="146">(((I3075/60)/60)/24)+DATE(1970,1,1)</f>
        <v>42169.804861111115</v>
      </c>
    </row>
    <row r="3076" spans="1:20" ht="58" hidden="1" x14ac:dyDescent="0.35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200.63</v>
      </c>
      <c r="Q3076" s="12" t="s">
        <v>8315</v>
      </c>
      <c r="R3076" t="s">
        <v>8355</v>
      </c>
      <c r="S3076" s="15">
        <f t="shared" si="145"/>
        <v>42409.571284722217</v>
      </c>
      <c r="T3076" s="16">
        <f t="shared" si="146"/>
        <v>42439.571284722217</v>
      </c>
    </row>
    <row r="3077" spans="1:20" ht="43.5" hidden="1" x14ac:dyDescent="0.35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201.67</v>
      </c>
      <c r="Q3077" s="12" t="s">
        <v>8315</v>
      </c>
      <c r="R3077" t="s">
        <v>8355</v>
      </c>
      <c r="S3077" s="15">
        <f t="shared" si="145"/>
        <v>42551.102314814809</v>
      </c>
      <c r="T3077" s="16">
        <f t="shared" si="146"/>
        <v>42601.102314814809</v>
      </c>
    </row>
    <row r="3078" spans="1:20" ht="29" hidden="1" x14ac:dyDescent="0.35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0</v>
      </c>
      <c r="Q3078" s="12" t="s">
        <v>8315</v>
      </c>
      <c r="R3078" t="s">
        <v>8355</v>
      </c>
      <c r="S3078" s="15">
        <f t="shared" si="145"/>
        <v>42226.651886574073</v>
      </c>
      <c r="T3078" s="16">
        <f t="shared" si="146"/>
        <v>42286.651886574073</v>
      </c>
    </row>
    <row r="3079" spans="1:20" ht="43.5" hidden="1" x14ac:dyDescent="0.35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65</v>
      </c>
      <c r="Q3079" s="12" t="s">
        <v>8315</v>
      </c>
      <c r="R3079" t="s">
        <v>8355</v>
      </c>
      <c r="S3079" s="15">
        <f t="shared" si="145"/>
        <v>42766.956921296296</v>
      </c>
      <c r="T3079" s="16">
        <f t="shared" si="146"/>
        <v>42796.956921296296</v>
      </c>
    </row>
    <row r="3080" spans="1:20" ht="43.5" hidden="1" x14ac:dyDescent="0.35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66.099999999999994</v>
      </c>
      <c r="Q3080" s="12" t="s">
        <v>8315</v>
      </c>
      <c r="R3080" t="s">
        <v>8355</v>
      </c>
      <c r="S3080" s="15">
        <f t="shared" si="145"/>
        <v>42031.138831018514</v>
      </c>
      <c r="T3080" s="16">
        <f t="shared" si="146"/>
        <v>42061.138831018514</v>
      </c>
    </row>
    <row r="3081" spans="1:20" ht="43.5" hidden="1" x14ac:dyDescent="0.35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93.33</v>
      </c>
      <c r="Q3081" s="12" t="s">
        <v>8315</v>
      </c>
      <c r="R3081" t="s">
        <v>8355</v>
      </c>
      <c r="S3081" s="15">
        <f t="shared" si="145"/>
        <v>42055.713368055556</v>
      </c>
      <c r="T3081" s="16">
        <f t="shared" si="146"/>
        <v>42085.671701388885</v>
      </c>
    </row>
    <row r="3082" spans="1:20" ht="43.5" hidden="1" x14ac:dyDescent="0.35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0</v>
      </c>
      <c r="Q3082" s="12" t="s">
        <v>8315</v>
      </c>
      <c r="R3082" t="s">
        <v>8355</v>
      </c>
      <c r="S3082" s="15">
        <f t="shared" si="145"/>
        <v>41940.028287037036</v>
      </c>
      <c r="T3082" s="16">
        <f t="shared" si="146"/>
        <v>42000.0699537037</v>
      </c>
    </row>
    <row r="3083" spans="1:20" ht="43.5" hidden="1" x14ac:dyDescent="0.35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0</v>
      </c>
      <c r="Q3083" s="12" t="s">
        <v>8315</v>
      </c>
      <c r="R3083" t="s">
        <v>8355</v>
      </c>
      <c r="S3083" s="15">
        <f t="shared" si="145"/>
        <v>42237.181608796294</v>
      </c>
      <c r="T3083" s="16">
        <f t="shared" si="146"/>
        <v>42267.181608796294</v>
      </c>
    </row>
    <row r="3084" spans="1:20" ht="43.5" hidden="1" x14ac:dyDescent="0.35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2" t="s">
        <v>8315</v>
      </c>
      <c r="R3084" t="s">
        <v>8355</v>
      </c>
      <c r="S3084" s="15">
        <f t="shared" si="145"/>
        <v>42293.922986111109</v>
      </c>
      <c r="T3084" s="16">
        <f t="shared" si="146"/>
        <v>42323.96465277778</v>
      </c>
    </row>
    <row r="3085" spans="1:20" ht="58" hidden="1" x14ac:dyDescent="0.35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50.75</v>
      </c>
      <c r="Q3085" s="12" t="s">
        <v>8315</v>
      </c>
      <c r="R3085" t="s">
        <v>8355</v>
      </c>
      <c r="S3085" s="15">
        <f t="shared" si="145"/>
        <v>41853.563402777778</v>
      </c>
      <c r="T3085" s="16">
        <f t="shared" si="146"/>
        <v>41883.208333333336</v>
      </c>
    </row>
    <row r="3086" spans="1:20" ht="58" hidden="1" x14ac:dyDescent="0.35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60.9</v>
      </c>
      <c r="Q3086" s="12" t="s">
        <v>8315</v>
      </c>
      <c r="R3086" t="s">
        <v>8355</v>
      </c>
      <c r="S3086" s="15">
        <f t="shared" si="145"/>
        <v>42100.723738425921</v>
      </c>
      <c r="T3086" s="16">
        <f t="shared" si="146"/>
        <v>42129.783333333333</v>
      </c>
    </row>
    <row r="3087" spans="1:20" ht="43.5" hidden="1" x14ac:dyDescent="0.35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109.03</v>
      </c>
      <c r="Q3087" s="12" t="s">
        <v>8315</v>
      </c>
      <c r="R3087" t="s">
        <v>8355</v>
      </c>
      <c r="S3087" s="15">
        <f t="shared" si="145"/>
        <v>42246.883784722217</v>
      </c>
      <c r="T3087" s="16">
        <f t="shared" si="146"/>
        <v>42276.883784722217</v>
      </c>
    </row>
    <row r="3088" spans="1:20" ht="58" hidden="1" x14ac:dyDescent="0.35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25.69</v>
      </c>
      <c r="Q3088" s="12" t="s">
        <v>8315</v>
      </c>
      <c r="R3088" t="s">
        <v>8355</v>
      </c>
      <c r="S3088" s="15">
        <f t="shared" si="145"/>
        <v>42173.67082175926</v>
      </c>
      <c r="T3088" s="16">
        <f t="shared" si="146"/>
        <v>42233.67082175926</v>
      </c>
    </row>
    <row r="3089" spans="1:20" ht="43.5" hidden="1" x14ac:dyDescent="0.35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41.92</v>
      </c>
      <c r="Q3089" s="12" t="s">
        <v>8315</v>
      </c>
      <c r="R3089" t="s">
        <v>8355</v>
      </c>
      <c r="S3089" s="15">
        <f t="shared" si="145"/>
        <v>42665.150347222225</v>
      </c>
      <c r="T3089" s="16">
        <f t="shared" si="146"/>
        <v>42725.192013888889</v>
      </c>
    </row>
    <row r="3090" spans="1:20" ht="43.5" hidden="1" x14ac:dyDescent="0.35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88.77</v>
      </c>
      <c r="Q3090" s="12" t="s">
        <v>8315</v>
      </c>
      <c r="R3090" t="s">
        <v>8355</v>
      </c>
      <c r="S3090" s="15">
        <f t="shared" si="145"/>
        <v>41981.57230324074</v>
      </c>
      <c r="T3090" s="16">
        <f t="shared" si="146"/>
        <v>42012.570138888885</v>
      </c>
    </row>
    <row r="3091" spans="1:20" ht="43.5" hidden="1" x14ac:dyDescent="0.35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80.23</v>
      </c>
      <c r="Q3091" s="12" t="s">
        <v>8315</v>
      </c>
      <c r="R3091" t="s">
        <v>8355</v>
      </c>
      <c r="S3091" s="15">
        <f t="shared" si="145"/>
        <v>42528.542627314819</v>
      </c>
      <c r="T3091" s="16">
        <f t="shared" si="146"/>
        <v>42560.082638888889</v>
      </c>
    </row>
    <row r="3092" spans="1:20" ht="43.5" hidden="1" x14ac:dyDescent="0.35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78.94</v>
      </c>
      <c r="Q3092" s="12" t="s">
        <v>8315</v>
      </c>
      <c r="R3092" t="s">
        <v>8355</v>
      </c>
      <c r="S3092" s="15">
        <f t="shared" si="145"/>
        <v>42065.818807870368</v>
      </c>
      <c r="T3092" s="16">
        <f t="shared" si="146"/>
        <v>42125.777141203704</v>
      </c>
    </row>
    <row r="3093" spans="1:20" ht="58" hidden="1" x14ac:dyDescent="0.35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95.59</v>
      </c>
      <c r="Q3093" s="12" t="s">
        <v>8315</v>
      </c>
      <c r="R3093" t="s">
        <v>8355</v>
      </c>
      <c r="S3093" s="15">
        <f t="shared" si="145"/>
        <v>42566.948414351849</v>
      </c>
      <c r="T3093" s="16">
        <f t="shared" si="146"/>
        <v>42596.948414351849</v>
      </c>
    </row>
    <row r="3094" spans="1:20" ht="43.5" hidden="1" x14ac:dyDescent="0.35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69.89</v>
      </c>
      <c r="Q3094" s="12" t="s">
        <v>8315</v>
      </c>
      <c r="R3094" t="s">
        <v>8355</v>
      </c>
      <c r="S3094" s="15">
        <f t="shared" si="145"/>
        <v>42255.619351851856</v>
      </c>
      <c r="T3094" s="16">
        <f t="shared" si="146"/>
        <v>42292.916666666672</v>
      </c>
    </row>
    <row r="3095" spans="1:20" ht="58" hidden="1" x14ac:dyDescent="0.35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74.53</v>
      </c>
      <c r="Q3095" s="12" t="s">
        <v>8315</v>
      </c>
      <c r="R3095" t="s">
        <v>8355</v>
      </c>
      <c r="S3095" s="15">
        <f t="shared" si="145"/>
        <v>41760.909039351849</v>
      </c>
      <c r="T3095" s="16">
        <f t="shared" si="146"/>
        <v>41791.165972222225</v>
      </c>
    </row>
    <row r="3096" spans="1:20" ht="43.5" hidden="1" x14ac:dyDescent="0.35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123.94</v>
      </c>
      <c r="Q3096" s="12" t="s">
        <v>8315</v>
      </c>
      <c r="R3096" t="s">
        <v>8355</v>
      </c>
      <c r="S3096" s="15">
        <f t="shared" si="145"/>
        <v>42207.795787037037</v>
      </c>
      <c r="T3096" s="16">
        <f t="shared" si="146"/>
        <v>42267.795787037037</v>
      </c>
    </row>
    <row r="3097" spans="1:20" ht="43.5" hidden="1" x14ac:dyDescent="0.35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264.85000000000002</v>
      </c>
      <c r="Q3097" s="12" t="s">
        <v>8315</v>
      </c>
      <c r="R3097" t="s">
        <v>8355</v>
      </c>
      <c r="S3097" s="15">
        <f t="shared" si="145"/>
        <v>42523.025231481486</v>
      </c>
      <c r="T3097" s="16">
        <f t="shared" si="146"/>
        <v>42583.025231481486</v>
      </c>
    </row>
    <row r="3098" spans="1:20" ht="43.5" hidden="1" x14ac:dyDescent="0.35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58.62</v>
      </c>
      <c r="Q3098" s="12" t="s">
        <v>8315</v>
      </c>
      <c r="R3098" t="s">
        <v>8355</v>
      </c>
      <c r="S3098" s="15">
        <f t="shared" si="145"/>
        <v>42114.825532407413</v>
      </c>
      <c r="T3098" s="16">
        <f t="shared" si="146"/>
        <v>42144.825532407413</v>
      </c>
    </row>
    <row r="3099" spans="1:20" ht="43.5" hidden="1" x14ac:dyDescent="0.35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70.88</v>
      </c>
      <c r="Q3099" s="12" t="s">
        <v>8315</v>
      </c>
      <c r="R3099" t="s">
        <v>8355</v>
      </c>
      <c r="S3099" s="15">
        <f t="shared" si="145"/>
        <v>42629.503483796296</v>
      </c>
      <c r="T3099" s="16">
        <f t="shared" si="146"/>
        <v>42650.583333333328</v>
      </c>
    </row>
    <row r="3100" spans="1:20" ht="58" hidden="1" x14ac:dyDescent="0.35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8.57</v>
      </c>
      <c r="Q3100" s="12" t="s">
        <v>8315</v>
      </c>
      <c r="R3100" t="s">
        <v>8355</v>
      </c>
      <c r="S3100" s="15">
        <f t="shared" si="145"/>
        <v>42359.792233796295</v>
      </c>
      <c r="T3100" s="16">
        <f t="shared" si="146"/>
        <v>42408.01180555555</v>
      </c>
    </row>
    <row r="3101" spans="1:20" ht="43.5" hidden="1" x14ac:dyDescent="0.35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113.57</v>
      </c>
      <c r="Q3101" s="12" t="s">
        <v>8315</v>
      </c>
      <c r="R3101" t="s">
        <v>8355</v>
      </c>
      <c r="S3101" s="15">
        <f t="shared" si="145"/>
        <v>42382.189710648148</v>
      </c>
      <c r="T3101" s="16">
        <f t="shared" si="146"/>
        <v>42412.189710648148</v>
      </c>
    </row>
    <row r="3102" spans="1:20" ht="43.5" hidden="1" x14ac:dyDescent="0.35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60.69</v>
      </c>
      <c r="Q3102" s="12" t="s">
        <v>8315</v>
      </c>
      <c r="R3102" t="s">
        <v>8355</v>
      </c>
      <c r="S3102" s="15">
        <f t="shared" si="145"/>
        <v>41902.622395833336</v>
      </c>
      <c r="T3102" s="16">
        <f t="shared" si="146"/>
        <v>41932.622395833336</v>
      </c>
    </row>
    <row r="3103" spans="1:20" ht="58" hidden="1" x14ac:dyDescent="0.35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110.22</v>
      </c>
      <c r="Q3103" s="12" t="s">
        <v>8315</v>
      </c>
      <c r="R3103" t="s">
        <v>8355</v>
      </c>
      <c r="S3103" s="15">
        <f t="shared" si="145"/>
        <v>42171.383530092593</v>
      </c>
      <c r="T3103" s="16">
        <f t="shared" si="146"/>
        <v>42201.330555555556</v>
      </c>
    </row>
    <row r="3104" spans="1:20" ht="58" hidden="1" x14ac:dyDescent="0.35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136.46</v>
      </c>
      <c r="Q3104" s="12" t="s">
        <v>8315</v>
      </c>
      <c r="R3104" t="s">
        <v>8355</v>
      </c>
      <c r="S3104" s="15">
        <f t="shared" si="145"/>
        <v>42555.340486111112</v>
      </c>
      <c r="T3104" s="16">
        <f t="shared" si="146"/>
        <v>42605.340486111112</v>
      </c>
    </row>
    <row r="3105" spans="1:20" ht="29" hidden="1" x14ac:dyDescent="0.35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53.16</v>
      </c>
      <c r="Q3105" s="12" t="s">
        <v>8315</v>
      </c>
      <c r="R3105" t="s">
        <v>8355</v>
      </c>
      <c r="S3105" s="15">
        <f t="shared" si="145"/>
        <v>42107.156319444446</v>
      </c>
      <c r="T3105" s="16">
        <f t="shared" si="146"/>
        <v>42167.156319444446</v>
      </c>
    </row>
    <row r="3106" spans="1:20" ht="43.5" hidden="1" x14ac:dyDescent="0.35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86.49</v>
      </c>
      <c r="Q3106" s="12" t="s">
        <v>8315</v>
      </c>
      <c r="R3106" t="s">
        <v>8355</v>
      </c>
      <c r="S3106" s="15">
        <f t="shared" si="145"/>
        <v>42006.908692129626</v>
      </c>
      <c r="T3106" s="16">
        <f t="shared" si="146"/>
        <v>42038.083333333328</v>
      </c>
    </row>
    <row r="3107" spans="1:20" ht="43.5" hidden="1" x14ac:dyDescent="0.35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155.24</v>
      </c>
      <c r="Q3107" s="12" t="s">
        <v>8315</v>
      </c>
      <c r="R3107" t="s">
        <v>8355</v>
      </c>
      <c r="S3107" s="15">
        <f t="shared" si="145"/>
        <v>41876.718935185185</v>
      </c>
      <c r="T3107" s="16">
        <f t="shared" si="146"/>
        <v>41931.208333333336</v>
      </c>
    </row>
    <row r="3108" spans="1:20" ht="58" hidden="1" x14ac:dyDescent="0.35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115.08</v>
      </c>
      <c r="Q3108" s="12" t="s">
        <v>8315</v>
      </c>
      <c r="R3108" t="s">
        <v>8355</v>
      </c>
      <c r="S3108" s="15">
        <f t="shared" si="145"/>
        <v>42241.429120370376</v>
      </c>
      <c r="T3108" s="16">
        <f t="shared" si="146"/>
        <v>42263.916666666672</v>
      </c>
    </row>
    <row r="3109" spans="1:20" ht="43.5" hidden="1" x14ac:dyDescent="0.35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109.59</v>
      </c>
      <c r="Q3109" s="12" t="s">
        <v>8315</v>
      </c>
      <c r="R3109" t="s">
        <v>8355</v>
      </c>
      <c r="S3109" s="15">
        <f t="shared" si="145"/>
        <v>42128.814247685179</v>
      </c>
      <c r="T3109" s="16">
        <f t="shared" si="146"/>
        <v>42135.814247685179</v>
      </c>
    </row>
    <row r="3110" spans="1:20" hidden="1" x14ac:dyDescent="0.35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45.21</v>
      </c>
      <c r="Q3110" s="12" t="s">
        <v>8315</v>
      </c>
      <c r="R3110" t="s">
        <v>8355</v>
      </c>
      <c r="S3110" s="15">
        <f t="shared" si="145"/>
        <v>42062.680486111116</v>
      </c>
      <c r="T3110" s="16">
        <f t="shared" si="146"/>
        <v>42122.638819444444</v>
      </c>
    </row>
    <row r="3111" spans="1:20" ht="43.5" hidden="1" x14ac:dyDescent="0.35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104.15</v>
      </c>
      <c r="Q3111" s="12" t="s">
        <v>8315</v>
      </c>
      <c r="R3111" t="s">
        <v>8355</v>
      </c>
      <c r="S3111" s="15">
        <f t="shared" si="145"/>
        <v>41844.125115740739</v>
      </c>
      <c r="T3111" s="16">
        <f t="shared" si="146"/>
        <v>41879.125115740739</v>
      </c>
    </row>
    <row r="3112" spans="1:20" ht="43.5" hidden="1" x14ac:dyDescent="0.35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35.71</v>
      </c>
      <c r="Q3112" s="12" t="s">
        <v>8315</v>
      </c>
      <c r="R3112" t="s">
        <v>8355</v>
      </c>
      <c r="S3112" s="15">
        <f t="shared" si="145"/>
        <v>42745.031469907408</v>
      </c>
      <c r="T3112" s="16">
        <f t="shared" si="146"/>
        <v>42785.031469907408</v>
      </c>
    </row>
    <row r="3113" spans="1:20" ht="43.5" hidden="1" x14ac:dyDescent="0.35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97</v>
      </c>
      <c r="Q3113" s="12" t="s">
        <v>8315</v>
      </c>
      <c r="R3113" t="s">
        <v>8355</v>
      </c>
      <c r="S3113" s="15">
        <f t="shared" si="145"/>
        <v>41885.595138888886</v>
      </c>
      <c r="T3113" s="16">
        <f t="shared" si="146"/>
        <v>41916.595138888886</v>
      </c>
    </row>
    <row r="3114" spans="1:20" ht="43.5" hidden="1" x14ac:dyDescent="0.35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370.37</v>
      </c>
      <c r="Q3114" s="12" t="s">
        <v>8315</v>
      </c>
      <c r="R3114" t="s">
        <v>8355</v>
      </c>
      <c r="S3114" s="15">
        <f t="shared" si="145"/>
        <v>42615.121921296297</v>
      </c>
      <c r="T3114" s="16">
        <f t="shared" si="146"/>
        <v>42675.121921296297</v>
      </c>
    </row>
    <row r="3115" spans="1:20" ht="43.5" hidden="1" x14ac:dyDescent="0.35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94.41</v>
      </c>
      <c r="Q3115" s="12" t="s">
        <v>8315</v>
      </c>
      <c r="R3115" t="s">
        <v>8355</v>
      </c>
      <c r="S3115" s="15">
        <f t="shared" si="145"/>
        <v>42081.731273148151</v>
      </c>
      <c r="T3115" s="16">
        <f t="shared" si="146"/>
        <v>42111.731273148151</v>
      </c>
    </row>
    <row r="3116" spans="1:20" ht="43.5" hidden="1" x14ac:dyDescent="0.35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48.98</v>
      </c>
      <c r="Q3116" s="12" t="s">
        <v>8315</v>
      </c>
      <c r="R3116" t="s">
        <v>8355</v>
      </c>
      <c r="S3116" s="15">
        <f t="shared" si="145"/>
        <v>41843.632523148146</v>
      </c>
      <c r="T3116" s="16">
        <f t="shared" si="146"/>
        <v>41903.632523148146</v>
      </c>
    </row>
    <row r="3117" spans="1:20" ht="43.5" hidden="1" x14ac:dyDescent="0.35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45.59</v>
      </c>
      <c r="Q3117" s="12" t="s">
        <v>8315</v>
      </c>
      <c r="R3117" t="s">
        <v>8355</v>
      </c>
      <c r="S3117" s="15">
        <f t="shared" si="145"/>
        <v>42496.447071759263</v>
      </c>
      <c r="T3117" s="16">
        <f t="shared" si="146"/>
        <v>42526.447071759263</v>
      </c>
    </row>
    <row r="3118" spans="1:20" ht="43.5" hidden="1" x14ac:dyDescent="0.35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23.28</v>
      </c>
      <c r="Q3118" s="12" t="s">
        <v>8315</v>
      </c>
      <c r="R3118" t="s">
        <v>8355</v>
      </c>
      <c r="S3118" s="15">
        <f t="shared" si="145"/>
        <v>42081.515335648146</v>
      </c>
      <c r="T3118" s="16">
        <f t="shared" si="146"/>
        <v>42095.515335648146</v>
      </c>
    </row>
    <row r="3119" spans="1:20" ht="43.5" hidden="1" x14ac:dyDescent="0.35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63.23</v>
      </c>
      <c r="Q3119" s="12" t="s">
        <v>8315</v>
      </c>
      <c r="R3119" t="s">
        <v>8355</v>
      </c>
      <c r="S3119" s="15">
        <f t="shared" si="145"/>
        <v>42509.374537037031</v>
      </c>
      <c r="T3119" s="16">
        <f t="shared" si="146"/>
        <v>42517.55</v>
      </c>
    </row>
    <row r="3120" spans="1:20" ht="29" hidden="1" x14ac:dyDescent="0.35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153.52000000000001</v>
      </c>
      <c r="Q3120" s="12" t="s">
        <v>8315</v>
      </c>
      <c r="R3120" t="s">
        <v>8355</v>
      </c>
      <c r="S3120" s="15">
        <f t="shared" si="145"/>
        <v>42534.649571759262</v>
      </c>
      <c r="T3120" s="16">
        <f t="shared" si="146"/>
        <v>42553.649571759262</v>
      </c>
    </row>
    <row r="3121" spans="1:20" ht="58" hidden="1" x14ac:dyDescent="0.35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90.2</v>
      </c>
      <c r="Q3121" s="12" t="s">
        <v>8315</v>
      </c>
      <c r="R3121" t="s">
        <v>8355</v>
      </c>
      <c r="S3121" s="15">
        <f t="shared" si="145"/>
        <v>42060.04550925926</v>
      </c>
      <c r="T3121" s="16">
        <f t="shared" si="146"/>
        <v>42090.003842592589</v>
      </c>
    </row>
    <row r="3122" spans="1:20" ht="43.5" hidden="1" x14ac:dyDescent="0.35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118.97</v>
      </c>
      <c r="Q3122" s="12" t="s">
        <v>8315</v>
      </c>
      <c r="R3122" t="s">
        <v>8355</v>
      </c>
      <c r="S3122" s="15">
        <f t="shared" si="145"/>
        <v>42435.942083333335</v>
      </c>
      <c r="T3122" s="16">
        <f t="shared" si="146"/>
        <v>42495.900416666671</v>
      </c>
    </row>
    <row r="3123" spans="1:20" ht="29" hidden="1" x14ac:dyDescent="0.35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80.25</v>
      </c>
      <c r="Q3123" s="12" t="s">
        <v>8315</v>
      </c>
      <c r="R3123" t="s">
        <v>8355</v>
      </c>
      <c r="S3123" s="15">
        <f t="shared" si="145"/>
        <v>41848.679803240739</v>
      </c>
      <c r="T3123" s="16">
        <f t="shared" si="146"/>
        <v>41908.679803240739</v>
      </c>
    </row>
    <row r="3124" spans="1:20" hidden="1" x14ac:dyDescent="0.35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62.5</v>
      </c>
      <c r="Q3124" s="12" t="s">
        <v>8315</v>
      </c>
      <c r="R3124" t="s">
        <v>8355</v>
      </c>
      <c r="S3124" s="15">
        <f t="shared" si="145"/>
        <v>42678.932083333333</v>
      </c>
      <c r="T3124" s="16">
        <f t="shared" si="146"/>
        <v>42683.973750000005</v>
      </c>
    </row>
    <row r="3125" spans="1:20" ht="43.5" hidden="1" x14ac:dyDescent="0.35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131.38</v>
      </c>
      <c r="Q3125" s="12" t="s">
        <v>8315</v>
      </c>
      <c r="R3125" t="s">
        <v>8355</v>
      </c>
      <c r="S3125" s="15">
        <f t="shared" si="145"/>
        <v>42530.993032407408</v>
      </c>
      <c r="T3125" s="16">
        <f t="shared" si="146"/>
        <v>42560.993032407408</v>
      </c>
    </row>
    <row r="3126" spans="1:20" ht="43.5" hidden="1" x14ac:dyDescent="0.35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73.03</v>
      </c>
      <c r="Q3126" s="12" t="s">
        <v>8315</v>
      </c>
      <c r="R3126" t="s">
        <v>8355</v>
      </c>
      <c r="S3126" s="15">
        <f t="shared" si="145"/>
        <v>41977.780104166668</v>
      </c>
      <c r="T3126" s="16">
        <f t="shared" si="146"/>
        <v>42037.780104166668</v>
      </c>
    </row>
    <row r="3127" spans="1:20" hidden="1" x14ac:dyDescent="0.35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178.53</v>
      </c>
      <c r="Q3127" s="12" t="s">
        <v>8315</v>
      </c>
      <c r="R3127" t="s">
        <v>8355</v>
      </c>
      <c r="S3127" s="15">
        <f t="shared" si="145"/>
        <v>42346.20685185185</v>
      </c>
      <c r="T3127" s="16">
        <f t="shared" si="146"/>
        <v>42376.20685185185</v>
      </c>
    </row>
    <row r="3128" spans="1:20" ht="72.5" hidden="1" x14ac:dyDescent="0.35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162.91</v>
      </c>
      <c r="Q3128" s="12" t="s">
        <v>8315</v>
      </c>
      <c r="R3128" t="s">
        <v>8355</v>
      </c>
      <c r="S3128" s="15">
        <f t="shared" si="145"/>
        <v>42427.01807870371</v>
      </c>
      <c r="T3128" s="16">
        <f t="shared" si="146"/>
        <v>42456.976412037038</v>
      </c>
    </row>
    <row r="3129" spans="1:20" ht="43.5" hidden="1" x14ac:dyDescent="0.35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108.24</v>
      </c>
      <c r="Q3129" s="12" t="s">
        <v>8315</v>
      </c>
      <c r="R3129" t="s">
        <v>8355</v>
      </c>
      <c r="S3129" s="15">
        <f t="shared" si="145"/>
        <v>42034.856817129628</v>
      </c>
      <c r="T3129" s="16">
        <f t="shared" si="146"/>
        <v>42064.856817129628</v>
      </c>
    </row>
    <row r="3130" spans="1:20" ht="43.5" hidden="1" x14ac:dyDescent="0.35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88.87</v>
      </c>
      <c r="Q3130" s="12" t="s">
        <v>8315</v>
      </c>
      <c r="R3130" t="s">
        <v>8316</v>
      </c>
      <c r="S3130" s="15">
        <f t="shared" si="145"/>
        <v>42780.825706018513</v>
      </c>
      <c r="T3130" s="16">
        <f t="shared" si="146"/>
        <v>42810.784039351856</v>
      </c>
    </row>
    <row r="3131" spans="1:20" ht="58" hidden="1" x14ac:dyDescent="0.35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54</v>
      </c>
      <c r="Q3131" s="12" t="s">
        <v>8315</v>
      </c>
      <c r="R3131" t="s">
        <v>8316</v>
      </c>
      <c r="S3131" s="15">
        <f t="shared" si="145"/>
        <v>42803.842812499999</v>
      </c>
      <c r="T3131" s="16">
        <f t="shared" si="146"/>
        <v>42843.801145833335</v>
      </c>
    </row>
    <row r="3132" spans="1:20" ht="43.5" hidden="1" x14ac:dyDescent="0.35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116.73</v>
      </c>
      <c r="Q3132" s="12" t="s">
        <v>8315</v>
      </c>
      <c r="R3132" t="s">
        <v>8316</v>
      </c>
      <c r="S3132" s="15">
        <f t="shared" si="145"/>
        <v>42808.640231481477</v>
      </c>
      <c r="T3132" s="16">
        <f t="shared" si="146"/>
        <v>42839.207638888889</v>
      </c>
    </row>
    <row r="3133" spans="1:20" ht="29" hidden="1" x14ac:dyDescent="0.35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ref="P3133:P3196" si="147">IFERROR(ROUND(E3011/L3011,2),0)</f>
        <v>233.9</v>
      </c>
      <c r="Q3133" s="12" t="s">
        <v>8315</v>
      </c>
      <c r="R3133" t="s">
        <v>8316</v>
      </c>
      <c r="S3133" s="15">
        <f t="shared" si="145"/>
        <v>42803.579224537039</v>
      </c>
      <c r="T3133" s="16">
        <f t="shared" si="146"/>
        <v>42833.537557870368</v>
      </c>
    </row>
    <row r="3134" spans="1:20" ht="29" hidden="1" x14ac:dyDescent="0.35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7"/>
        <v>158</v>
      </c>
      <c r="Q3134" s="12" t="s">
        <v>8315</v>
      </c>
      <c r="R3134" t="s">
        <v>8316</v>
      </c>
      <c r="S3134" s="15">
        <f t="shared" si="145"/>
        <v>42786.350231481483</v>
      </c>
      <c r="T3134" s="16">
        <f t="shared" si="146"/>
        <v>42846.308564814812</v>
      </c>
    </row>
    <row r="3135" spans="1:20" ht="43.5" hidden="1" x14ac:dyDescent="0.35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7"/>
        <v>14.84</v>
      </c>
      <c r="Q3135" s="12" t="s">
        <v>8315</v>
      </c>
      <c r="R3135" t="s">
        <v>8316</v>
      </c>
      <c r="S3135" s="15">
        <f t="shared" si="145"/>
        <v>42788.565208333333</v>
      </c>
      <c r="T3135" s="16">
        <f t="shared" si="146"/>
        <v>42818.523541666669</v>
      </c>
    </row>
    <row r="3136" spans="1:20" ht="58" hidden="1" x14ac:dyDescent="0.35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7"/>
        <v>85.18</v>
      </c>
      <c r="Q3136" s="12" t="s">
        <v>8315</v>
      </c>
      <c r="R3136" t="s">
        <v>8316</v>
      </c>
      <c r="S3136" s="15">
        <f t="shared" si="145"/>
        <v>42800.720127314817</v>
      </c>
      <c r="T3136" s="16">
        <f t="shared" si="146"/>
        <v>42821.678460648152</v>
      </c>
    </row>
    <row r="3137" spans="1:20" ht="43.5" hidden="1" x14ac:dyDescent="0.35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7"/>
        <v>146.69</v>
      </c>
      <c r="Q3137" s="12" t="s">
        <v>8315</v>
      </c>
      <c r="R3137" t="s">
        <v>8316</v>
      </c>
      <c r="S3137" s="15">
        <f t="shared" si="145"/>
        <v>42807.151863425926</v>
      </c>
      <c r="T3137" s="16">
        <f t="shared" si="146"/>
        <v>42829.151863425926</v>
      </c>
    </row>
    <row r="3138" spans="1:20" ht="43.5" hidden="1" x14ac:dyDescent="0.35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7"/>
        <v>50.76</v>
      </c>
      <c r="Q3138" s="12" t="s">
        <v>8315</v>
      </c>
      <c r="R3138" t="s">
        <v>8316</v>
      </c>
      <c r="S3138" s="15">
        <f t="shared" si="145"/>
        <v>42789.462430555555</v>
      </c>
      <c r="T3138" s="16">
        <f t="shared" si="146"/>
        <v>42825.957638888889</v>
      </c>
    </row>
    <row r="3139" spans="1:20" ht="29" hidden="1" x14ac:dyDescent="0.35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si="147"/>
        <v>87.7</v>
      </c>
      <c r="Q3139" s="12" t="s">
        <v>8315</v>
      </c>
      <c r="R3139" t="s">
        <v>8316</v>
      </c>
      <c r="S3139" s="15">
        <f t="shared" ref="S3139:S3202" si="148">(((J3139/60)/60)/24)+DATE(1970,1,1)</f>
        <v>42807.885057870371</v>
      </c>
      <c r="T3139" s="16">
        <f t="shared" ref="T3139:T3202" si="149">(((I3139/60)/60)/24)+DATE(1970,1,1)</f>
        <v>42858.8</v>
      </c>
    </row>
    <row r="3140" spans="1:20" ht="58" hidden="1" x14ac:dyDescent="0.35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242.28</v>
      </c>
      <c r="Q3140" s="12" t="s">
        <v>8315</v>
      </c>
      <c r="R3140" t="s">
        <v>8316</v>
      </c>
      <c r="S3140" s="15">
        <f t="shared" si="148"/>
        <v>42809.645914351851</v>
      </c>
      <c r="T3140" s="16">
        <f t="shared" si="149"/>
        <v>42828.645914351851</v>
      </c>
    </row>
    <row r="3141" spans="1:20" ht="43.5" hidden="1" x14ac:dyDescent="0.35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146.44999999999999</v>
      </c>
      <c r="Q3141" s="12" t="s">
        <v>8315</v>
      </c>
      <c r="R3141" t="s">
        <v>8316</v>
      </c>
      <c r="S3141" s="15">
        <f t="shared" si="148"/>
        <v>42785.270370370374</v>
      </c>
      <c r="T3141" s="16">
        <f t="shared" si="149"/>
        <v>42819.189583333333</v>
      </c>
    </row>
    <row r="3142" spans="1:20" ht="58" hidden="1" x14ac:dyDescent="0.35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103.17</v>
      </c>
      <c r="Q3142" s="12" t="s">
        <v>8315</v>
      </c>
      <c r="R3142" t="s">
        <v>8316</v>
      </c>
      <c r="S3142" s="15">
        <f t="shared" si="148"/>
        <v>42802.718784722223</v>
      </c>
      <c r="T3142" s="16">
        <f t="shared" si="149"/>
        <v>42832.677118055552</v>
      </c>
    </row>
    <row r="3143" spans="1:20" ht="58" hidden="1" x14ac:dyDescent="0.35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80.459999999999994</v>
      </c>
      <c r="Q3143" s="12" t="s">
        <v>8315</v>
      </c>
      <c r="R3143" t="s">
        <v>8316</v>
      </c>
      <c r="S3143" s="15">
        <f t="shared" si="148"/>
        <v>42800.753333333334</v>
      </c>
      <c r="T3143" s="16">
        <f t="shared" si="149"/>
        <v>42841.833333333328</v>
      </c>
    </row>
    <row r="3144" spans="1:20" ht="43.5" hidden="1" x14ac:dyDescent="0.35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234.67</v>
      </c>
      <c r="Q3144" s="12" t="s">
        <v>8315</v>
      </c>
      <c r="R3144" t="s">
        <v>8316</v>
      </c>
      <c r="S3144" s="15">
        <f t="shared" si="148"/>
        <v>42783.513182870374</v>
      </c>
      <c r="T3144" s="16">
        <f t="shared" si="149"/>
        <v>42813.471516203703</v>
      </c>
    </row>
    <row r="3145" spans="1:20" ht="58" hidden="1" x14ac:dyDescent="0.35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50.69</v>
      </c>
      <c r="Q3145" s="12" t="s">
        <v>8315</v>
      </c>
      <c r="R3145" t="s">
        <v>8316</v>
      </c>
      <c r="S3145" s="15">
        <f t="shared" si="148"/>
        <v>42808.358287037037</v>
      </c>
      <c r="T3145" s="16">
        <f t="shared" si="149"/>
        <v>42834.358287037037</v>
      </c>
    </row>
    <row r="3146" spans="1:20" ht="58" hidden="1" x14ac:dyDescent="0.35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162.71</v>
      </c>
      <c r="Q3146" s="12" t="s">
        <v>8315</v>
      </c>
      <c r="R3146" t="s">
        <v>8316</v>
      </c>
      <c r="S3146" s="15">
        <f t="shared" si="148"/>
        <v>42796.538275462968</v>
      </c>
      <c r="T3146" s="16">
        <f t="shared" si="149"/>
        <v>42813.25</v>
      </c>
    </row>
    <row r="3147" spans="1:20" ht="43.5" hidden="1" x14ac:dyDescent="0.35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120.17</v>
      </c>
      <c r="Q3147" s="12" t="s">
        <v>8315</v>
      </c>
      <c r="R3147" t="s">
        <v>8316</v>
      </c>
      <c r="S3147" s="15">
        <f t="shared" si="148"/>
        <v>42762.040902777779</v>
      </c>
      <c r="T3147" s="16">
        <f t="shared" si="149"/>
        <v>42821.999236111107</v>
      </c>
    </row>
    <row r="3148" spans="1:20" ht="43.5" hidden="1" x14ac:dyDescent="0.35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67.7</v>
      </c>
      <c r="Q3148" s="12" t="s">
        <v>8315</v>
      </c>
      <c r="R3148" t="s">
        <v>8316</v>
      </c>
      <c r="S3148" s="15">
        <f t="shared" si="148"/>
        <v>42796.682476851856</v>
      </c>
      <c r="T3148" s="16">
        <f t="shared" si="149"/>
        <v>42841.640810185185</v>
      </c>
    </row>
    <row r="3149" spans="1:20" ht="43.5" hidden="1" x14ac:dyDescent="0.35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52.1</v>
      </c>
      <c r="Q3149" s="12" t="s">
        <v>8315</v>
      </c>
      <c r="R3149" t="s">
        <v>8316</v>
      </c>
      <c r="S3149" s="15">
        <f t="shared" si="148"/>
        <v>41909.969386574077</v>
      </c>
      <c r="T3149" s="16">
        <f t="shared" si="149"/>
        <v>41950.011053240742</v>
      </c>
    </row>
    <row r="3150" spans="1:20" ht="29" hidden="1" x14ac:dyDescent="0.35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51.6</v>
      </c>
      <c r="Q3150" s="12" t="s">
        <v>8315</v>
      </c>
      <c r="R3150" t="s">
        <v>8316</v>
      </c>
      <c r="S3150" s="15">
        <f t="shared" si="148"/>
        <v>41891.665324074071</v>
      </c>
      <c r="T3150" s="16">
        <f t="shared" si="149"/>
        <v>41913.166666666664</v>
      </c>
    </row>
    <row r="3151" spans="1:20" ht="43.5" hidden="1" x14ac:dyDescent="0.35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164.3</v>
      </c>
      <c r="Q3151" s="12" t="s">
        <v>8315</v>
      </c>
      <c r="R3151" t="s">
        <v>8316</v>
      </c>
      <c r="S3151" s="15">
        <f t="shared" si="148"/>
        <v>41226.017361111109</v>
      </c>
      <c r="T3151" s="16">
        <f t="shared" si="149"/>
        <v>41250.083333333336</v>
      </c>
    </row>
    <row r="3152" spans="1:20" ht="58" hidden="1" x14ac:dyDescent="0.35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84.86</v>
      </c>
      <c r="Q3152" s="12" t="s">
        <v>8315</v>
      </c>
      <c r="R3152" t="s">
        <v>8316</v>
      </c>
      <c r="S3152" s="15">
        <f t="shared" si="148"/>
        <v>40478.263923611114</v>
      </c>
      <c r="T3152" s="16">
        <f t="shared" si="149"/>
        <v>40568.166666666664</v>
      </c>
    </row>
    <row r="3153" spans="1:20" ht="43.5" hidden="1" x14ac:dyDescent="0.35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94.55</v>
      </c>
      <c r="Q3153" s="12" t="s">
        <v>8315</v>
      </c>
      <c r="R3153" t="s">
        <v>8316</v>
      </c>
      <c r="S3153" s="15">
        <f t="shared" si="148"/>
        <v>41862.83997685185</v>
      </c>
      <c r="T3153" s="16">
        <f t="shared" si="149"/>
        <v>41892.83997685185</v>
      </c>
    </row>
    <row r="3154" spans="1:20" ht="43.5" hidden="1" x14ac:dyDescent="0.35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45.54</v>
      </c>
      <c r="Q3154" s="12" t="s">
        <v>8315</v>
      </c>
      <c r="R3154" t="s">
        <v>8316</v>
      </c>
      <c r="S3154" s="15">
        <f t="shared" si="148"/>
        <v>41550.867673611108</v>
      </c>
      <c r="T3154" s="16">
        <f t="shared" si="149"/>
        <v>41580.867673611108</v>
      </c>
    </row>
    <row r="3155" spans="1:20" ht="43.5" hidden="1" x14ac:dyDescent="0.35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51.72</v>
      </c>
      <c r="Q3155" s="12" t="s">
        <v>8315</v>
      </c>
      <c r="R3155" t="s">
        <v>8316</v>
      </c>
      <c r="S3155" s="15">
        <f t="shared" si="148"/>
        <v>40633.154363425929</v>
      </c>
      <c r="T3155" s="16">
        <f t="shared" si="149"/>
        <v>40664.207638888889</v>
      </c>
    </row>
    <row r="3156" spans="1:20" ht="43.5" hidden="1" x14ac:dyDescent="0.35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50.88</v>
      </c>
      <c r="Q3156" s="12" t="s">
        <v>8315</v>
      </c>
      <c r="R3156" t="s">
        <v>8316</v>
      </c>
      <c r="S3156" s="15">
        <f t="shared" si="148"/>
        <v>40970.875671296293</v>
      </c>
      <c r="T3156" s="16">
        <f t="shared" si="149"/>
        <v>41000.834004629629</v>
      </c>
    </row>
    <row r="3157" spans="1:20" ht="43.5" hidden="1" x14ac:dyDescent="0.35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191.13</v>
      </c>
      <c r="Q3157" s="12" t="s">
        <v>8315</v>
      </c>
      <c r="R3157" t="s">
        <v>8316</v>
      </c>
      <c r="S3157" s="15">
        <f t="shared" si="148"/>
        <v>41233.499131944445</v>
      </c>
      <c r="T3157" s="16">
        <f t="shared" si="149"/>
        <v>41263.499131944445</v>
      </c>
    </row>
    <row r="3158" spans="1:20" ht="43.5" hidden="1" x14ac:dyDescent="0.35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89.31</v>
      </c>
      <c r="Q3158" s="12" t="s">
        <v>8315</v>
      </c>
      <c r="R3158" t="s">
        <v>8316</v>
      </c>
      <c r="S3158" s="15">
        <f t="shared" si="148"/>
        <v>41026.953055555554</v>
      </c>
      <c r="T3158" s="16">
        <f t="shared" si="149"/>
        <v>41061.953055555554</v>
      </c>
    </row>
    <row r="3159" spans="1:20" ht="29" hidden="1" x14ac:dyDescent="0.35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88.59</v>
      </c>
      <c r="Q3159" s="12" t="s">
        <v>8315</v>
      </c>
      <c r="R3159" t="s">
        <v>8316</v>
      </c>
      <c r="S3159" s="15">
        <f t="shared" si="148"/>
        <v>41829.788252314815</v>
      </c>
      <c r="T3159" s="16">
        <f t="shared" si="149"/>
        <v>41839.208333333336</v>
      </c>
    </row>
    <row r="3160" spans="1:20" ht="29" hidden="1" x14ac:dyDescent="0.35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96.3</v>
      </c>
      <c r="Q3160" s="12" t="s">
        <v>8315</v>
      </c>
      <c r="R3160" t="s">
        <v>8316</v>
      </c>
      <c r="S3160" s="15">
        <f t="shared" si="148"/>
        <v>41447.839722222219</v>
      </c>
      <c r="T3160" s="16">
        <f t="shared" si="149"/>
        <v>41477.839722222219</v>
      </c>
    </row>
    <row r="3161" spans="1:20" ht="43.5" hidden="1" x14ac:dyDescent="0.35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33.31</v>
      </c>
      <c r="Q3161" s="12" t="s">
        <v>8315</v>
      </c>
      <c r="R3161" t="s">
        <v>8316</v>
      </c>
      <c r="S3161" s="15">
        <f t="shared" si="148"/>
        <v>40884.066678240742</v>
      </c>
      <c r="T3161" s="16">
        <f t="shared" si="149"/>
        <v>40926.958333333336</v>
      </c>
    </row>
    <row r="3162" spans="1:20" ht="43.5" hidden="1" x14ac:dyDescent="0.35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37.22</v>
      </c>
      <c r="Q3162" s="12" t="s">
        <v>8315</v>
      </c>
      <c r="R3162" t="s">
        <v>8316</v>
      </c>
      <c r="S3162" s="15">
        <f t="shared" si="148"/>
        <v>41841.26489583333</v>
      </c>
      <c r="T3162" s="16">
        <f t="shared" si="149"/>
        <v>41864.207638888889</v>
      </c>
    </row>
    <row r="3163" spans="1:20" ht="58" hidden="1" x14ac:dyDescent="0.35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92.13</v>
      </c>
      <c r="Q3163" s="12" t="s">
        <v>8315</v>
      </c>
      <c r="R3163" t="s">
        <v>8316</v>
      </c>
      <c r="S3163" s="15">
        <f t="shared" si="148"/>
        <v>41897.536134259259</v>
      </c>
      <c r="T3163" s="16">
        <f t="shared" si="149"/>
        <v>41927.536134259259</v>
      </c>
    </row>
    <row r="3164" spans="1:20" ht="58" hidden="1" x14ac:dyDescent="0.35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76.790000000000006</v>
      </c>
      <c r="Q3164" s="12" t="s">
        <v>8315</v>
      </c>
      <c r="R3164" t="s">
        <v>8316</v>
      </c>
      <c r="S3164" s="15">
        <f t="shared" si="148"/>
        <v>41799.685902777775</v>
      </c>
      <c r="T3164" s="16">
        <f t="shared" si="149"/>
        <v>41827.083333333336</v>
      </c>
    </row>
    <row r="3165" spans="1:20" ht="43.5" hidden="1" x14ac:dyDescent="0.35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96.53</v>
      </c>
      <c r="Q3165" s="12" t="s">
        <v>8315</v>
      </c>
      <c r="R3165" t="s">
        <v>8316</v>
      </c>
      <c r="S3165" s="15">
        <f t="shared" si="148"/>
        <v>41775.753761574073</v>
      </c>
      <c r="T3165" s="16">
        <f t="shared" si="149"/>
        <v>41805.753761574073</v>
      </c>
    </row>
    <row r="3166" spans="1:20" ht="58" hidden="1" x14ac:dyDescent="0.35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51.89</v>
      </c>
      <c r="Q3166" s="12" t="s">
        <v>8315</v>
      </c>
      <c r="R3166" t="s">
        <v>8316</v>
      </c>
      <c r="S3166" s="15">
        <f t="shared" si="148"/>
        <v>41766.80572916667</v>
      </c>
      <c r="T3166" s="16">
        <f t="shared" si="149"/>
        <v>41799.80572916667</v>
      </c>
    </row>
    <row r="3167" spans="1:20" ht="58" hidden="1" x14ac:dyDescent="0.35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128.91</v>
      </c>
      <c r="Q3167" s="12" t="s">
        <v>8315</v>
      </c>
      <c r="R3167" t="s">
        <v>8316</v>
      </c>
      <c r="S3167" s="15">
        <f t="shared" si="148"/>
        <v>40644.159259259257</v>
      </c>
      <c r="T3167" s="16">
        <f t="shared" si="149"/>
        <v>40666.165972222225</v>
      </c>
    </row>
    <row r="3168" spans="1:20" ht="43.5" hidden="1" x14ac:dyDescent="0.35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84.11</v>
      </c>
      <c r="Q3168" s="12" t="s">
        <v>8315</v>
      </c>
      <c r="R3168" t="s">
        <v>8316</v>
      </c>
      <c r="S3168" s="15">
        <f t="shared" si="148"/>
        <v>41940.69158564815</v>
      </c>
      <c r="T3168" s="16">
        <f t="shared" si="149"/>
        <v>41969.332638888889</v>
      </c>
    </row>
    <row r="3169" spans="1:20" ht="29" hidden="1" x14ac:dyDescent="0.35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82.94</v>
      </c>
      <c r="Q3169" s="12" t="s">
        <v>8315</v>
      </c>
      <c r="R3169" t="s">
        <v>8316</v>
      </c>
      <c r="S3169" s="15">
        <f t="shared" si="148"/>
        <v>41839.175706018519</v>
      </c>
      <c r="T3169" s="16">
        <f t="shared" si="149"/>
        <v>41853.175706018519</v>
      </c>
    </row>
    <row r="3170" spans="1:20" ht="43.5" hidden="1" x14ac:dyDescent="0.35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259.95</v>
      </c>
      <c r="Q3170" s="12" t="s">
        <v>8315</v>
      </c>
      <c r="R3170" t="s">
        <v>8316</v>
      </c>
      <c r="S3170" s="15">
        <f t="shared" si="148"/>
        <v>41772.105937500004</v>
      </c>
      <c r="T3170" s="16">
        <f t="shared" si="149"/>
        <v>41803.916666666664</v>
      </c>
    </row>
    <row r="3171" spans="1:20" ht="29" hidden="1" x14ac:dyDescent="0.35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37.25</v>
      </c>
      <c r="Q3171" s="12" t="s">
        <v>8315</v>
      </c>
      <c r="R3171" t="s">
        <v>8316</v>
      </c>
      <c r="S3171" s="15">
        <f t="shared" si="148"/>
        <v>41591.737974537034</v>
      </c>
      <c r="T3171" s="16">
        <f t="shared" si="149"/>
        <v>41621.207638888889</v>
      </c>
    </row>
    <row r="3172" spans="1:20" ht="43.5" hidden="1" x14ac:dyDescent="0.35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177.02</v>
      </c>
      <c r="Q3172" s="12" t="s">
        <v>8315</v>
      </c>
      <c r="R3172" t="s">
        <v>8316</v>
      </c>
      <c r="S3172" s="15">
        <f t="shared" si="148"/>
        <v>41789.080370370371</v>
      </c>
      <c r="T3172" s="16">
        <f t="shared" si="149"/>
        <v>41822.166666666664</v>
      </c>
    </row>
    <row r="3173" spans="1:20" ht="58" hidden="1" x14ac:dyDescent="0.35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74.069999999999993</v>
      </c>
      <c r="Q3173" s="12" t="s">
        <v>8315</v>
      </c>
      <c r="R3173" t="s">
        <v>8316</v>
      </c>
      <c r="S3173" s="15">
        <f t="shared" si="148"/>
        <v>42466.608310185184</v>
      </c>
      <c r="T3173" s="16">
        <f t="shared" si="149"/>
        <v>42496.608310185184</v>
      </c>
    </row>
    <row r="3174" spans="1:20" ht="43.5" hidden="1" x14ac:dyDescent="0.35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70.67</v>
      </c>
      <c r="Q3174" s="12" t="s">
        <v>8315</v>
      </c>
      <c r="R3174" t="s">
        <v>8316</v>
      </c>
      <c r="S3174" s="15">
        <f t="shared" si="148"/>
        <v>40923.729953703703</v>
      </c>
      <c r="T3174" s="16">
        <f t="shared" si="149"/>
        <v>40953.729953703703</v>
      </c>
    </row>
    <row r="3175" spans="1:20" ht="43.5" hidden="1" x14ac:dyDescent="0.35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23.63</v>
      </c>
      <c r="Q3175" s="12" t="s">
        <v>8315</v>
      </c>
      <c r="R3175" t="s">
        <v>8316</v>
      </c>
      <c r="S3175" s="15">
        <f t="shared" si="148"/>
        <v>41878.878379629627</v>
      </c>
      <c r="T3175" s="16">
        <f t="shared" si="149"/>
        <v>41908.878379629627</v>
      </c>
    </row>
    <row r="3176" spans="1:20" ht="58" hidden="1" x14ac:dyDescent="0.35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37.5</v>
      </c>
      <c r="Q3176" s="12" t="s">
        <v>8315</v>
      </c>
      <c r="R3176" t="s">
        <v>8316</v>
      </c>
      <c r="S3176" s="15">
        <f t="shared" si="148"/>
        <v>41862.864675925928</v>
      </c>
      <c r="T3176" s="16">
        <f t="shared" si="149"/>
        <v>41876.864675925928</v>
      </c>
    </row>
    <row r="3177" spans="1:20" ht="58" hidden="1" x14ac:dyDescent="0.35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13.33</v>
      </c>
      <c r="Q3177" s="12" t="s">
        <v>8315</v>
      </c>
      <c r="R3177" t="s">
        <v>8316</v>
      </c>
      <c r="S3177" s="15">
        <f t="shared" si="148"/>
        <v>40531.886886574073</v>
      </c>
      <c r="T3177" s="16">
        <f t="shared" si="149"/>
        <v>40591.886886574073</v>
      </c>
    </row>
    <row r="3178" spans="1:20" ht="58" hidden="1" x14ac:dyDescent="0.35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0</v>
      </c>
      <c r="Q3178" s="12" t="s">
        <v>8315</v>
      </c>
      <c r="R3178" t="s">
        <v>8316</v>
      </c>
      <c r="S3178" s="15">
        <f t="shared" si="148"/>
        <v>41477.930914351848</v>
      </c>
      <c r="T3178" s="16">
        <f t="shared" si="149"/>
        <v>41504.625</v>
      </c>
    </row>
    <row r="3179" spans="1:20" ht="43.5" hidden="1" x14ac:dyDescent="0.35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1</v>
      </c>
      <c r="Q3179" s="12" t="s">
        <v>8315</v>
      </c>
      <c r="R3179" t="s">
        <v>8316</v>
      </c>
      <c r="S3179" s="15">
        <f t="shared" si="148"/>
        <v>41781.666770833333</v>
      </c>
      <c r="T3179" s="16">
        <f t="shared" si="149"/>
        <v>41811.666770833333</v>
      </c>
    </row>
    <row r="3180" spans="1:20" ht="58" hidden="1" x14ac:dyDescent="0.35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0</v>
      </c>
      <c r="Q3180" s="12" t="s">
        <v>8315</v>
      </c>
      <c r="R3180" t="s">
        <v>8316</v>
      </c>
      <c r="S3180" s="15">
        <f t="shared" si="148"/>
        <v>41806.605034722219</v>
      </c>
      <c r="T3180" s="16">
        <f t="shared" si="149"/>
        <v>41836.605034722219</v>
      </c>
    </row>
    <row r="3181" spans="1:20" ht="43.5" hidden="1" x14ac:dyDescent="0.35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0</v>
      </c>
      <c r="Q3181" s="12" t="s">
        <v>8315</v>
      </c>
      <c r="R3181" t="s">
        <v>8316</v>
      </c>
      <c r="S3181" s="15">
        <f t="shared" si="148"/>
        <v>41375.702210648145</v>
      </c>
      <c r="T3181" s="16">
        <f t="shared" si="149"/>
        <v>41400.702210648145</v>
      </c>
    </row>
    <row r="3182" spans="1:20" ht="43.5" hidden="1" x14ac:dyDescent="0.35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1</v>
      </c>
      <c r="Q3182" s="12" t="s">
        <v>8315</v>
      </c>
      <c r="R3182" t="s">
        <v>8316</v>
      </c>
      <c r="S3182" s="15">
        <f t="shared" si="148"/>
        <v>41780.412604166668</v>
      </c>
      <c r="T3182" s="16">
        <f t="shared" si="149"/>
        <v>41810.412604166668</v>
      </c>
    </row>
    <row r="3183" spans="1:20" ht="43.5" hidden="1" x14ac:dyDescent="0.35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41</v>
      </c>
      <c r="Q3183" s="12" t="s">
        <v>8315</v>
      </c>
      <c r="R3183" t="s">
        <v>8316</v>
      </c>
      <c r="S3183" s="15">
        <f t="shared" si="148"/>
        <v>41779.310034722221</v>
      </c>
      <c r="T3183" s="16">
        <f t="shared" si="149"/>
        <v>41805.666666666664</v>
      </c>
    </row>
    <row r="3184" spans="1:20" ht="58" hidden="1" x14ac:dyDescent="0.35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55.83</v>
      </c>
      <c r="Q3184" s="12" t="s">
        <v>8315</v>
      </c>
      <c r="R3184" t="s">
        <v>8316</v>
      </c>
      <c r="S3184" s="15">
        <f t="shared" si="148"/>
        <v>40883.949317129627</v>
      </c>
      <c r="T3184" s="16">
        <f t="shared" si="149"/>
        <v>40939.708333333336</v>
      </c>
    </row>
    <row r="3185" spans="1:20" ht="43.5" hidden="1" x14ac:dyDescent="0.35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0</v>
      </c>
      <c r="Q3185" s="12" t="s">
        <v>8315</v>
      </c>
      <c r="R3185" t="s">
        <v>8316</v>
      </c>
      <c r="S3185" s="15">
        <f t="shared" si="148"/>
        <v>41491.79478009259</v>
      </c>
      <c r="T3185" s="16">
        <f t="shared" si="149"/>
        <v>41509.79478009259</v>
      </c>
    </row>
    <row r="3186" spans="1:20" ht="43.5" hidden="1" x14ac:dyDescent="0.35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99.76</v>
      </c>
      <c r="Q3186" s="12" t="s">
        <v>8315</v>
      </c>
      <c r="R3186" t="s">
        <v>8316</v>
      </c>
      <c r="S3186" s="15">
        <f t="shared" si="148"/>
        <v>41791.993414351848</v>
      </c>
      <c r="T3186" s="16">
        <f t="shared" si="149"/>
        <v>41821.993414351848</v>
      </c>
    </row>
    <row r="3187" spans="1:20" ht="43.5" hidden="1" x14ac:dyDescent="0.35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25.52</v>
      </c>
      <c r="Q3187" s="12" t="s">
        <v>8315</v>
      </c>
      <c r="R3187" t="s">
        <v>8316</v>
      </c>
      <c r="S3187" s="15">
        <f t="shared" si="148"/>
        <v>41829.977326388893</v>
      </c>
      <c r="T3187" s="16">
        <f t="shared" si="149"/>
        <v>41836.977326388893</v>
      </c>
    </row>
    <row r="3188" spans="1:20" ht="43.5" hidden="1" x14ac:dyDescent="0.35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117.65</v>
      </c>
      <c r="Q3188" s="12" t="s">
        <v>8315</v>
      </c>
      <c r="R3188" t="s">
        <v>8316</v>
      </c>
      <c r="S3188" s="15">
        <f t="shared" si="148"/>
        <v>41868.924050925925</v>
      </c>
      <c r="T3188" s="16">
        <f t="shared" si="149"/>
        <v>41898.875</v>
      </c>
    </row>
    <row r="3189" spans="1:20" ht="58" hidden="1" x14ac:dyDescent="0.35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5</v>
      </c>
      <c r="Q3189" s="12" t="s">
        <v>8315</v>
      </c>
      <c r="R3189" t="s">
        <v>8316</v>
      </c>
      <c r="S3189" s="15">
        <f t="shared" si="148"/>
        <v>41835.666354166664</v>
      </c>
      <c r="T3189" s="16">
        <f t="shared" si="149"/>
        <v>41855.666354166664</v>
      </c>
    </row>
    <row r="3190" spans="1:20" ht="43.5" x14ac:dyDescent="0.35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2796.67</v>
      </c>
      <c r="Q3190" s="12" t="s">
        <v>8315</v>
      </c>
      <c r="R3190" t="s">
        <v>8357</v>
      </c>
      <c r="S3190" s="15">
        <f t="shared" si="148"/>
        <v>42144.415532407409</v>
      </c>
      <c r="T3190" s="16">
        <f t="shared" si="149"/>
        <v>42165.415532407409</v>
      </c>
    </row>
    <row r="3191" spans="1:20" ht="58" hidden="1" x14ac:dyDescent="0.35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200</v>
      </c>
      <c r="Q3191" s="12" t="s">
        <v>8315</v>
      </c>
      <c r="R3191" t="s">
        <v>8357</v>
      </c>
      <c r="S3191" s="15">
        <f t="shared" si="148"/>
        <v>42118.346435185187</v>
      </c>
      <c r="T3191" s="16">
        <f t="shared" si="149"/>
        <v>42148.346435185187</v>
      </c>
    </row>
    <row r="3192" spans="1:20" ht="43.5" hidden="1" x14ac:dyDescent="0.35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87.5</v>
      </c>
      <c r="Q3192" s="12" t="s">
        <v>8315</v>
      </c>
      <c r="R3192" t="s">
        <v>8357</v>
      </c>
      <c r="S3192" s="15">
        <f t="shared" si="148"/>
        <v>42683.151331018518</v>
      </c>
      <c r="T3192" s="16">
        <f t="shared" si="149"/>
        <v>42713.192997685182</v>
      </c>
    </row>
    <row r="3193" spans="1:20" ht="43.5" hidden="1" x14ac:dyDescent="0.35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20.14</v>
      </c>
      <c r="Q3193" s="12" t="s">
        <v>8315</v>
      </c>
      <c r="R3193" t="s">
        <v>8357</v>
      </c>
      <c r="S3193" s="15">
        <f t="shared" si="148"/>
        <v>42538.755428240736</v>
      </c>
      <c r="T3193" s="16">
        <f t="shared" si="149"/>
        <v>42598.755428240736</v>
      </c>
    </row>
    <row r="3194" spans="1:20" ht="43.5" x14ac:dyDescent="0.35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20.88</v>
      </c>
      <c r="Q3194" s="12" t="s">
        <v>8315</v>
      </c>
      <c r="R3194" t="s">
        <v>8357</v>
      </c>
      <c r="S3194" s="15">
        <f t="shared" si="148"/>
        <v>42018.94049768518</v>
      </c>
      <c r="T3194" s="16">
        <f t="shared" si="149"/>
        <v>42063.916666666672</v>
      </c>
    </row>
    <row r="3195" spans="1:20" ht="43.5" x14ac:dyDescent="0.35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61.31</v>
      </c>
      <c r="Q3195" s="12" t="s">
        <v>8315</v>
      </c>
      <c r="R3195" t="s">
        <v>8357</v>
      </c>
      <c r="S3195" s="15">
        <f t="shared" si="148"/>
        <v>42010.968240740738</v>
      </c>
      <c r="T3195" s="16">
        <f t="shared" si="149"/>
        <v>42055.968240740738</v>
      </c>
    </row>
    <row r="3196" spans="1:20" ht="58" hidden="1" x14ac:dyDescent="0.35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1</v>
      </c>
      <c r="Q3196" s="12" t="s">
        <v>8315</v>
      </c>
      <c r="R3196" t="s">
        <v>8357</v>
      </c>
      <c r="S3196" s="15">
        <f t="shared" si="148"/>
        <v>42182.062476851846</v>
      </c>
      <c r="T3196" s="16">
        <f t="shared" si="149"/>
        <v>42212.062476851846</v>
      </c>
    </row>
    <row r="3197" spans="1:20" ht="58" hidden="1" x14ac:dyDescent="0.35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ref="P3197:P3260" si="150">IFERROR(ROUND(E3075/L3075,2),0)</f>
        <v>92.14</v>
      </c>
      <c r="Q3197" s="12" t="s">
        <v>8315</v>
      </c>
      <c r="R3197" t="s">
        <v>8357</v>
      </c>
      <c r="S3197" s="15">
        <f t="shared" si="148"/>
        <v>42017.594236111108</v>
      </c>
      <c r="T3197" s="16">
        <f t="shared" si="149"/>
        <v>42047.594236111108</v>
      </c>
    </row>
    <row r="3198" spans="1:20" ht="43.5" hidden="1" x14ac:dyDescent="0.35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50"/>
        <v>7.33</v>
      </c>
      <c r="Q3198" s="12" t="s">
        <v>8315</v>
      </c>
      <c r="R3198" t="s">
        <v>8357</v>
      </c>
      <c r="S3198" s="15">
        <f t="shared" si="148"/>
        <v>42157.598090277781</v>
      </c>
      <c r="T3198" s="16">
        <f t="shared" si="149"/>
        <v>42217.583333333328</v>
      </c>
    </row>
    <row r="3199" spans="1:20" ht="29" hidden="1" x14ac:dyDescent="0.35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50"/>
        <v>64.8</v>
      </c>
      <c r="Q3199" s="12" t="s">
        <v>8315</v>
      </c>
      <c r="R3199" t="s">
        <v>8357</v>
      </c>
      <c r="S3199" s="15">
        <f t="shared" si="148"/>
        <v>42009.493263888886</v>
      </c>
      <c r="T3199" s="16">
        <f t="shared" si="149"/>
        <v>42039.493263888886</v>
      </c>
    </row>
    <row r="3200" spans="1:20" ht="58" hidden="1" x14ac:dyDescent="0.35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50"/>
        <v>30.12</v>
      </c>
      <c r="Q3200" s="12" t="s">
        <v>8315</v>
      </c>
      <c r="R3200" t="s">
        <v>8357</v>
      </c>
      <c r="S3200" s="15">
        <f t="shared" si="148"/>
        <v>42013.424502314811</v>
      </c>
      <c r="T3200" s="16">
        <f t="shared" si="149"/>
        <v>42051.424502314811</v>
      </c>
    </row>
    <row r="3201" spans="1:20" ht="43.5" hidden="1" x14ac:dyDescent="0.35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50"/>
        <v>52.5</v>
      </c>
      <c r="Q3201" s="12" t="s">
        <v>8315</v>
      </c>
      <c r="R3201" t="s">
        <v>8357</v>
      </c>
      <c r="S3201" s="15">
        <f t="shared" si="148"/>
        <v>41858.761782407404</v>
      </c>
      <c r="T3201" s="16">
        <f t="shared" si="149"/>
        <v>41888.875</v>
      </c>
    </row>
    <row r="3202" spans="1:20" ht="58" hidden="1" x14ac:dyDescent="0.35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50"/>
        <v>23.67</v>
      </c>
      <c r="Q3202" s="12" t="s">
        <v>8315</v>
      </c>
      <c r="R3202" t="s">
        <v>8357</v>
      </c>
      <c r="S3202" s="15">
        <f t="shared" si="148"/>
        <v>42460.320613425924</v>
      </c>
      <c r="T3202" s="16">
        <f t="shared" si="149"/>
        <v>42490.231944444444</v>
      </c>
    </row>
    <row r="3203" spans="1:20" ht="43.5" x14ac:dyDescent="0.35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si="150"/>
        <v>415.78</v>
      </c>
      <c r="Q3203" s="12" t="s">
        <v>8315</v>
      </c>
      <c r="R3203" t="s">
        <v>8357</v>
      </c>
      <c r="S3203" s="15">
        <f t="shared" ref="S3203:S3266" si="151">(((J3203/60)/60)/24)+DATE(1970,1,1)</f>
        <v>41861.767094907409</v>
      </c>
      <c r="T3203" s="16">
        <f t="shared" ref="T3203:T3266" si="152">(((I3203/60)/60)/24)+DATE(1970,1,1)</f>
        <v>41882.767094907409</v>
      </c>
    </row>
    <row r="3204" spans="1:20" ht="43.5" hidden="1" x14ac:dyDescent="0.35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53.71</v>
      </c>
      <c r="Q3204" s="12" t="s">
        <v>8315</v>
      </c>
      <c r="R3204" t="s">
        <v>8357</v>
      </c>
      <c r="S3204" s="15">
        <f t="shared" si="151"/>
        <v>42293.853541666671</v>
      </c>
      <c r="T3204" s="16">
        <f t="shared" si="152"/>
        <v>42352.249305555553</v>
      </c>
    </row>
    <row r="3205" spans="1:20" ht="43.5" hidden="1" x14ac:dyDescent="0.35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420.6</v>
      </c>
      <c r="Q3205" s="12" t="s">
        <v>8315</v>
      </c>
      <c r="R3205" t="s">
        <v>8357</v>
      </c>
      <c r="S3205" s="15">
        <f t="shared" si="151"/>
        <v>42242.988680555558</v>
      </c>
      <c r="T3205" s="16">
        <f t="shared" si="152"/>
        <v>42272.988680555558</v>
      </c>
    </row>
    <row r="3206" spans="1:20" ht="58" hidden="1" x14ac:dyDescent="0.35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2" t="s">
        <v>8315</v>
      </c>
      <c r="R3206" t="s">
        <v>8357</v>
      </c>
      <c r="S3206" s="15">
        <f t="shared" si="151"/>
        <v>42172.686099537037</v>
      </c>
      <c r="T3206" s="16">
        <f t="shared" si="152"/>
        <v>42202.676388888889</v>
      </c>
    </row>
    <row r="3207" spans="1:20" ht="43.5" x14ac:dyDescent="0.35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18.670000000000002</v>
      </c>
      <c r="Q3207" s="12" t="s">
        <v>8315</v>
      </c>
      <c r="R3207" t="s">
        <v>8357</v>
      </c>
      <c r="S3207" s="15">
        <f t="shared" si="151"/>
        <v>42095.374675925923</v>
      </c>
      <c r="T3207" s="16">
        <f t="shared" si="152"/>
        <v>42125.374675925923</v>
      </c>
    </row>
    <row r="3208" spans="1:20" ht="43.5" hidden="1" x14ac:dyDescent="0.35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78.33</v>
      </c>
      <c r="Q3208" s="12" t="s">
        <v>8315</v>
      </c>
      <c r="R3208" t="s">
        <v>8357</v>
      </c>
      <c r="S3208" s="15">
        <f t="shared" si="151"/>
        <v>42236.276053240741</v>
      </c>
      <c r="T3208" s="16">
        <f t="shared" si="152"/>
        <v>42266.276053240741</v>
      </c>
    </row>
    <row r="3209" spans="1:20" ht="43.5" hidden="1" x14ac:dyDescent="0.35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67.78</v>
      </c>
      <c r="Q3209" s="12" t="s">
        <v>8315</v>
      </c>
      <c r="R3209" t="s">
        <v>8357</v>
      </c>
      <c r="S3209" s="15">
        <f t="shared" si="151"/>
        <v>42057.277858796297</v>
      </c>
      <c r="T3209" s="16">
        <f t="shared" si="152"/>
        <v>42117.236192129625</v>
      </c>
    </row>
    <row r="3210" spans="1:20" ht="43.5" hidden="1" x14ac:dyDescent="0.35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16.670000000000002</v>
      </c>
      <c r="Q3210" s="12" t="s">
        <v>8315</v>
      </c>
      <c r="R3210" t="s">
        <v>8316</v>
      </c>
      <c r="S3210" s="15">
        <f t="shared" si="151"/>
        <v>41827.605057870373</v>
      </c>
      <c r="T3210" s="16">
        <f t="shared" si="152"/>
        <v>41848.605057870373</v>
      </c>
    </row>
    <row r="3211" spans="1:20" ht="43.5" hidden="1" x14ac:dyDescent="0.35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62.5</v>
      </c>
      <c r="Q3211" s="12" t="s">
        <v>8315</v>
      </c>
      <c r="R3211" t="s">
        <v>8316</v>
      </c>
      <c r="S3211" s="15">
        <f t="shared" si="151"/>
        <v>41778.637245370373</v>
      </c>
      <c r="T3211" s="16">
        <f t="shared" si="152"/>
        <v>41810.958333333336</v>
      </c>
    </row>
    <row r="3212" spans="1:20" ht="43.5" hidden="1" x14ac:dyDescent="0.35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42</v>
      </c>
      <c r="Q3212" s="12" t="s">
        <v>8315</v>
      </c>
      <c r="R3212" t="s">
        <v>8316</v>
      </c>
      <c r="S3212" s="15">
        <f t="shared" si="151"/>
        <v>41013.936562499999</v>
      </c>
      <c r="T3212" s="16">
        <f t="shared" si="152"/>
        <v>41061.165972222225</v>
      </c>
    </row>
    <row r="3213" spans="1:20" ht="58" hidden="1" x14ac:dyDescent="0.35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130.09</v>
      </c>
      <c r="Q3213" s="12" t="s">
        <v>8315</v>
      </c>
      <c r="R3213" t="s">
        <v>8316</v>
      </c>
      <c r="S3213" s="15">
        <f t="shared" si="151"/>
        <v>41834.586574074077</v>
      </c>
      <c r="T3213" s="16">
        <f t="shared" si="152"/>
        <v>41866.083333333336</v>
      </c>
    </row>
    <row r="3214" spans="1:20" ht="29" hidden="1" x14ac:dyDescent="0.35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1270.22</v>
      </c>
      <c r="Q3214" s="12" t="s">
        <v>8315</v>
      </c>
      <c r="R3214" t="s">
        <v>8316</v>
      </c>
      <c r="S3214" s="15">
        <f t="shared" si="151"/>
        <v>41829.795729166668</v>
      </c>
      <c r="T3214" s="16">
        <f t="shared" si="152"/>
        <v>41859.795729166668</v>
      </c>
    </row>
    <row r="3215" spans="1:20" ht="43.5" hidden="1" x14ac:dyDescent="0.35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88.44</v>
      </c>
      <c r="Q3215" s="12" t="s">
        <v>8315</v>
      </c>
      <c r="R3215" t="s">
        <v>8316</v>
      </c>
      <c r="S3215" s="15">
        <f t="shared" si="151"/>
        <v>42171.763414351852</v>
      </c>
      <c r="T3215" s="16">
        <f t="shared" si="152"/>
        <v>42211.763414351852</v>
      </c>
    </row>
    <row r="3216" spans="1:20" ht="58" hidden="1" x14ac:dyDescent="0.35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56.34</v>
      </c>
      <c r="Q3216" s="12" t="s">
        <v>8315</v>
      </c>
      <c r="R3216" t="s">
        <v>8316</v>
      </c>
      <c r="S3216" s="15">
        <f t="shared" si="151"/>
        <v>42337.792511574073</v>
      </c>
      <c r="T3216" s="16">
        <f t="shared" si="152"/>
        <v>42374.996527777781</v>
      </c>
    </row>
    <row r="3217" spans="1:20" ht="58" hidden="1" x14ac:dyDescent="0.35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53.53</v>
      </c>
      <c r="Q3217" s="12" t="s">
        <v>8315</v>
      </c>
      <c r="R3217" t="s">
        <v>8316</v>
      </c>
      <c r="S3217" s="15">
        <f t="shared" si="151"/>
        <v>42219.665173611109</v>
      </c>
      <c r="T3217" s="16">
        <f t="shared" si="152"/>
        <v>42257.165972222225</v>
      </c>
    </row>
    <row r="3218" spans="1:20" ht="43.5" hidden="1" x14ac:dyDescent="0.35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25</v>
      </c>
      <c r="Q3218" s="12" t="s">
        <v>8315</v>
      </c>
      <c r="R3218" t="s">
        <v>8316</v>
      </c>
      <c r="S3218" s="15">
        <f t="shared" si="151"/>
        <v>42165.462627314817</v>
      </c>
      <c r="T3218" s="16">
        <f t="shared" si="152"/>
        <v>42196.604166666672</v>
      </c>
    </row>
    <row r="3219" spans="1:20" ht="29" hidden="1" x14ac:dyDescent="0.35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</v>
      </c>
      <c r="Q3219" s="12" t="s">
        <v>8315</v>
      </c>
      <c r="R3219" t="s">
        <v>8316</v>
      </c>
      <c r="S3219" s="15">
        <f t="shared" si="151"/>
        <v>42648.546111111107</v>
      </c>
      <c r="T3219" s="16">
        <f t="shared" si="152"/>
        <v>42678.546111111107</v>
      </c>
    </row>
    <row r="3220" spans="1:20" ht="43.5" hidden="1" x14ac:dyDescent="0.35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56.79</v>
      </c>
      <c r="Q3220" s="12" t="s">
        <v>8315</v>
      </c>
      <c r="R3220" t="s">
        <v>8316</v>
      </c>
      <c r="S3220" s="15">
        <f t="shared" si="151"/>
        <v>41971.002152777779</v>
      </c>
      <c r="T3220" s="16">
        <f t="shared" si="152"/>
        <v>42004</v>
      </c>
    </row>
    <row r="3221" spans="1:20" ht="43.5" hidden="1" x14ac:dyDescent="0.35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40.83</v>
      </c>
      <c r="Q3221" s="12" t="s">
        <v>8315</v>
      </c>
      <c r="R3221" t="s">
        <v>8316</v>
      </c>
      <c r="S3221" s="15">
        <f t="shared" si="151"/>
        <v>42050.983182870375</v>
      </c>
      <c r="T3221" s="16">
        <f t="shared" si="152"/>
        <v>42085.941516203704</v>
      </c>
    </row>
    <row r="3222" spans="1:20" ht="29" hidden="1" x14ac:dyDescent="0.35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65.11</v>
      </c>
      <c r="Q3222" s="12" t="s">
        <v>8315</v>
      </c>
      <c r="R3222" t="s">
        <v>8316</v>
      </c>
      <c r="S3222" s="15">
        <f t="shared" si="151"/>
        <v>42772.833379629628</v>
      </c>
      <c r="T3222" s="16">
        <f t="shared" si="152"/>
        <v>42806.875</v>
      </c>
    </row>
    <row r="3223" spans="1:20" ht="58" hidden="1" x14ac:dyDescent="0.35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55.6</v>
      </c>
      <c r="Q3223" s="12" t="s">
        <v>8315</v>
      </c>
      <c r="R3223" t="s">
        <v>8316</v>
      </c>
      <c r="S3223" s="15">
        <f t="shared" si="151"/>
        <v>42155.696793981479</v>
      </c>
      <c r="T3223" s="16">
        <f t="shared" si="152"/>
        <v>42190.696793981479</v>
      </c>
    </row>
    <row r="3224" spans="1:20" ht="43.5" hidden="1" x14ac:dyDescent="0.35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140.54</v>
      </c>
      <c r="Q3224" s="12" t="s">
        <v>8315</v>
      </c>
      <c r="R3224" t="s">
        <v>8316</v>
      </c>
      <c r="S3224" s="15">
        <f t="shared" si="151"/>
        <v>42270.582141203704</v>
      </c>
      <c r="T3224" s="16">
        <f t="shared" si="152"/>
        <v>42301.895138888889</v>
      </c>
    </row>
    <row r="3225" spans="1:20" ht="29" hidden="1" x14ac:dyDescent="0.35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25</v>
      </c>
      <c r="Q3225" s="12" t="s">
        <v>8315</v>
      </c>
      <c r="R3225" t="s">
        <v>8316</v>
      </c>
      <c r="S3225" s="15">
        <f t="shared" si="151"/>
        <v>42206.835370370376</v>
      </c>
      <c r="T3225" s="16">
        <f t="shared" si="152"/>
        <v>42236.835370370376</v>
      </c>
    </row>
    <row r="3226" spans="1:20" ht="58" hidden="1" x14ac:dyDescent="0.35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69.53</v>
      </c>
      <c r="Q3226" s="12" t="s">
        <v>8315</v>
      </c>
      <c r="R3226" t="s">
        <v>8316</v>
      </c>
      <c r="S3226" s="15">
        <f t="shared" si="151"/>
        <v>42697.850844907407</v>
      </c>
      <c r="T3226" s="16">
        <f t="shared" si="152"/>
        <v>42745.208333333328</v>
      </c>
    </row>
    <row r="3227" spans="1:20" ht="43.5" hidden="1" x14ac:dyDescent="0.35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5.5</v>
      </c>
      <c r="Q3227" s="12" t="s">
        <v>8315</v>
      </c>
      <c r="R3227" t="s">
        <v>8316</v>
      </c>
      <c r="S3227" s="15">
        <f t="shared" si="151"/>
        <v>42503.559467592597</v>
      </c>
      <c r="T3227" s="16">
        <f t="shared" si="152"/>
        <v>42524.875</v>
      </c>
    </row>
    <row r="3228" spans="1:20" ht="43.5" hidden="1" x14ac:dyDescent="0.35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237</v>
      </c>
      <c r="Q3228" s="12" t="s">
        <v>8315</v>
      </c>
      <c r="R3228" t="s">
        <v>8316</v>
      </c>
      <c r="S3228" s="15">
        <f t="shared" si="151"/>
        <v>42277.583472222221</v>
      </c>
      <c r="T3228" s="16">
        <f t="shared" si="152"/>
        <v>42307.583472222221</v>
      </c>
    </row>
    <row r="3229" spans="1:20" ht="43.5" hidden="1" x14ac:dyDescent="0.35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79.87</v>
      </c>
      <c r="Q3229" s="12" t="s">
        <v>8315</v>
      </c>
      <c r="R3229" t="s">
        <v>8316</v>
      </c>
      <c r="S3229" s="15">
        <f t="shared" si="151"/>
        <v>42722.882361111115</v>
      </c>
      <c r="T3229" s="16">
        <f t="shared" si="152"/>
        <v>42752.882361111115</v>
      </c>
    </row>
    <row r="3230" spans="1:20" ht="29" hidden="1" x14ac:dyDescent="0.35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10.25</v>
      </c>
      <c r="Q3230" s="12" t="s">
        <v>8315</v>
      </c>
      <c r="R3230" t="s">
        <v>8316</v>
      </c>
      <c r="S3230" s="15">
        <f t="shared" si="151"/>
        <v>42323.70930555556</v>
      </c>
      <c r="T3230" s="16">
        <f t="shared" si="152"/>
        <v>42355.207638888889</v>
      </c>
    </row>
    <row r="3231" spans="1:20" ht="43.5" hidden="1" x14ac:dyDescent="0.35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272.58999999999997</v>
      </c>
      <c r="Q3231" s="12" t="s">
        <v>8315</v>
      </c>
      <c r="R3231" t="s">
        <v>8316</v>
      </c>
      <c r="S3231" s="15">
        <f t="shared" si="151"/>
        <v>41933.291643518518</v>
      </c>
      <c r="T3231" s="16">
        <f t="shared" si="152"/>
        <v>41963.333310185189</v>
      </c>
    </row>
    <row r="3232" spans="1:20" ht="58" hidden="1" x14ac:dyDescent="0.35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13</v>
      </c>
      <c r="Q3232" s="12" t="s">
        <v>8315</v>
      </c>
      <c r="R3232" t="s">
        <v>8316</v>
      </c>
      <c r="S3232" s="15">
        <f t="shared" si="151"/>
        <v>41898.168125000004</v>
      </c>
      <c r="T3232" s="16">
        <f t="shared" si="152"/>
        <v>41913.165972222225</v>
      </c>
    </row>
    <row r="3233" spans="1:20" ht="43.5" hidden="1" x14ac:dyDescent="0.35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58.18</v>
      </c>
      <c r="Q3233" s="12" t="s">
        <v>8315</v>
      </c>
      <c r="R3233" t="s">
        <v>8316</v>
      </c>
      <c r="S3233" s="15">
        <f t="shared" si="151"/>
        <v>42446.943831018521</v>
      </c>
      <c r="T3233" s="16">
        <f t="shared" si="152"/>
        <v>42476.943831018521</v>
      </c>
    </row>
    <row r="3234" spans="1:20" ht="43.5" hidden="1" x14ac:dyDescent="0.35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10</v>
      </c>
      <c r="Q3234" s="12" t="s">
        <v>8315</v>
      </c>
      <c r="R3234" t="s">
        <v>8316</v>
      </c>
      <c r="S3234" s="15">
        <f t="shared" si="151"/>
        <v>42463.81385416667</v>
      </c>
      <c r="T3234" s="16">
        <f t="shared" si="152"/>
        <v>42494.165972222225</v>
      </c>
    </row>
    <row r="3235" spans="1:20" ht="43.5" hidden="1" x14ac:dyDescent="0.35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70.11</v>
      </c>
      <c r="Q3235" s="12" t="s">
        <v>8315</v>
      </c>
      <c r="R3235" t="s">
        <v>8316</v>
      </c>
      <c r="S3235" s="15">
        <f t="shared" si="151"/>
        <v>42766.805034722223</v>
      </c>
      <c r="T3235" s="16">
        <f t="shared" si="152"/>
        <v>42796.805034722223</v>
      </c>
    </row>
    <row r="3236" spans="1:20" ht="43.5" hidden="1" x14ac:dyDescent="0.35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57.89</v>
      </c>
      <c r="Q3236" s="12" t="s">
        <v>8315</v>
      </c>
      <c r="R3236" t="s">
        <v>8316</v>
      </c>
      <c r="S3236" s="15">
        <f t="shared" si="151"/>
        <v>42734.789444444439</v>
      </c>
      <c r="T3236" s="16">
        <f t="shared" si="152"/>
        <v>42767.979861111111</v>
      </c>
    </row>
    <row r="3237" spans="1:20" ht="43.5" hidden="1" x14ac:dyDescent="0.35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125.27</v>
      </c>
      <c r="Q3237" s="12" t="s">
        <v>8315</v>
      </c>
      <c r="R3237" t="s">
        <v>8316</v>
      </c>
      <c r="S3237" s="15">
        <f t="shared" si="151"/>
        <v>42522.347812499997</v>
      </c>
      <c r="T3237" s="16">
        <f t="shared" si="152"/>
        <v>42552.347812499997</v>
      </c>
    </row>
    <row r="3238" spans="1:20" ht="43.5" hidden="1" x14ac:dyDescent="0.35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0</v>
      </c>
      <c r="Q3238" s="12" t="s">
        <v>8315</v>
      </c>
      <c r="R3238" t="s">
        <v>8316</v>
      </c>
      <c r="S3238" s="15">
        <f t="shared" si="151"/>
        <v>42702.917048611111</v>
      </c>
      <c r="T3238" s="16">
        <f t="shared" si="152"/>
        <v>42732.917048611111</v>
      </c>
    </row>
    <row r="3239" spans="1:20" ht="29" hidden="1" x14ac:dyDescent="0.35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300</v>
      </c>
      <c r="Q3239" s="12" t="s">
        <v>8315</v>
      </c>
      <c r="R3239" t="s">
        <v>8316</v>
      </c>
      <c r="S3239" s="15">
        <f t="shared" si="151"/>
        <v>42252.474351851852</v>
      </c>
      <c r="T3239" s="16">
        <f t="shared" si="152"/>
        <v>42276.165972222225</v>
      </c>
    </row>
    <row r="3240" spans="1:20" ht="58" hidden="1" x14ac:dyDescent="0.35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43</v>
      </c>
      <c r="Q3240" s="12" t="s">
        <v>8315</v>
      </c>
      <c r="R3240" t="s">
        <v>8316</v>
      </c>
      <c r="S3240" s="15">
        <f t="shared" si="151"/>
        <v>42156.510393518518</v>
      </c>
      <c r="T3240" s="16">
        <f t="shared" si="152"/>
        <v>42186.510393518518</v>
      </c>
    </row>
    <row r="3241" spans="1:20" ht="58" hidden="1" x14ac:dyDescent="0.35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1</v>
      </c>
      <c r="Q3241" s="12" t="s">
        <v>8315</v>
      </c>
      <c r="R3241" t="s">
        <v>8316</v>
      </c>
      <c r="S3241" s="15">
        <f t="shared" si="151"/>
        <v>42278.089039351849</v>
      </c>
      <c r="T3241" s="16">
        <f t="shared" si="152"/>
        <v>42302.999305555553</v>
      </c>
    </row>
    <row r="3242" spans="1:20" ht="58" hidden="1" x14ac:dyDescent="0.35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775</v>
      </c>
      <c r="Q3242" s="12" t="s">
        <v>8315</v>
      </c>
      <c r="R3242" t="s">
        <v>8316</v>
      </c>
      <c r="S3242" s="15">
        <f t="shared" si="151"/>
        <v>42754.693842592591</v>
      </c>
      <c r="T3242" s="16">
        <f t="shared" si="152"/>
        <v>42782.958333333328</v>
      </c>
    </row>
    <row r="3243" spans="1:20" ht="58" hidden="1" x14ac:dyDescent="0.35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</v>
      </c>
      <c r="Q3243" s="12" t="s">
        <v>8315</v>
      </c>
      <c r="R3243" t="s">
        <v>8316</v>
      </c>
      <c r="S3243" s="15">
        <f t="shared" si="151"/>
        <v>41893.324884259258</v>
      </c>
      <c r="T3243" s="16">
        <f t="shared" si="152"/>
        <v>41926.290972222225</v>
      </c>
    </row>
    <row r="3244" spans="1:20" ht="43.5" hidden="1" x14ac:dyDescent="0.35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12.8</v>
      </c>
      <c r="Q3244" s="12" t="s">
        <v>8315</v>
      </c>
      <c r="R3244" t="s">
        <v>8316</v>
      </c>
      <c r="S3244" s="15">
        <f t="shared" si="151"/>
        <v>41871.755694444444</v>
      </c>
      <c r="T3244" s="16">
        <f t="shared" si="152"/>
        <v>41901.755694444444</v>
      </c>
    </row>
    <row r="3245" spans="1:20" ht="43.5" hidden="1" x14ac:dyDescent="0.35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10</v>
      </c>
      <c r="Q3245" s="12" t="s">
        <v>8315</v>
      </c>
      <c r="R3245" t="s">
        <v>8316</v>
      </c>
      <c r="S3245" s="15">
        <f t="shared" si="151"/>
        <v>42262.096782407403</v>
      </c>
      <c r="T3245" s="16">
        <f t="shared" si="152"/>
        <v>42286</v>
      </c>
    </row>
    <row r="3246" spans="1:20" ht="43.5" hidden="1" x14ac:dyDescent="0.35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58</v>
      </c>
      <c r="Q3246" s="12" t="s">
        <v>8315</v>
      </c>
      <c r="R3246" t="s">
        <v>8316</v>
      </c>
      <c r="S3246" s="15">
        <f t="shared" si="151"/>
        <v>42675.694236111114</v>
      </c>
      <c r="T3246" s="16">
        <f t="shared" si="152"/>
        <v>42705.735902777778</v>
      </c>
    </row>
    <row r="3247" spans="1:20" ht="43.5" hidden="1" x14ac:dyDescent="0.35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244.8</v>
      </c>
      <c r="Q3247" s="12" t="s">
        <v>8315</v>
      </c>
      <c r="R3247" t="s">
        <v>8316</v>
      </c>
      <c r="S3247" s="15">
        <f t="shared" si="151"/>
        <v>42135.60020833333</v>
      </c>
      <c r="T3247" s="16">
        <f t="shared" si="152"/>
        <v>42167.083333333328</v>
      </c>
    </row>
    <row r="3248" spans="1:20" ht="43.5" hidden="1" x14ac:dyDescent="0.35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6.5</v>
      </c>
      <c r="Q3248" s="12" t="s">
        <v>8315</v>
      </c>
      <c r="R3248" t="s">
        <v>8316</v>
      </c>
      <c r="S3248" s="15">
        <f t="shared" si="151"/>
        <v>42230.472222222219</v>
      </c>
      <c r="T3248" s="16">
        <f t="shared" si="152"/>
        <v>42259.165972222225</v>
      </c>
    </row>
    <row r="3249" spans="1:20" ht="43.5" hidden="1" x14ac:dyDescent="0.35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0</v>
      </c>
      <c r="Q3249" s="12" t="s">
        <v>8315</v>
      </c>
      <c r="R3249" t="s">
        <v>8316</v>
      </c>
      <c r="S3249" s="15">
        <f t="shared" si="151"/>
        <v>42167.434166666666</v>
      </c>
      <c r="T3249" s="16">
        <f t="shared" si="152"/>
        <v>42197.434166666666</v>
      </c>
    </row>
    <row r="3250" spans="1:20" ht="29" hidden="1" x14ac:dyDescent="0.35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61.18</v>
      </c>
      <c r="Q3250" s="12" t="s">
        <v>8315</v>
      </c>
      <c r="R3250" t="s">
        <v>8316</v>
      </c>
      <c r="S3250" s="15">
        <f t="shared" si="151"/>
        <v>42068.888391203705</v>
      </c>
      <c r="T3250" s="16">
        <f t="shared" si="152"/>
        <v>42098.846724537041</v>
      </c>
    </row>
    <row r="3251" spans="1:20" ht="43.5" hidden="1" x14ac:dyDescent="0.35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0</v>
      </c>
      <c r="Q3251" s="12" t="s">
        <v>8315</v>
      </c>
      <c r="R3251" t="s">
        <v>8316</v>
      </c>
      <c r="S3251" s="15">
        <f t="shared" si="151"/>
        <v>42145.746689814812</v>
      </c>
      <c r="T3251" s="16">
        <f t="shared" si="152"/>
        <v>42175.746689814812</v>
      </c>
    </row>
    <row r="3252" spans="1:20" ht="58" hidden="1" x14ac:dyDescent="0.35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139.24</v>
      </c>
      <c r="Q3252" s="12" t="s">
        <v>8315</v>
      </c>
      <c r="R3252" t="s">
        <v>8316</v>
      </c>
      <c r="S3252" s="15">
        <f t="shared" si="151"/>
        <v>41918.742175925923</v>
      </c>
      <c r="T3252" s="16">
        <f t="shared" si="152"/>
        <v>41948.783842592595</v>
      </c>
    </row>
    <row r="3253" spans="1:20" ht="43.5" hidden="1" x14ac:dyDescent="0.35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10</v>
      </c>
      <c r="Q3253" s="12" t="s">
        <v>8315</v>
      </c>
      <c r="R3253" t="s">
        <v>8316</v>
      </c>
      <c r="S3253" s="15">
        <f t="shared" si="151"/>
        <v>42146.731087962966</v>
      </c>
      <c r="T3253" s="16">
        <f t="shared" si="152"/>
        <v>42176.731087962966</v>
      </c>
    </row>
    <row r="3254" spans="1:20" ht="43.5" hidden="1" x14ac:dyDescent="0.35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93.75</v>
      </c>
      <c r="Q3254" s="12" t="s">
        <v>8315</v>
      </c>
      <c r="R3254" t="s">
        <v>8316</v>
      </c>
      <c r="S3254" s="15">
        <f t="shared" si="151"/>
        <v>42590.472685185188</v>
      </c>
      <c r="T3254" s="16">
        <f t="shared" si="152"/>
        <v>42620.472685185188</v>
      </c>
    </row>
    <row r="3255" spans="1:20" ht="43.5" hidden="1" x14ac:dyDescent="0.35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53.75</v>
      </c>
      <c r="Q3255" s="12" t="s">
        <v>8315</v>
      </c>
      <c r="R3255" t="s">
        <v>8316</v>
      </c>
      <c r="S3255" s="15">
        <f t="shared" si="151"/>
        <v>42602.576712962968</v>
      </c>
      <c r="T3255" s="16">
        <f t="shared" si="152"/>
        <v>42621.15625</v>
      </c>
    </row>
    <row r="3256" spans="1:20" ht="43.5" hidden="1" x14ac:dyDescent="0.35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10</v>
      </c>
      <c r="Q3256" s="12" t="s">
        <v>8315</v>
      </c>
      <c r="R3256" t="s">
        <v>8316</v>
      </c>
      <c r="S3256" s="15">
        <f t="shared" si="151"/>
        <v>42059.085752314815</v>
      </c>
      <c r="T3256" s="16">
        <f t="shared" si="152"/>
        <v>42089.044085648144</v>
      </c>
    </row>
    <row r="3257" spans="1:20" ht="58" hidden="1" x14ac:dyDescent="0.35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33.75</v>
      </c>
      <c r="Q3257" s="12" t="s">
        <v>8315</v>
      </c>
      <c r="R3257" t="s">
        <v>8316</v>
      </c>
      <c r="S3257" s="15">
        <f t="shared" si="151"/>
        <v>41889.768229166664</v>
      </c>
      <c r="T3257" s="16">
        <f t="shared" si="152"/>
        <v>41919.768229166664</v>
      </c>
    </row>
    <row r="3258" spans="1:20" ht="43.5" hidden="1" x14ac:dyDescent="0.35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18.75</v>
      </c>
      <c r="Q3258" s="12" t="s">
        <v>8315</v>
      </c>
      <c r="R3258" t="s">
        <v>8316</v>
      </c>
      <c r="S3258" s="15">
        <f t="shared" si="151"/>
        <v>42144.573807870373</v>
      </c>
      <c r="T3258" s="16">
        <f t="shared" si="152"/>
        <v>42166.165972222225</v>
      </c>
    </row>
    <row r="3259" spans="1:20" ht="43.5" hidden="1" x14ac:dyDescent="0.35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23.14</v>
      </c>
      <c r="Q3259" s="12" t="s">
        <v>8315</v>
      </c>
      <c r="R3259" t="s">
        <v>8316</v>
      </c>
      <c r="S3259" s="15">
        <f t="shared" si="151"/>
        <v>42758.559629629628</v>
      </c>
      <c r="T3259" s="16">
        <f t="shared" si="152"/>
        <v>42788.559629629628</v>
      </c>
    </row>
    <row r="3260" spans="1:20" ht="43.5" hidden="1" x14ac:dyDescent="0.35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29.05</v>
      </c>
      <c r="Q3260" s="12" t="s">
        <v>8315</v>
      </c>
      <c r="R3260" t="s">
        <v>8316</v>
      </c>
      <c r="S3260" s="15">
        <f t="shared" si="151"/>
        <v>41982.887280092589</v>
      </c>
      <c r="T3260" s="16">
        <f t="shared" si="152"/>
        <v>42012.887280092589</v>
      </c>
    </row>
    <row r="3261" spans="1:20" ht="43.5" hidden="1" x14ac:dyDescent="0.35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ref="P3261:P3324" si="153">IFERROR(ROUND(E3139/L3139,2),0)</f>
        <v>50</v>
      </c>
      <c r="Q3261" s="12" t="s">
        <v>8315</v>
      </c>
      <c r="R3261" t="s">
        <v>8316</v>
      </c>
      <c r="S3261" s="15">
        <f t="shared" si="151"/>
        <v>42614.760937500003</v>
      </c>
      <c r="T3261" s="16">
        <f t="shared" si="152"/>
        <v>42644.165972222225</v>
      </c>
    </row>
    <row r="3262" spans="1:20" ht="43.5" hidden="1" x14ac:dyDescent="0.35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3"/>
        <v>0</v>
      </c>
      <c r="Q3262" s="12" t="s">
        <v>8315</v>
      </c>
      <c r="R3262" t="s">
        <v>8316</v>
      </c>
      <c r="S3262" s="15">
        <f t="shared" si="151"/>
        <v>42303.672662037032</v>
      </c>
      <c r="T3262" s="16">
        <f t="shared" si="152"/>
        <v>42338.714328703703</v>
      </c>
    </row>
    <row r="3263" spans="1:20" ht="43.5" hidden="1" x14ac:dyDescent="0.35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3"/>
        <v>450</v>
      </c>
      <c r="Q3263" s="12" t="s">
        <v>8315</v>
      </c>
      <c r="R3263" t="s">
        <v>8316</v>
      </c>
      <c r="S3263" s="15">
        <f t="shared" si="151"/>
        <v>42171.725416666668</v>
      </c>
      <c r="T3263" s="16">
        <f t="shared" si="152"/>
        <v>42201.725416666668</v>
      </c>
    </row>
    <row r="3264" spans="1:20" ht="29" hidden="1" x14ac:dyDescent="0.35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3"/>
        <v>24</v>
      </c>
      <c r="Q3264" s="12" t="s">
        <v>8315</v>
      </c>
      <c r="R3264" t="s">
        <v>8316</v>
      </c>
      <c r="S3264" s="15">
        <f t="shared" si="151"/>
        <v>41964.315532407403</v>
      </c>
      <c r="T3264" s="16">
        <f t="shared" si="152"/>
        <v>41995.166666666672</v>
      </c>
    </row>
    <row r="3265" spans="1:20" ht="29" hidden="1" x14ac:dyDescent="0.35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3"/>
        <v>32.25</v>
      </c>
      <c r="Q3265" s="12" t="s">
        <v>8315</v>
      </c>
      <c r="R3265" t="s">
        <v>8316</v>
      </c>
      <c r="S3265" s="15">
        <f t="shared" si="151"/>
        <v>42284.516064814816</v>
      </c>
      <c r="T3265" s="16">
        <f t="shared" si="152"/>
        <v>42307.875</v>
      </c>
    </row>
    <row r="3266" spans="1:20" ht="29" hidden="1" x14ac:dyDescent="0.35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3"/>
        <v>15</v>
      </c>
      <c r="Q3266" s="12" t="s">
        <v>8315</v>
      </c>
      <c r="R3266" t="s">
        <v>8316</v>
      </c>
      <c r="S3266" s="15">
        <f t="shared" si="151"/>
        <v>42016.800208333334</v>
      </c>
      <c r="T3266" s="16">
        <f t="shared" si="152"/>
        <v>42032.916666666672</v>
      </c>
    </row>
    <row r="3267" spans="1:20" ht="43.5" hidden="1" x14ac:dyDescent="0.35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si="153"/>
        <v>0</v>
      </c>
      <c r="Q3267" s="12" t="s">
        <v>8315</v>
      </c>
      <c r="R3267" t="s">
        <v>8316</v>
      </c>
      <c r="S3267" s="15">
        <f t="shared" ref="S3267:S3330" si="154">(((J3267/60)/60)/24)+DATE(1970,1,1)</f>
        <v>42311.711979166663</v>
      </c>
      <c r="T3267" s="16">
        <f t="shared" ref="T3267:T3330" si="155">(((I3267/60)/60)/24)+DATE(1970,1,1)</f>
        <v>42341.708333333328</v>
      </c>
    </row>
    <row r="3268" spans="1:20" ht="43.5" hidden="1" x14ac:dyDescent="0.35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251.33</v>
      </c>
      <c r="Q3268" s="12" t="s">
        <v>8315</v>
      </c>
      <c r="R3268" t="s">
        <v>8316</v>
      </c>
      <c r="S3268" s="15">
        <f t="shared" si="154"/>
        <v>42136.536134259266</v>
      </c>
      <c r="T3268" s="16">
        <f t="shared" si="155"/>
        <v>42167.875</v>
      </c>
    </row>
    <row r="3269" spans="1:20" ht="43.5" hidden="1" x14ac:dyDescent="0.35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0</v>
      </c>
      <c r="Q3269" s="12" t="s">
        <v>8315</v>
      </c>
      <c r="R3269" t="s">
        <v>8316</v>
      </c>
      <c r="S3269" s="15">
        <f t="shared" si="154"/>
        <v>42172.757638888885</v>
      </c>
      <c r="T3269" s="16">
        <f t="shared" si="155"/>
        <v>42202.757638888885</v>
      </c>
    </row>
    <row r="3270" spans="1:20" ht="43.5" hidden="1" x14ac:dyDescent="0.35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437.5</v>
      </c>
      <c r="Q3270" s="12" t="s">
        <v>8315</v>
      </c>
      <c r="R3270" t="s">
        <v>8316</v>
      </c>
      <c r="S3270" s="15">
        <f t="shared" si="154"/>
        <v>42590.90425925926</v>
      </c>
      <c r="T3270" s="16">
        <f t="shared" si="155"/>
        <v>42606.90425925926</v>
      </c>
    </row>
    <row r="3271" spans="1:20" ht="43.5" hidden="1" x14ac:dyDescent="0.35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110.35</v>
      </c>
      <c r="Q3271" s="12" t="s">
        <v>8315</v>
      </c>
      <c r="R3271" t="s">
        <v>8316</v>
      </c>
      <c r="S3271" s="15">
        <f t="shared" si="154"/>
        <v>42137.395798611105</v>
      </c>
      <c r="T3271" s="16">
        <f t="shared" si="155"/>
        <v>42171.458333333328</v>
      </c>
    </row>
    <row r="3272" spans="1:20" ht="58" hidden="1" x14ac:dyDescent="0.35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41.42</v>
      </c>
      <c r="Q3272" s="12" t="s">
        <v>8315</v>
      </c>
      <c r="R3272" t="s">
        <v>8316</v>
      </c>
      <c r="S3272" s="15">
        <f t="shared" si="154"/>
        <v>42167.533159722225</v>
      </c>
      <c r="T3272" s="16">
        <f t="shared" si="155"/>
        <v>42197.533159722225</v>
      </c>
    </row>
    <row r="3273" spans="1:20" hidden="1" x14ac:dyDescent="0.35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52</v>
      </c>
      <c r="Q3273" s="12" t="s">
        <v>8315</v>
      </c>
      <c r="R3273" t="s">
        <v>8316</v>
      </c>
      <c r="S3273" s="15">
        <f t="shared" si="154"/>
        <v>41915.437210648146</v>
      </c>
      <c r="T3273" s="16">
        <f t="shared" si="155"/>
        <v>41945.478877314818</v>
      </c>
    </row>
    <row r="3274" spans="1:20" ht="43.5" hidden="1" x14ac:dyDescent="0.35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33.99</v>
      </c>
      <c r="Q3274" s="12" t="s">
        <v>8315</v>
      </c>
      <c r="R3274" t="s">
        <v>8316</v>
      </c>
      <c r="S3274" s="15">
        <f t="shared" si="154"/>
        <v>42284.500104166669</v>
      </c>
      <c r="T3274" s="16">
        <f t="shared" si="155"/>
        <v>42314.541770833333</v>
      </c>
    </row>
    <row r="3275" spans="1:20" ht="58" hidden="1" x14ac:dyDescent="0.35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103.35</v>
      </c>
      <c r="Q3275" s="12" t="s">
        <v>8315</v>
      </c>
      <c r="R3275" t="s">
        <v>8316</v>
      </c>
      <c r="S3275" s="15">
        <f t="shared" si="154"/>
        <v>42611.801412037035</v>
      </c>
      <c r="T3275" s="16">
        <f t="shared" si="155"/>
        <v>42627.791666666672</v>
      </c>
    </row>
    <row r="3276" spans="1:20" ht="43.5" hidden="1" x14ac:dyDescent="0.35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34.79</v>
      </c>
      <c r="Q3276" s="12" t="s">
        <v>8315</v>
      </c>
      <c r="R3276" t="s">
        <v>8316</v>
      </c>
      <c r="S3276" s="15">
        <f t="shared" si="154"/>
        <v>42400.704537037032</v>
      </c>
      <c r="T3276" s="16">
        <f t="shared" si="155"/>
        <v>42444.875</v>
      </c>
    </row>
    <row r="3277" spans="1:20" ht="43.5" hidden="1" x14ac:dyDescent="0.35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41.77</v>
      </c>
      <c r="Q3277" s="12" t="s">
        <v>8315</v>
      </c>
      <c r="R3277" t="s">
        <v>8316</v>
      </c>
      <c r="S3277" s="15">
        <f t="shared" si="154"/>
        <v>42017.88045138889</v>
      </c>
      <c r="T3277" s="16">
        <f t="shared" si="155"/>
        <v>42044.1875</v>
      </c>
    </row>
    <row r="3278" spans="1:20" ht="43.5" hidden="1" x14ac:dyDescent="0.35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64.27</v>
      </c>
      <c r="Q3278" s="12" t="s">
        <v>8315</v>
      </c>
      <c r="R3278" t="s">
        <v>8316</v>
      </c>
      <c r="S3278" s="15">
        <f t="shared" si="154"/>
        <v>42426.949988425928</v>
      </c>
      <c r="T3278" s="16">
        <f t="shared" si="155"/>
        <v>42461.165972222225</v>
      </c>
    </row>
    <row r="3279" spans="1:20" ht="58" hidden="1" x14ac:dyDescent="0.35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31.21</v>
      </c>
      <c r="Q3279" s="12" t="s">
        <v>8315</v>
      </c>
      <c r="R3279" t="s">
        <v>8316</v>
      </c>
      <c r="S3279" s="15">
        <f t="shared" si="154"/>
        <v>41931.682939814818</v>
      </c>
      <c r="T3279" s="16">
        <f t="shared" si="155"/>
        <v>41961.724606481483</v>
      </c>
    </row>
    <row r="3280" spans="1:20" ht="58" hidden="1" x14ac:dyDescent="0.35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62.92</v>
      </c>
      <c r="Q3280" s="12" t="s">
        <v>8315</v>
      </c>
      <c r="R3280" t="s">
        <v>8316</v>
      </c>
      <c r="S3280" s="15">
        <f t="shared" si="154"/>
        <v>42124.848414351851</v>
      </c>
      <c r="T3280" s="16">
        <f t="shared" si="155"/>
        <v>42154.848414351851</v>
      </c>
    </row>
    <row r="3281" spans="1:20" ht="58" hidden="1" x14ac:dyDescent="0.35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98.54</v>
      </c>
      <c r="Q3281" s="12" t="s">
        <v>8315</v>
      </c>
      <c r="R3281" t="s">
        <v>8316</v>
      </c>
      <c r="S3281" s="15">
        <f t="shared" si="154"/>
        <v>42431.102534722217</v>
      </c>
      <c r="T3281" s="16">
        <f t="shared" si="155"/>
        <v>42461.06086805556</v>
      </c>
    </row>
    <row r="3282" spans="1:20" ht="58" hidden="1" x14ac:dyDescent="0.35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82.61</v>
      </c>
      <c r="Q3282" s="12" t="s">
        <v>8315</v>
      </c>
      <c r="R3282" t="s">
        <v>8316</v>
      </c>
      <c r="S3282" s="15">
        <f t="shared" si="154"/>
        <v>42121.756921296299</v>
      </c>
      <c r="T3282" s="16">
        <f t="shared" si="155"/>
        <v>42156.208333333328</v>
      </c>
    </row>
    <row r="3283" spans="1:20" ht="29" hidden="1" x14ac:dyDescent="0.35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38.5</v>
      </c>
      <c r="Q3283" s="12" t="s">
        <v>8315</v>
      </c>
      <c r="R3283" t="s">
        <v>8316</v>
      </c>
      <c r="S3283" s="15">
        <f t="shared" si="154"/>
        <v>42219.019733796296</v>
      </c>
      <c r="T3283" s="16">
        <f t="shared" si="155"/>
        <v>42249.019733796296</v>
      </c>
    </row>
    <row r="3284" spans="1:20" ht="43.5" hidden="1" x14ac:dyDescent="0.35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80.16</v>
      </c>
      <c r="Q3284" s="12" t="s">
        <v>8315</v>
      </c>
      <c r="R3284" t="s">
        <v>8316</v>
      </c>
      <c r="S3284" s="15">
        <f t="shared" si="154"/>
        <v>42445.19430555556</v>
      </c>
      <c r="T3284" s="16">
        <f t="shared" si="155"/>
        <v>42489.19430555556</v>
      </c>
    </row>
    <row r="3285" spans="1:20" ht="58" hidden="1" x14ac:dyDescent="0.35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28.41</v>
      </c>
      <c r="Q3285" s="12" t="s">
        <v>8315</v>
      </c>
      <c r="R3285" t="s">
        <v>8316</v>
      </c>
      <c r="S3285" s="15">
        <f t="shared" si="154"/>
        <v>42379.74418981481</v>
      </c>
      <c r="T3285" s="16">
        <f t="shared" si="155"/>
        <v>42410.875</v>
      </c>
    </row>
    <row r="3286" spans="1:20" ht="43.5" hidden="1" x14ac:dyDescent="0.35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80.73</v>
      </c>
      <c r="Q3286" s="12" t="s">
        <v>8315</v>
      </c>
      <c r="R3286" t="s">
        <v>8316</v>
      </c>
      <c r="S3286" s="15">
        <f t="shared" si="154"/>
        <v>42380.884872685187</v>
      </c>
      <c r="T3286" s="16">
        <f t="shared" si="155"/>
        <v>42398.249305555553</v>
      </c>
    </row>
    <row r="3287" spans="1:20" hidden="1" x14ac:dyDescent="0.35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200.69</v>
      </c>
      <c r="Q3287" s="12" t="s">
        <v>8315</v>
      </c>
      <c r="R3287" t="s">
        <v>8316</v>
      </c>
      <c r="S3287" s="15">
        <f t="shared" si="154"/>
        <v>42762.942430555559</v>
      </c>
      <c r="T3287" s="16">
        <f t="shared" si="155"/>
        <v>42794.208333333328</v>
      </c>
    </row>
    <row r="3288" spans="1:20" ht="58" hidden="1" x14ac:dyDescent="0.35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37.590000000000003</v>
      </c>
      <c r="Q3288" s="12" t="s">
        <v>8315</v>
      </c>
      <c r="R3288" t="s">
        <v>8316</v>
      </c>
      <c r="S3288" s="15">
        <f t="shared" si="154"/>
        <v>42567.840069444443</v>
      </c>
      <c r="T3288" s="16">
        <f t="shared" si="155"/>
        <v>42597.840069444443</v>
      </c>
    </row>
    <row r="3289" spans="1:20" ht="29" hidden="1" x14ac:dyDescent="0.35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58.1</v>
      </c>
      <c r="Q3289" s="12" t="s">
        <v>8315</v>
      </c>
      <c r="R3289" t="s">
        <v>8316</v>
      </c>
      <c r="S3289" s="15">
        <f t="shared" si="154"/>
        <v>42311.750324074077</v>
      </c>
      <c r="T3289" s="16">
        <f t="shared" si="155"/>
        <v>42336.750324074077</v>
      </c>
    </row>
    <row r="3290" spans="1:20" ht="58" hidden="1" x14ac:dyDescent="0.35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60.3</v>
      </c>
      <c r="Q3290" s="12" t="s">
        <v>8315</v>
      </c>
      <c r="R3290" t="s">
        <v>8316</v>
      </c>
      <c r="S3290" s="15">
        <f t="shared" si="154"/>
        <v>42505.774479166663</v>
      </c>
      <c r="T3290" s="16">
        <f t="shared" si="155"/>
        <v>42541.958333333328</v>
      </c>
    </row>
    <row r="3291" spans="1:20" ht="58" hidden="1" x14ac:dyDescent="0.35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63.36</v>
      </c>
      <c r="Q3291" s="12" t="s">
        <v>8315</v>
      </c>
      <c r="R3291" t="s">
        <v>8316</v>
      </c>
      <c r="S3291" s="15">
        <f t="shared" si="154"/>
        <v>42758.368078703701</v>
      </c>
      <c r="T3291" s="16">
        <f t="shared" si="155"/>
        <v>42786.368078703701</v>
      </c>
    </row>
    <row r="3292" spans="1:20" ht="72.5" hidden="1" x14ac:dyDescent="0.35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50.9</v>
      </c>
      <c r="Q3292" s="12" t="s">
        <v>8315</v>
      </c>
      <c r="R3292" t="s">
        <v>8316</v>
      </c>
      <c r="S3292" s="15">
        <f t="shared" si="154"/>
        <v>42775.51494212963</v>
      </c>
      <c r="T3292" s="16">
        <f t="shared" si="155"/>
        <v>42805.51494212963</v>
      </c>
    </row>
    <row r="3293" spans="1:20" ht="58" hidden="1" x14ac:dyDescent="0.35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100.5</v>
      </c>
      <c r="Q3293" s="12" t="s">
        <v>8315</v>
      </c>
      <c r="R3293" t="s">
        <v>8316</v>
      </c>
      <c r="S3293" s="15">
        <f t="shared" si="154"/>
        <v>42232.702546296292</v>
      </c>
      <c r="T3293" s="16">
        <f t="shared" si="155"/>
        <v>42264.165972222225</v>
      </c>
    </row>
    <row r="3294" spans="1:20" ht="43.5" hidden="1" x14ac:dyDescent="0.35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31.62</v>
      </c>
      <c r="Q3294" s="12" t="s">
        <v>8315</v>
      </c>
      <c r="R3294" t="s">
        <v>8316</v>
      </c>
      <c r="S3294" s="15">
        <f t="shared" si="154"/>
        <v>42282.770231481481</v>
      </c>
      <c r="T3294" s="16">
        <f t="shared" si="155"/>
        <v>42342.811898148153</v>
      </c>
    </row>
    <row r="3295" spans="1:20" ht="58" hidden="1" x14ac:dyDescent="0.35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65.099999999999994</v>
      </c>
      <c r="Q3295" s="12" t="s">
        <v>8315</v>
      </c>
      <c r="R3295" t="s">
        <v>8316</v>
      </c>
      <c r="S3295" s="15">
        <f t="shared" si="154"/>
        <v>42768.425370370373</v>
      </c>
      <c r="T3295" s="16">
        <f t="shared" si="155"/>
        <v>42798.425370370373</v>
      </c>
    </row>
    <row r="3296" spans="1:20" ht="43.5" hidden="1" x14ac:dyDescent="0.35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79.31</v>
      </c>
      <c r="Q3296" s="12" t="s">
        <v>8315</v>
      </c>
      <c r="R3296" t="s">
        <v>8316</v>
      </c>
      <c r="S3296" s="15">
        <f t="shared" si="154"/>
        <v>42141.541134259256</v>
      </c>
      <c r="T3296" s="16">
        <f t="shared" si="155"/>
        <v>42171.541134259256</v>
      </c>
    </row>
    <row r="3297" spans="1:20" ht="43.5" hidden="1" x14ac:dyDescent="0.35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139.19</v>
      </c>
      <c r="Q3297" s="12" t="s">
        <v>8315</v>
      </c>
      <c r="R3297" t="s">
        <v>8316</v>
      </c>
      <c r="S3297" s="15">
        <f t="shared" si="154"/>
        <v>42609.442465277782</v>
      </c>
      <c r="T3297" s="16">
        <f t="shared" si="155"/>
        <v>42639.442465277782</v>
      </c>
    </row>
    <row r="3298" spans="1:20" ht="43.5" hidden="1" x14ac:dyDescent="0.35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131.91</v>
      </c>
      <c r="Q3298" s="12" t="s">
        <v>8315</v>
      </c>
      <c r="R3298" t="s">
        <v>8316</v>
      </c>
      <c r="S3298" s="15">
        <f t="shared" si="154"/>
        <v>42309.756620370375</v>
      </c>
      <c r="T3298" s="16">
        <f t="shared" si="155"/>
        <v>42330.916666666672</v>
      </c>
    </row>
    <row r="3299" spans="1:20" ht="43.5" hidden="1" x14ac:dyDescent="0.35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91.3</v>
      </c>
      <c r="Q3299" s="12" t="s">
        <v>8315</v>
      </c>
      <c r="R3299" t="s">
        <v>8316</v>
      </c>
      <c r="S3299" s="15">
        <f t="shared" si="154"/>
        <v>42193.771481481483</v>
      </c>
      <c r="T3299" s="16">
        <f t="shared" si="155"/>
        <v>42212.957638888889</v>
      </c>
    </row>
    <row r="3300" spans="1:20" ht="43.5" hidden="1" x14ac:dyDescent="0.35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39.67</v>
      </c>
      <c r="Q3300" s="12" t="s">
        <v>8315</v>
      </c>
      <c r="R3300" t="s">
        <v>8316</v>
      </c>
      <c r="S3300" s="15">
        <f t="shared" si="154"/>
        <v>42239.957962962959</v>
      </c>
      <c r="T3300" s="16">
        <f t="shared" si="155"/>
        <v>42260</v>
      </c>
    </row>
    <row r="3301" spans="1:20" ht="43.5" hidden="1" x14ac:dyDescent="0.35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57.55</v>
      </c>
      <c r="Q3301" s="12" t="s">
        <v>8315</v>
      </c>
      <c r="R3301" t="s">
        <v>8316</v>
      </c>
      <c r="S3301" s="15">
        <f t="shared" si="154"/>
        <v>42261.917395833334</v>
      </c>
      <c r="T3301" s="16">
        <f t="shared" si="155"/>
        <v>42291.917395833334</v>
      </c>
    </row>
    <row r="3302" spans="1:20" ht="43.5" hidden="1" x14ac:dyDescent="0.35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33.03</v>
      </c>
      <c r="Q3302" s="12" t="s">
        <v>8315</v>
      </c>
      <c r="R3302" t="s">
        <v>8316</v>
      </c>
      <c r="S3302" s="15">
        <f t="shared" si="154"/>
        <v>42102.743773148148</v>
      </c>
      <c r="T3302" s="16">
        <f t="shared" si="155"/>
        <v>42123.743773148148</v>
      </c>
    </row>
    <row r="3303" spans="1:20" ht="43.5" hidden="1" x14ac:dyDescent="0.35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77.34</v>
      </c>
      <c r="Q3303" s="12" t="s">
        <v>8315</v>
      </c>
      <c r="R3303" t="s">
        <v>8316</v>
      </c>
      <c r="S3303" s="15">
        <f t="shared" si="154"/>
        <v>42538.73583333334</v>
      </c>
      <c r="T3303" s="16">
        <f t="shared" si="155"/>
        <v>42583.290972222225</v>
      </c>
    </row>
    <row r="3304" spans="1:20" hidden="1" x14ac:dyDescent="0.35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31.93</v>
      </c>
      <c r="Q3304" s="12" t="s">
        <v>8315</v>
      </c>
      <c r="R3304" t="s">
        <v>8316</v>
      </c>
      <c r="S3304" s="15">
        <f t="shared" si="154"/>
        <v>42681.35157407407</v>
      </c>
      <c r="T3304" s="16">
        <f t="shared" si="155"/>
        <v>42711.35157407407</v>
      </c>
    </row>
    <row r="3305" spans="1:20" ht="43.5" hidden="1" x14ac:dyDescent="0.35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36.33</v>
      </c>
      <c r="Q3305" s="12" t="s">
        <v>8315</v>
      </c>
      <c r="R3305" t="s">
        <v>8316</v>
      </c>
      <c r="S3305" s="15">
        <f t="shared" si="154"/>
        <v>42056.65143518518</v>
      </c>
      <c r="T3305" s="16">
        <f t="shared" si="155"/>
        <v>42091.609768518523</v>
      </c>
    </row>
    <row r="3306" spans="1:20" ht="43.5" hidden="1" x14ac:dyDescent="0.35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46.77</v>
      </c>
      <c r="Q3306" s="12" t="s">
        <v>8315</v>
      </c>
      <c r="R3306" t="s">
        <v>8316</v>
      </c>
      <c r="S3306" s="15">
        <f t="shared" si="154"/>
        <v>42696.624444444446</v>
      </c>
      <c r="T3306" s="16">
        <f t="shared" si="155"/>
        <v>42726.624444444446</v>
      </c>
    </row>
    <row r="3307" spans="1:20" ht="43.5" hidden="1" x14ac:dyDescent="0.35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40.07</v>
      </c>
      <c r="Q3307" s="12" t="s">
        <v>8315</v>
      </c>
      <c r="R3307" t="s">
        <v>8316</v>
      </c>
      <c r="S3307" s="15">
        <f t="shared" si="154"/>
        <v>42186.855879629627</v>
      </c>
      <c r="T3307" s="16">
        <f t="shared" si="155"/>
        <v>42216.855879629627</v>
      </c>
    </row>
    <row r="3308" spans="1:20" ht="58" hidden="1" x14ac:dyDescent="0.35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100.22</v>
      </c>
      <c r="Q3308" s="12" t="s">
        <v>8315</v>
      </c>
      <c r="R3308" t="s">
        <v>8316</v>
      </c>
      <c r="S3308" s="15">
        <f t="shared" si="154"/>
        <v>42493.219236111108</v>
      </c>
      <c r="T3308" s="16">
        <f t="shared" si="155"/>
        <v>42531.125</v>
      </c>
    </row>
    <row r="3309" spans="1:20" ht="43.5" hidden="1" x14ac:dyDescent="0.35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41.67</v>
      </c>
      <c r="Q3309" s="12" t="s">
        <v>8315</v>
      </c>
      <c r="R3309" t="s">
        <v>8316</v>
      </c>
      <c r="S3309" s="15">
        <f t="shared" si="154"/>
        <v>42475.057164351849</v>
      </c>
      <c r="T3309" s="16">
        <f t="shared" si="155"/>
        <v>42505.057164351849</v>
      </c>
    </row>
    <row r="3310" spans="1:20" ht="43.5" hidden="1" x14ac:dyDescent="0.35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46.71</v>
      </c>
      <c r="Q3310" s="12" t="s">
        <v>8315</v>
      </c>
      <c r="R3310" t="s">
        <v>8316</v>
      </c>
      <c r="S3310" s="15">
        <f t="shared" si="154"/>
        <v>42452.876909722225</v>
      </c>
      <c r="T3310" s="16">
        <f t="shared" si="155"/>
        <v>42473.876909722225</v>
      </c>
    </row>
    <row r="3311" spans="1:20" ht="29" hidden="1" x14ac:dyDescent="0.35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71.489999999999995</v>
      </c>
      <c r="Q3311" s="12" t="s">
        <v>8315</v>
      </c>
      <c r="R3311" t="s">
        <v>8316</v>
      </c>
      <c r="S3311" s="15">
        <f t="shared" si="154"/>
        <v>42628.650208333333</v>
      </c>
      <c r="T3311" s="16">
        <f t="shared" si="155"/>
        <v>42659.650208333333</v>
      </c>
    </row>
    <row r="3312" spans="1:20" ht="29" hidden="1" x14ac:dyDescent="0.35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14.44</v>
      </c>
      <c r="Q3312" s="12" t="s">
        <v>8315</v>
      </c>
      <c r="R3312" t="s">
        <v>8316</v>
      </c>
      <c r="S3312" s="15">
        <f t="shared" si="154"/>
        <v>42253.928530092591</v>
      </c>
      <c r="T3312" s="16">
        <f t="shared" si="155"/>
        <v>42283.928530092591</v>
      </c>
    </row>
    <row r="3313" spans="1:20" ht="43.5" hidden="1" x14ac:dyDescent="0.35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356.84</v>
      </c>
      <c r="Q3313" s="12" t="s">
        <v>8315</v>
      </c>
      <c r="R3313" t="s">
        <v>8316</v>
      </c>
      <c r="S3313" s="15">
        <f t="shared" si="154"/>
        <v>42264.29178240741</v>
      </c>
      <c r="T3313" s="16">
        <f t="shared" si="155"/>
        <v>42294.29178240741</v>
      </c>
    </row>
    <row r="3314" spans="1:20" ht="43.5" hidden="1" x14ac:dyDescent="0.35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0</v>
      </c>
      <c r="Q3314" s="12" t="s">
        <v>8315</v>
      </c>
      <c r="R3314" t="s">
        <v>8316</v>
      </c>
      <c r="S3314" s="15">
        <f t="shared" si="154"/>
        <v>42664.809560185182</v>
      </c>
      <c r="T3314" s="16">
        <f t="shared" si="155"/>
        <v>42685.916666666672</v>
      </c>
    </row>
    <row r="3315" spans="1:20" ht="43.5" hidden="1" x14ac:dyDescent="0.35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37.75</v>
      </c>
      <c r="Q3315" s="12" t="s">
        <v>8315</v>
      </c>
      <c r="R3315" t="s">
        <v>8316</v>
      </c>
      <c r="S3315" s="15">
        <f t="shared" si="154"/>
        <v>42382.244409722218</v>
      </c>
      <c r="T3315" s="16">
        <f t="shared" si="155"/>
        <v>42396.041666666672</v>
      </c>
    </row>
    <row r="3316" spans="1:20" ht="43.5" hidden="1" x14ac:dyDescent="0.35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12.75</v>
      </c>
      <c r="Q3316" s="12" t="s">
        <v>8315</v>
      </c>
      <c r="R3316" t="s">
        <v>8316</v>
      </c>
      <c r="S3316" s="15">
        <f t="shared" si="154"/>
        <v>42105.267488425925</v>
      </c>
      <c r="T3316" s="16">
        <f t="shared" si="155"/>
        <v>42132.836805555555</v>
      </c>
    </row>
    <row r="3317" spans="1:20" ht="43.5" hidden="1" x14ac:dyDescent="0.35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24.46</v>
      </c>
      <c r="Q3317" s="12" t="s">
        <v>8315</v>
      </c>
      <c r="R3317" t="s">
        <v>8316</v>
      </c>
      <c r="S3317" s="15">
        <f t="shared" si="154"/>
        <v>42466.303715277783</v>
      </c>
      <c r="T3317" s="16">
        <f t="shared" si="155"/>
        <v>42496.303715277783</v>
      </c>
    </row>
    <row r="3318" spans="1:20" ht="72.5" hidden="1" x14ac:dyDescent="0.35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0</v>
      </c>
      <c r="Q3318" s="12" t="s">
        <v>8315</v>
      </c>
      <c r="R3318" t="s">
        <v>8316</v>
      </c>
      <c r="S3318" s="15">
        <f t="shared" si="154"/>
        <v>41826.871238425927</v>
      </c>
      <c r="T3318" s="16">
        <f t="shared" si="155"/>
        <v>41859.57916666667</v>
      </c>
    </row>
    <row r="3319" spans="1:20" ht="43.5" hidden="1" x14ac:dyDescent="0.35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53.08</v>
      </c>
      <c r="Q3319" s="12" t="s">
        <v>8315</v>
      </c>
      <c r="R3319" t="s">
        <v>8316</v>
      </c>
      <c r="S3319" s="15">
        <f t="shared" si="154"/>
        <v>42499.039629629624</v>
      </c>
      <c r="T3319" s="16">
        <f t="shared" si="155"/>
        <v>42529.039629629624</v>
      </c>
    </row>
    <row r="3320" spans="1:20" ht="29" hidden="1" x14ac:dyDescent="0.35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300</v>
      </c>
      <c r="Q3320" s="12" t="s">
        <v>8315</v>
      </c>
      <c r="R3320" t="s">
        <v>8316</v>
      </c>
      <c r="S3320" s="15">
        <f t="shared" si="154"/>
        <v>42431.302002314813</v>
      </c>
      <c r="T3320" s="16">
        <f t="shared" si="155"/>
        <v>42471.104166666672</v>
      </c>
    </row>
    <row r="3321" spans="1:20" ht="58" hidden="1" x14ac:dyDescent="0.35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286.25</v>
      </c>
      <c r="Q3321" s="12" t="s">
        <v>8315</v>
      </c>
      <c r="R3321" t="s">
        <v>8316</v>
      </c>
      <c r="S3321" s="15">
        <f t="shared" si="154"/>
        <v>41990.585486111115</v>
      </c>
      <c r="T3321" s="16">
        <f t="shared" si="155"/>
        <v>42035.585486111115</v>
      </c>
    </row>
    <row r="3322" spans="1:20" ht="43.5" hidden="1" x14ac:dyDescent="0.35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36.67</v>
      </c>
      <c r="Q3322" s="12" t="s">
        <v>8315</v>
      </c>
      <c r="R3322" t="s">
        <v>8316</v>
      </c>
      <c r="S3322" s="15">
        <f t="shared" si="154"/>
        <v>42513.045798611114</v>
      </c>
      <c r="T3322" s="16">
        <f t="shared" si="155"/>
        <v>42543.045798611114</v>
      </c>
    </row>
    <row r="3323" spans="1:20" ht="58" hidden="1" x14ac:dyDescent="0.35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49.21</v>
      </c>
      <c r="Q3323" s="12" t="s">
        <v>8315</v>
      </c>
      <c r="R3323" t="s">
        <v>8316</v>
      </c>
      <c r="S3323" s="15">
        <f t="shared" si="154"/>
        <v>41914.100289351853</v>
      </c>
      <c r="T3323" s="16">
        <f t="shared" si="155"/>
        <v>41928.165972222225</v>
      </c>
    </row>
    <row r="3324" spans="1:20" ht="43.5" hidden="1" x14ac:dyDescent="0.35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</v>
      </c>
      <c r="Q3324" s="12" t="s">
        <v>8315</v>
      </c>
      <c r="R3324" t="s">
        <v>8316</v>
      </c>
      <c r="S3324" s="15">
        <f t="shared" si="154"/>
        <v>42521.010370370372</v>
      </c>
      <c r="T3324" s="16">
        <f t="shared" si="155"/>
        <v>42543.163194444445</v>
      </c>
    </row>
    <row r="3325" spans="1:20" ht="43.5" hidden="1" x14ac:dyDescent="0.35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ref="P3325:P3388" si="156">IFERROR(ROUND(E3203/L3203,2),0)</f>
        <v>12.5</v>
      </c>
      <c r="Q3325" s="12" t="s">
        <v>8315</v>
      </c>
      <c r="R3325" t="s">
        <v>8316</v>
      </c>
      <c r="S3325" s="15">
        <f t="shared" si="154"/>
        <v>42608.36583333333</v>
      </c>
      <c r="T3325" s="16">
        <f t="shared" si="155"/>
        <v>42638.36583333333</v>
      </c>
    </row>
    <row r="3326" spans="1:20" ht="43.5" hidden="1" x14ac:dyDescent="0.35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6"/>
        <v>109.04</v>
      </c>
      <c r="Q3326" s="12" t="s">
        <v>8315</v>
      </c>
      <c r="R3326" t="s">
        <v>8316</v>
      </c>
      <c r="S3326" s="15">
        <f t="shared" si="154"/>
        <v>42512.58321759259</v>
      </c>
      <c r="T3326" s="16">
        <f t="shared" si="155"/>
        <v>42526.58321759259</v>
      </c>
    </row>
    <row r="3327" spans="1:20" ht="43.5" hidden="1" x14ac:dyDescent="0.35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6"/>
        <v>41.67</v>
      </c>
      <c r="Q3327" s="12" t="s">
        <v>8315</v>
      </c>
      <c r="R3327" t="s">
        <v>8316</v>
      </c>
      <c r="S3327" s="15">
        <f t="shared" si="154"/>
        <v>42064.785613425927</v>
      </c>
      <c r="T3327" s="16">
        <f t="shared" si="155"/>
        <v>42099.743946759263</v>
      </c>
    </row>
    <row r="3328" spans="1:20" ht="43.5" hidden="1" x14ac:dyDescent="0.35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6"/>
        <v>0</v>
      </c>
      <c r="Q3328" s="12" t="s">
        <v>8315</v>
      </c>
      <c r="R3328" t="s">
        <v>8316</v>
      </c>
      <c r="S3328" s="15">
        <f t="shared" si="154"/>
        <v>42041.714178240742</v>
      </c>
      <c r="T3328" s="16">
        <f t="shared" si="155"/>
        <v>42071.67251157407</v>
      </c>
    </row>
    <row r="3329" spans="1:20" ht="43.5" hidden="1" x14ac:dyDescent="0.35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6"/>
        <v>22.75</v>
      </c>
      <c r="Q3329" s="12" t="s">
        <v>8315</v>
      </c>
      <c r="R3329" t="s">
        <v>8316</v>
      </c>
      <c r="S3329" s="15">
        <f t="shared" si="154"/>
        <v>42468.374606481477</v>
      </c>
      <c r="T3329" s="16">
        <f t="shared" si="155"/>
        <v>42498.374606481477</v>
      </c>
    </row>
    <row r="3330" spans="1:20" ht="43.5" hidden="1" x14ac:dyDescent="0.35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6"/>
        <v>0</v>
      </c>
      <c r="Q3330" s="12" t="s">
        <v>8315</v>
      </c>
      <c r="R3330" t="s">
        <v>8316</v>
      </c>
      <c r="S3330" s="15">
        <f t="shared" si="154"/>
        <v>41822.57503472222</v>
      </c>
      <c r="T3330" s="16">
        <f t="shared" si="155"/>
        <v>41825.041666666664</v>
      </c>
    </row>
    <row r="3331" spans="1:20" ht="43.5" hidden="1" x14ac:dyDescent="0.35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si="156"/>
        <v>70.83</v>
      </c>
      <c r="Q3331" s="12" t="s">
        <v>8315</v>
      </c>
      <c r="R3331" t="s">
        <v>8316</v>
      </c>
      <c r="S3331" s="15">
        <f t="shared" ref="S3331:S3394" si="157">(((J3331/60)/60)/24)+DATE(1970,1,1)</f>
        <v>41837.323009259257</v>
      </c>
      <c r="T3331" s="16">
        <f t="shared" ref="T3331:T3394" si="158">(((I3331/60)/60)/24)+DATE(1970,1,1)</f>
        <v>41847.958333333336</v>
      </c>
    </row>
    <row r="3332" spans="1:20" ht="43.5" hidden="1" x14ac:dyDescent="0.35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63.11</v>
      </c>
      <c r="Q3332" s="12" t="s">
        <v>8315</v>
      </c>
      <c r="R3332" t="s">
        <v>8316</v>
      </c>
      <c r="S3332" s="15">
        <f t="shared" si="157"/>
        <v>42065.887361111112</v>
      </c>
      <c r="T3332" s="16">
        <f t="shared" si="158"/>
        <v>42095.845694444448</v>
      </c>
    </row>
    <row r="3333" spans="1:20" ht="43.5" hidden="1" x14ac:dyDescent="0.35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50.16</v>
      </c>
      <c r="Q3333" s="12" t="s">
        <v>8315</v>
      </c>
      <c r="R3333" t="s">
        <v>8316</v>
      </c>
      <c r="S3333" s="15">
        <f t="shared" si="157"/>
        <v>42248.697754629626</v>
      </c>
      <c r="T3333" s="16">
        <f t="shared" si="158"/>
        <v>42283.697754629626</v>
      </c>
    </row>
    <row r="3334" spans="1:20" ht="43.5" hidden="1" x14ac:dyDescent="0.35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62.88</v>
      </c>
      <c r="Q3334" s="12" t="s">
        <v>8315</v>
      </c>
      <c r="R3334" t="s">
        <v>8316</v>
      </c>
      <c r="S3334" s="15">
        <f t="shared" si="157"/>
        <v>41809.860300925924</v>
      </c>
      <c r="T3334" s="16">
        <f t="shared" si="158"/>
        <v>41839.860300925924</v>
      </c>
    </row>
    <row r="3335" spans="1:20" ht="43.5" hidden="1" x14ac:dyDescent="0.35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85.53</v>
      </c>
      <c r="Q3335" s="12" t="s">
        <v>8315</v>
      </c>
      <c r="R3335" t="s">
        <v>8316</v>
      </c>
      <c r="S3335" s="15">
        <f t="shared" si="157"/>
        <v>42148.676851851851</v>
      </c>
      <c r="T3335" s="16">
        <f t="shared" si="158"/>
        <v>42170.676851851851</v>
      </c>
    </row>
    <row r="3336" spans="1:20" ht="29" hidden="1" x14ac:dyDescent="0.35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53.72</v>
      </c>
      <c r="Q3336" s="12" t="s">
        <v>8315</v>
      </c>
      <c r="R3336" t="s">
        <v>8316</v>
      </c>
      <c r="S3336" s="15">
        <f t="shared" si="157"/>
        <v>42185.521087962959</v>
      </c>
      <c r="T3336" s="16">
        <f t="shared" si="158"/>
        <v>42215.521087962959</v>
      </c>
    </row>
    <row r="3337" spans="1:20" ht="58" hidden="1" x14ac:dyDescent="0.35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127.81</v>
      </c>
      <c r="Q3337" s="12" t="s">
        <v>8315</v>
      </c>
      <c r="R3337" t="s">
        <v>8316</v>
      </c>
      <c r="S3337" s="15">
        <f t="shared" si="157"/>
        <v>41827.674143518518</v>
      </c>
      <c r="T3337" s="16">
        <f t="shared" si="158"/>
        <v>41854.958333333336</v>
      </c>
    </row>
    <row r="3338" spans="1:20" ht="43.5" hidden="1" x14ac:dyDescent="0.35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106.57</v>
      </c>
      <c r="Q3338" s="12" t="s">
        <v>8315</v>
      </c>
      <c r="R3338" t="s">
        <v>8316</v>
      </c>
      <c r="S3338" s="15">
        <f t="shared" si="157"/>
        <v>42437.398680555561</v>
      </c>
      <c r="T3338" s="16">
        <f t="shared" si="158"/>
        <v>42465.35701388889</v>
      </c>
    </row>
    <row r="3339" spans="1:20" ht="43.5" hidden="1" x14ac:dyDescent="0.35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262.11</v>
      </c>
      <c r="Q3339" s="12" t="s">
        <v>8315</v>
      </c>
      <c r="R3339" t="s">
        <v>8316</v>
      </c>
      <c r="S3339" s="15">
        <f t="shared" si="157"/>
        <v>41901.282025462962</v>
      </c>
      <c r="T3339" s="16">
        <f t="shared" si="158"/>
        <v>41922.875</v>
      </c>
    </row>
    <row r="3340" spans="1:20" ht="29" hidden="1" x14ac:dyDescent="0.35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57.17</v>
      </c>
      <c r="Q3340" s="12" t="s">
        <v>8315</v>
      </c>
      <c r="R3340" t="s">
        <v>8316</v>
      </c>
      <c r="S3340" s="15">
        <f t="shared" si="157"/>
        <v>42769.574999999997</v>
      </c>
      <c r="T3340" s="16">
        <f t="shared" si="158"/>
        <v>42790.574999999997</v>
      </c>
    </row>
    <row r="3341" spans="1:20" ht="43.5" hidden="1" x14ac:dyDescent="0.35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50.2</v>
      </c>
      <c r="Q3341" s="12" t="s">
        <v>8315</v>
      </c>
      <c r="R3341" t="s">
        <v>8316</v>
      </c>
      <c r="S3341" s="15">
        <f t="shared" si="157"/>
        <v>42549.665717592594</v>
      </c>
      <c r="T3341" s="16">
        <f t="shared" si="158"/>
        <v>42579.665717592594</v>
      </c>
    </row>
    <row r="3342" spans="1:20" ht="43.5" hidden="1" x14ac:dyDescent="0.35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66.59</v>
      </c>
      <c r="Q3342" s="12" t="s">
        <v>8315</v>
      </c>
      <c r="R3342" t="s">
        <v>8316</v>
      </c>
      <c r="S3342" s="15">
        <f t="shared" si="157"/>
        <v>42685.974004629628</v>
      </c>
      <c r="T3342" s="16">
        <f t="shared" si="158"/>
        <v>42710.974004629628</v>
      </c>
    </row>
    <row r="3343" spans="1:20" ht="43.5" hidden="1" x14ac:dyDescent="0.35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168.25</v>
      </c>
      <c r="Q3343" s="12" t="s">
        <v>8315</v>
      </c>
      <c r="R3343" t="s">
        <v>8316</v>
      </c>
      <c r="S3343" s="15">
        <f t="shared" si="157"/>
        <v>42510.798854166671</v>
      </c>
      <c r="T3343" s="16">
        <f t="shared" si="158"/>
        <v>42533.708333333328</v>
      </c>
    </row>
    <row r="3344" spans="1:20" ht="43.5" hidden="1" x14ac:dyDescent="0.35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256.37</v>
      </c>
      <c r="Q3344" s="12" t="s">
        <v>8315</v>
      </c>
      <c r="R3344" t="s">
        <v>8316</v>
      </c>
      <c r="S3344" s="15">
        <f t="shared" si="157"/>
        <v>42062.296412037031</v>
      </c>
      <c r="T3344" s="16">
        <f t="shared" si="158"/>
        <v>42095.207638888889</v>
      </c>
    </row>
    <row r="3345" spans="1:20" ht="43.5" hidden="1" x14ac:dyDescent="0.35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36.61</v>
      </c>
      <c r="Q3345" s="12" t="s">
        <v>8315</v>
      </c>
      <c r="R3345" t="s">
        <v>8316</v>
      </c>
      <c r="S3345" s="15">
        <f t="shared" si="157"/>
        <v>42452.916481481487</v>
      </c>
      <c r="T3345" s="16">
        <f t="shared" si="158"/>
        <v>42473.554166666669</v>
      </c>
    </row>
    <row r="3346" spans="1:20" ht="43.5" hidden="1" x14ac:dyDescent="0.35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37.14</v>
      </c>
      <c r="Q3346" s="12" t="s">
        <v>8315</v>
      </c>
      <c r="R3346" t="s">
        <v>8316</v>
      </c>
      <c r="S3346" s="15">
        <f t="shared" si="157"/>
        <v>41851.200150462959</v>
      </c>
      <c r="T3346" s="16">
        <f t="shared" si="158"/>
        <v>41881.200150462959</v>
      </c>
    </row>
    <row r="3347" spans="1:20" ht="43.5" hidden="1" x14ac:dyDescent="0.35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45.88</v>
      </c>
      <c r="Q3347" s="12" t="s">
        <v>8315</v>
      </c>
      <c r="R3347" t="s">
        <v>8316</v>
      </c>
      <c r="S3347" s="15">
        <f t="shared" si="157"/>
        <v>42053.106111111112</v>
      </c>
      <c r="T3347" s="16">
        <f t="shared" si="158"/>
        <v>42112.025694444441</v>
      </c>
    </row>
    <row r="3348" spans="1:20" ht="43.5" hidden="1" x14ac:dyDescent="0.35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141.71</v>
      </c>
      <c r="Q3348" s="12" t="s">
        <v>8315</v>
      </c>
      <c r="R3348" t="s">
        <v>8316</v>
      </c>
      <c r="S3348" s="15">
        <f t="shared" si="157"/>
        <v>42054.024421296301</v>
      </c>
      <c r="T3348" s="16">
        <f t="shared" si="158"/>
        <v>42061.024421296301</v>
      </c>
    </row>
    <row r="3349" spans="1:20" ht="58" hidden="1" x14ac:dyDescent="0.35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52.49</v>
      </c>
      <c r="Q3349" s="12" t="s">
        <v>8315</v>
      </c>
      <c r="R3349" t="s">
        <v>8316</v>
      </c>
      <c r="S3349" s="15">
        <f t="shared" si="157"/>
        <v>42484.551550925928</v>
      </c>
      <c r="T3349" s="16">
        <f t="shared" si="158"/>
        <v>42498.875</v>
      </c>
    </row>
    <row r="3350" spans="1:20" ht="43.5" hidden="1" x14ac:dyDescent="0.35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59.52</v>
      </c>
      <c r="Q3350" s="12" t="s">
        <v>8315</v>
      </c>
      <c r="R3350" t="s">
        <v>8316</v>
      </c>
      <c r="S3350" s="15">
        <f t="shared" si="157"/>
        <v>42466.558796296296</v>
      </c>
      <c r="T3350" s="16">
        <f t="shared" si="158"/>
        <v>42490.165972222225</v>
      </c>
    </row>
    <row r="3351" spans="1:20" ht="43.5" hidden="1" x14ac:dyDescent="0.35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50</v>
      </c>
      <c r="Q3351" s="12" t="s">
        <v>8315</v>
      </c>
      <c r="R3351" t="s">
        <v>8316</v>
      </c>
      <c r="S3351" s="15">
        <f t="shared" si="157"/>
        <v>42513.110787037032</v>
      </c>
      <c r="T3351" s="16">
        <f t="shared" si="158"/>
        <v>42534.708333333328</v>
      </c>
    </row>
    <row r="3352" spans="1:20" ht="58" hidden="1" x14ac:dyDescent="0.35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193.62</v>
      </c>
      <c r="Q3352" s="12" t="s">
        <v>8315</v>
      </c>
      <c r="R3352" t="s">
        <v>8316</v>
      </c>
      <c r="S3352" s="15">
        <f t="shared" si="157"/>
        <v>42302.701516203699</v>
      </c>
      <c r="T3352" s="16">
        <f t="shared" si="158"/>
        <v>42337.958333333328</v>
      </c>
    </row>
    <row r="3353" spans="1:20" ht="58" hidden="1" x14ac:dyDescent="0.35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106.8</v>
      </c>
      <c r="Q3353" s="12" t="s">
        <v>8315</v>
      </c>
      <c r="R3353" t="s">
        <v>8316</v>
      </c>
      <c r="S3353" s="15">
        <f t="shared" si="157"/>
        <v>41806.395428240743</v>
      </c>
      <c r="T3353" s="16">
        <f t="shared" si="158"/>
        <v>41843.458333333336</v>
      </c>
    </row>
    <row r="3354" spans="1:20" ht="58" hidden="1" x14ac:dyDescent="0.35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77.22</v>
      </c>
      <c r="Q3354" s="12" t="s">
        <v>8315</v>
      </c>
      <c r="R3354" t="s">
        <v>8316</v>
      </c>
      <c r="S3354" s="15">
        <f t="shared" si="157"/>
        <v>42495.992800925931</v>
      </c>
      <c r="T3354" s="16">
        <f t="shared" si="158"/>
        <v>42552.958333333328</v>
      </c>
    </row>
    <row r="3355" spans="1:20" ht="43.5" hidden="1" x14ac:dyDescent="0.35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57.5</v>
      </c>
      <c r="Q3355" s="12" t="s">
        <v>8315</v>
      </c>
      <c r="R3355" t="s">
        <v>8316</v>
      </c>
      <c r="S3355" s="15">
        <f t="shared" si="157"/>
        <v>42479.432291666672</v>
      </c>
      <c r="T3355" s="16">
        <f t="shared" si="158"/>
        <v>42492.958333333328</v>
      </c>
    </row>
    <row r="3356" spans="1:20" ht="43.5" hidden="1" x14ac:dyDescent="0.35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50.46</v>
      </c>
      <c r="Q3356" s="12" t="s">
        <v>8315</v>
      </c>
      <c r="R3356" t="s">
        <v>8316</v>
      </c>
      <c r="S3356" s="15">
        <f t="shared" si="157"/>
        <v>42270.7269212963</v>
      </c>
      <c r="T3356" s="16">
        <f t="shared" si="158"/>
        <v>42306.167361111111</v>
      </c>
    </row>
    <row r="3357" spans="1:20" ht="43.5" hidden="1" x14ac:dyDescent="0.35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97.38</v>
      </c>
      <c r="Q3357" s="12" t="s">
        <v>8315</v>
      </c>
      <c r="R3357" t="s">
        <v>8316</v>
      </c>
      <c r="S3357" s="15">
        <f t="shared" si="157"/>
        <v>42489.619525462964</v>
      </c>
      <c r="T3357" s="16">
        <f t="shared" si="158"/>
        <v>42500.470138888893</v>
      </c>
    </row>
    <row r="3358" spans="1:20" ht="43.5" hidden="1" x14ac:dyDescent="0.35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34.92</v>
      </c>
      <c r="Q3358" s="12" t="s">
        <v>8315</v>
      </c>
      <c r="R3358" t="s">
        <v>8316</v>
      </c>
      <c r="S3358" s="15">
        <f t="shared" si="157"/>
        <v>42536.815648148149</v>
      </c>
      <c r="T3358" s="16">
        <f t="shared" si="158"/>
        <v>42566.815648148149</v>
      </c>
    </row>
    <row r="3359" spans="1:20" ht="43.5" hidden="1" x14ac:dyDescent="0.35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85.53</v>
      </c>
      <c r="Q3359" s="12" t="s">
        <v>8315</v>
      </c>
      <c r="R3359" t="s">
        <v>8316</v>
      </c>
      <c r="S3359" s="15">
        <f t="shared" si="157"/>
        <v>41822.417939814812</v>
      </c>
      <c r="T3359" s="16">
        <f t="shared" si="158"/>
        <v>41852.417939814812</v>
      </c>
    </row>
    <row r="3360" spans="1:20" ht="43.5" hidden="1" x14ac:dyDescent="0.35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182.91</v>
      </c>
      <c r="Q3360" s="12" t="s">
        <v>8315</v>
      </c>
      <c r="R3360" t="s">
        <v>8316</v>
      </c>
      <c r="S3360" s="15">
        <f t="shared" si="157"/>
        <v>41932.311099537037</v>
      </c>
      <c r="T3360" s="16">
        <f t="shared" si="158"/>
        <v>41962.352766203709</v>
      </c>
    </row>
    <row r="3361" spans="1:20" ht="43.5" hidden="1" x14ac:dyDescent="0.35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131.13999999999999</v>
      </c>
      <c r="Q3361" s="12" t="s">
        <v>8315</v>
      </c>
      <c r="R3361" t="s">
        <v>8316</v>
      </c>
      <c r="S3361" s="15">
        <f t="shared" si="157"/>
        <v>42746.057106481487</v>
      </c>
      <c r="T3361" s="16">
        <f t="shared" si="158"/>
        <v>42791.057106481487</v>
      </c>
    </row>
    <row r="3362" spans="1:20" ht="29" hidden="1" x14ac:dyDescent="0.35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39.81</v>
      </c>
      <c r="Q3362" s="12" t="s">
        <v>8315</v>
      </c>
      <c r="R3362" t="s">
        <v>8316</v>
      </c>
      <c r="S3362" s="15">
        <f t="shared" si="157"/>
        <v>42697.082673611112</v>
      </c>
      <c r="T3362" s="16">
        <f t="shared" si="158"/>
        <v>42718.665972222225</v>
      </c>
    </row>
    <row r="3363" spans="1:20" ht="58" hidden="1" x14ac:dyDescent="0.35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59.7</v>
      </c>
      <c r="Q3363" s="12" t="s">
        <v>8315</v>
      </c>
      <c r="R3363" t="s">
        <v>8316</v>
      </c>
      <c r="S3363" s="15">
        <f t="shared" si="157"/>
        <v>41866.025347222225</v>
      </c>
      <c r="T3363" s="16">
        <f t="shared" si="158"/>
        <v>41883.665972222225</v>
      </c>
    </row>
    <row r="3364" spans="1:20" ht="43.5" hidden="1" x14ac:dyDescent="0.35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88.74</v>
      </c>
      <c r="Q3364" s="12" t="s">
        <v>8315</v>
      </c>
      <c r="R3364" t="s">
        <v>8316</v>
      </c>
      <c r="S3364" s="15">
        <f t="shared" si="157"/>
        <v>42056.091631944444</v>
      </c>
      <c r="T3364" s="16">
        <f t="shared" si="158"/>
        <v>42070.204861111109</v>
      </c>
    </row>
    <row r="3365" spans="1:20" ht="43.5" hidden="1" x14ac:dyDescent="0.35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58.69</v>
      </c>
      <c r="Q3365" s="12" t="s">
        <v>8315</v>
      </c>
      <c r="R3365" t="s">
        <v>8316</v>
      </c>
      <c r="S3365" s="15">
        <f t="shared" si="157"/>
        <v>41851.771354166667</v>
      </c>
      <c r="T3365" s="16">
        <f t="shared" si="158"/>
        <v>41870.666666666664</v>
      </c>
    </row>
    <row r="3366" spans="1:20" ht="43.5" hidden="1" x14ac:dyDescent="0.35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69.569999999999993</v>
      </c>
      <c r="Q3366" s="12" t="s">
        <v>8315</v>
      </c>
      <c r="R3366" t="s">
        <v>8316</v>
      </c>
      <c r="S3366" s="15">
        <f t="shared" si="157"/>
        <v>42422.977418981478</v>
      </c>
      <c r="T3366" s="16">
        <f t="shared" si="158"/>
        <v>42444.875</v>
      </c>
    </row>
    <row r="3367" spans="1:20" ht="43.5" hidden="1" x14ac:dyDescent="0.35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115.87</v>
      </c>
      <c r="Q3367" s="12" t="s">
        <v>8315</v>
      </c>
      <c r="R3367" t="s">
        <v>8316</v>
      </c>
      <c r="S3367" s="15">
        <f t="shared" si="157"/>
        <v>42321.101759259262</v>
      </c>
      <c r="T3367" s="16">
        <f t="shared" si="158"/>
        <v>42351.101759259262</v>
      </c>
    </row>
    <row r="3368" spans="1:20" ht="43.5" hidden="1" x14ac:dyDescent="0.35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23.87</v>
      </c>
      <c r="Q3368" s="12" t="s">
        <v>8315</v>
      </c>
      <c r="R3368" t="s">
        <v>8316</v>
      </c>
      <c r="S3368" s="15">
        <f t="shared" si="157"/>
        <v>42107.067557870367</v>
      </c>
      <c r="T3368" s="16">
        <f t="shared" si="158"/>
        <v>42137.067557870367</v>
      </c>
    </row>
    <row r="3369" spans="1:20" ht="43.5" hidden="1" x14ac:dyDescent="0.35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81.13</v>
      </c>
      <c r="Q3369" s="12" t="s">
        <v>8315</v>
      </c>
      <c r="R3369" t="s">
        <v>8316</v>
      </c>
      <c r="S3369" s="15">
        <f t="shared" si="157"/>
        <v>42192.933958333335</v>
      </c>
      <c r="T3369" s="16">
        <f t="shared" si="158"/>
        <v>42217.933958333335</v>
      </c>
    </row>
    <row r="3370" spans="1:20" ht="43.5" hidden="1" x14ac:dyDescent="0.35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57.63</v>
      </c>
      <c r="Q3370" s="12" t="s">
        <v>8315</v>
      </c>
      <c r="R3370" t="s">
        <v>8316</v>
      </c>
      <c r="S3370" s="15">
        <f t="shared" si="157"/>
        <v>41969.199756944443</v>
      </c>
      <c r="T3370" s="16">
        <f t="shared" si="158"/>
        <v>42005.208333333328</v>
      </c>
    </row>
    <row r="3371" spans="1:20" ht="43.5" hidden="1" x14ac:dyDescent="0.35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46.43</v>
      </c>
      <c r="Q3371" s="12" t="s">
        <v>8315</v>
      </c>
      <c r="R3371" t="s">
        <v>8316</v>
      </c>
      <c r="S3371" s="15">
        <f t="shared" si="157"/>
        <v>42690.041435185187</v>
      </c>
      <c r="T3371" s="16">
        <f t="shared" si="158"/>
        <v>42750.041435185187</v>
      </c>
    </row>
    <row r="3372" spans="1:20" ht="29" hidden="1" x14ac:dyDescent="0.35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60.48</v>
      </c>
      <c r="Q3372" s="12" t="s">
        <v>8315</v>
      </c>
      <c r="R3372" t="s">
        <v>8316</v>
      </c>
      <c r="S3372" s="15">
        <f t="shared" si="157"/>
        <v>42690.334317129629</v>
      </c>
      <c r="T3372" s="16">
        <f t="shared" si="158"/>
        <v>42721.333333333328</v>
      </c>
    </row>
    <row r="3373" spans="1:20" ht="29" hidden="1" x14ac:dyDescent="0.35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65.58</v>
      </c>
      <c r="Q3373" s="12" t="s">
        <v>8315</v>
      </c>
      <c r="R3373" t="s">
        <v>8316</v>
      </c>
      <c r="S3373" s="15">
        <f t="shared" si="157"/>
        <v>42312.874594907407</v>
      </c>
      <c r="T3373" s="16">
        <f t="shared" si="158"/>
        <v>42340.874594907407</v>
      </c>
    </row>
    <row r="3374" spans="1:20" ht="43.5" hidden="1" x14ac:dyDescent="0.35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119.19</v>
      </c>
      <c r="Q3374" s="12" t="s">
        <v>8315</v>
      </c>
      <c r="R3374" t="s">
        <v>8316</v>
      </c>
      <c r="S3374" s="15">
        <f t="shared" si="157"/>
        <v>41855.548101851848</v>
      </c>
      <c r="T3374" s="16">
        <f t="shared" si="158"/>
        <v>41876.207638888889</v>
      </c>
    </row>
    <row r="3375" spans="1:20" ht="43.5" hidden="1" x14ac:dyDescent="0.35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83.05</v>
      </c>
      <c r="Q3375" s="12" t="s">
        <v>8315</v>
      </c>
      <c r="R3375" t="s">
        <v>8316</v>
      </c>
      <c r="S3375" s="15">
        <f t="shared" si="157"/>
        <v>42179.854629629626</v>
      </c>
      <c r="T3375" s="16">
        <f t="shared" si="158"/>
        <v>42203.666666666672</v>
      </c>
    </row>
    <row r="3376" spans="1:20" ht="43.5" hidden="1" x14ac:dyDescent="0.35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57.52</v>
      </c>
      <c r="Q3376" s="12" t="s">
        <v>8315</v>
      </c>
      <c r="R3376" t="s">
        <v>8316</v>
      </c>
      <c r="S3376" s="15">
        <f t="shared" si="157"/>
        <v>42275.731666666667</v>
      </c>
      <c r="T3376" s="16">
        <f t="shared" si="158"/>
        <v>42305.731666666667</v>
      </c>
    </row>
    <row r="3377" spans="1:20" ht="43.5" hidden="1" x14ac:dyDescent="0.35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177.09</v>
      </c>
      <c r="Q3377" s="12" t="s">
        <v>8315</v>
      </c>
      <c r="R3377" t="s">
        <v>8316</v>
      </c>
      <c r="S3377" s="15">
        <f t="shared" si="157"/>
        <v>41765.610798611109</v>
      </c>
      <c r="T3377" s="16">
        <f t="shared" si="158"/>
        <v>41777.610798611109</v>
      </c>
    </row>
    <row r="3378" spans="1:20" ht="43.5" hidden="1" x14ac:dyDescent="0.35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70.77</v>
      </c>
      <c r="Q3378" s="12" t="s">
        <v>8315</v>
      </c>
      <c r="R3378" t="s">
        <v>8316</v>
      </c>
      <c r="S3378" s="15">
        <f t="shared" si="157"/>
        <v>42059.701319444444</v>
      </c>
      <c r="T3378" s="16">
        <f t="shared" si="158"/>
        <v>42119.659652777773</v>
      </c>
    </row>
    <row r="3379" spans="1:20" ht="43.5" hidden="1" x14ac:dyDescent="0.35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29.17</v>
      </c>
      <c r="Q3379" s="12" t="s">
        <v>8315</v>
      </c>
      <c r="R3379" t="s">
        <v>8316</v>
      </c>
      <c r="S3379" s="15">
        <f t="shared" si="157"/>
        <v>42053.732627314821</v>
      </c>
      <c r="T3379" s="16">
        <f t="shared" si="158"/>
        <v>42083.705555555556</v>
      </c>
    </row>
    <row r="3380" spans="1:20" ht="43.5" hidden="1" x14ac:dyDescent="0.35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72.760000000000005</v>
      </c>
      <c r="Q3380" s="12" t="s">
        <v>8315</v>
      </c>
      <c r="R3380" t="s">
        <v>8316</v>
      </c>
      <c r="S3380" s="15">
        <f t="shared" si="157"/>
        <v>41858.355393518519</v>
      </c>
      <c r="T3380" s="16">
        <f t="shared" si="158"/>
        <v>41882.547222222223</v>
      </c>
    </row>
    <row r="3381" spans="1:20" ht="58" hidden="1" x14ac:dyDescent="0.35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51.85</v>
      </c>
      <c r="Q3381" s="12" t="s">
        <v>8315</v>
      </c>
      <c r="R3381" t="s">
        <v>8316</v>
      </c>
      <c r="S3381" s="15">
        <f t="shared" si="157"/>
        <v>42225.513888888891</v>
      </c>
      <c r="T3381" s="16">
        <f t="shared" si="158"/>
        <v>42242.958333333328</v>
      </c>
    </row>
    <row r="3382" spans="1:20" ht="58" hidden="1" x14ac:dyDescent="0.35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98.2</v>
      </c>
      <c r="Q3382" s="12" t="s">
        <v>8315</v>
      </c>
      <c r="R3382" t="s">
        <v>8316</v>
      </c>
      <c r="S3382" s="15">
        <f t="shared" si="157"/>
        <v>41937.95344907407</v>
      </c>
      <c r="T3382" s="16">
        <f t="shared" si="158"/>
        <v>41972.995115740734</v>
      </c>
    </row>
    <row r="3383" spans="1:20" ht="43.5" hidden="1" x14ac:dyDescent="0.35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251.74</v>
      </c>
      <c r="Q3383" s="12" t="s">
        <v>8315</v>
      </c>
      <c r="R3383" t="s">
        <v>8316</v>
      </c>
      <c r="S3383" s="15">
        <f t="shared" si="157"/>
        <v>42044.184988425928</v>
      </c>
      <c r="T3383" s="16">
        <f t="shared" si="158"/>
        <v>42074.143321759257</v>
      </c>
    </row>
    <row r="3384" spans="1:20" ht="58" hidden="1" x14ac:dyDescent="0.35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74.819999999999993</v>
      </c>
      <c r="Q3384" s="12" t="s">
        <v>8315</v>
      </c>
      <c r="R3384" t="s">
        <v>8316</v>
      </c>
      <c r="S3384" s="15">
        <f t="shared" si="157"/>
        <v>42559.431203703702</v>
      </c>
      <c r="T3384" s="16">
        <f t="shared" si="158"/>
        <v>42583.957638888889</v>
      </c>
    </row>
    <row r="3385" spans="1:20" ht="43.5" hidden="1" x14ac:dyDescent="0.35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67.650000000000006</v>
      </c>
      <c r="Q3385" s="12" t="s">
        <v>8315</v>
      </c>
      <c r="R3385" t="s">
        <v>8316</v>
      </c>
      <c r="S3385" s="15">
        <f t="shared" si="157"/>
        <v>42524.782638888893</v>
      </c>
      <c r="T3385" s="16">
        <f t="shared" si="158"/>
        <v>42544.782638888893</v>
      </c>
    </row>
    <row r="3386" spans="1:20" ht="43.5" hidden="1" x14ac:dyDescent="0.35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93.81</v>
      </c>
      <c r="Q3386" s="12" t="s">
        <v>8315</v>
      </c>
      <c r="R3386" t="s">
        <v>8316</v>
      </c>
      <c r="S3386" s="15">
        <f t="shared" si="157"/>
        <v>42292.087592592594</v>
      </c>
      <c r="T3386" s="16">
        <f t="shared" si="158"/>
        <v>42329.125</v>
      </c>
    </row>
    <row r="3387" spans="1:20" ht="58" hidden="1" x14ac:dyDescent="0.35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41.24</v>
      </c>
      <c r="Q3387" s="12" t="s">
        <v>8315</v>
      </c>
      <c r="R3387" t="s">
        <v>8316</v>
      </c>
      <c r="S3387" s="15">
        <f t="shared" si="157"/>
        <v>41953.8675</v>
      </c>
      <c r="T3387" s="16">
        <f t="shared" si="158"/>
        <v>41983.8675</v>
      </c>
    </row>
    <row r="3388" spans="1:20" ht="58" hidden="1" x14ac:dyDescent="0.35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52.55</v>
      </c>
      <c r="Q3388" s="12" t="s">
        <v>8315</v>
      </c>
      <c r="R3388" t="s">
        <v>8316</v>
      </c>
      <c r="S3388" s="15">
        <f t="shared" si="157"/>
        <v>41946.644745370373</v>
      </c>
      <c r="T3388" s="16">
        <f t="shared" si="158"/>
        <v>41976.644745370373</v>
      </c>
    </row>
    <row r="3389" spans="1:20" ht="58" hidden="1" x14ac:dyDescent="0.35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ref="P3389:P3452" si="159">IFERROR(ROUND(E3267/L3267,2),0)</f>
        <v>70.290000000000006</v>
      </c>
      <c r="Q3389" s="12" t="s">
        <v>8315</v>
      </c>
      <c r="R3389" t="s">
        <v>8316</v>
      </c>
      <c r="S3389" s="15">
        <f t="shared" si="157"/>
        <v>41947.762592592589</v>
      </c>
      <c r="T3389" s="16">
        <f t="shared" si="158"/>
        <v>41987.762592592597</v>
      </c>
    </row>
    <row r="3390" spans="1:20" ht="58" hidden="1" x14ac:dyDescent="0.35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9"/>
        <v>48.33</v>
      </c>
      <c r="Q3390" s="12" t="s">
        <v>8315</v>
      </c>
      <c r="R3390" t="s">
        <v>8316</v>
      </c>
      <c r="S3390" s="15">
        <f t="shared" si="157"/>
        <v>42143.461122685185</v>
      </c>
      <c r="T3390" s="16">
        <f t="shared" si="158"/>
        <v>42173.461122685185</v>
      </c>
    </row>
    <row r="3391" spans="1:20" ht="43.5" hidden="1" x14ac:dyDescent="0.35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9"/>
        <v>53.18</v>
      </c>
      <c r="Q3391" s="12" t="s">
        <v>8315</v>
      </c>
      <c r="R3391" t="s">
        <v>8316</v>
      </c>
      <c r="S3391" s="15">
        <f t="shared" si="157"/>
        <v>42494.563449074078</v>
      </c>
      <c r="T3391" s="16">
        <f t="shared" si="158"/>
        <v>42524.563449074078</v>
      </c>
    </row>
    <row r="3392" spans="1:20" ht="58" hidden="1" x14ac:dyDescent="0.35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9"/>
        <v>60.95</v>
      </c>
      <c r="Q3392" s="12" t="s">
        <v>8315</v>
      </c>
      <c r="R3392" t="s">
        <v>8316</v>
      </c>
      <c r="S3392" s="15">
        <f t="shared" si="157"/>
        <v>41815.774826388886</v>
      </c>
      <c r="T3392" s="16">
        <f t="shared" si="158"/>
        <v>41830.774826388886</v>
      </c>
    </row>
    <row r="3393" spans="1:20" ht="58" hidden="1" x14ac:dyDescent="0.35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9"/>
        <v>116</v>
      </c>
      <c r="Q3393" s="12" t="s">
        <v>8315</v>
      </c>
      <c r="R3393" t="s">
        <v>8316</v>
      </c>
      <c r="S3393" s="15">
        <f t="shared" si="157"/>
        <v>41830.545694444445</v>
      </c>
      <c r="T3393" s="16">
        <f t="shared" si="158"/>
        <v>41859.936111111114</v>
      </c>
    </row>
    <row r="3394" spans="1:20" ht="58" hidden="1" x14ac:dyDescent="0.35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9"/>
        <v>61</v>
      </c>
      <c r="Q3394" s="12" t="s">
        <v>8315</v>
      </c>
      <c r="R3394" t="s">
        <v>8316</v>
      </c>
      <c r="S3394" s="15">
        <f t="shared" si="157"/>
        <v>42446.845543981486</v>
      </c>
      <c r="T3394" s="16">
        <f t="shared" si="158"/>
        <v>42496.845543981486</v>
      </c>
    </row>
    <row r="3395" spans="1:20" ht="43.5" hidden="1" x14ac:dyDescent="0.35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si="159"/>
        <v>38.24</v>
      </c>
      <c r="Q3395" s="12" t="s">
        <v>8315</v>
      </c>
      <c r="R3395" t="s">
        <v>8316</v>
      </c>
      <c r="S3395" s="15">
        <f t="shared" ref="S3395:S3458" si="160">(((J3395/60)/60)/24)+DATE(1970,1,1)</f>
        <v>41923.921643518523</v>
      </c>
      <c r="T3395" s="16">
        <f t="shared" ref="T3395:T3458" si="161">(((I3395/60)/60)/24)+DATE(1970,1,1)</f>
        <v>41949.031944444447</v>
      </c>
    </row>
    <row r="3396" spans="1:20" ht="43.5" hidden="1" x14ac:dyDescent="0.35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106.5</v>
      </c>
      <c r="Q3396" s="12" t="s">
        <v>8315</v>
      </c>
      <c r="R3396" t="s">
        <v>8316</v>
      </c>
      <c r="S3396" s="15">
        <f t="shared" si="160"/>
        <v>41817.59542824074</v>
      </c>
      <c r="T3396" s="16">
        <f t="shared" si="161"/>
        <v>41847.59542824074</v>
      </c>
    </row>
    <row r="3397" spans="1:20" ht="29" hidden="1" x14ac:dyDescent="0.35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204.57</v>
      </c>
      <c r="Q3397" s="12" t="s">
        <v>8315</v>
      </c>
      <c r="R3397" t="s">
        <v>8316</v>
      </c>
      <c r="S3397" s="15">
        <f t="shared" si="160"/>
        <v>42140.712314814817</v>
      </c>
      <c r="T3397" s="16">
        <f t="shared" si="161"/>
        <v>42154.756944444445</v>
      </c>
    </row>
    <row r="3398" spans="1:20" ht="43.5" hidden="1" x14ac:dyDescent="0.35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54.91</v>
      </c>
      <c r="Q3398" s="12" t="s">
        <v>8315</v>
      </c>
      <c r="R3398" t="s">
        <v>8316</v>
      </c>
      <c r="S3398" s="15">
        <f t="shared" si="160"/>
        <v>41764.44663194444</v>
      </c>
      <c r="T3398" s="16">
        <f t="shared" si="161"/>
        <v>41791.165972222225</v>
      </c>
    </row>
    <row r="3399" spans="1:20" ht="29" hidden="1" x14ac:dyDescent="0.35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150.41999999999999</v>
      </c>
      <c r="Q3399" s="12" t="s">
        <v>8315</v>
      </c>
      <c r="R3399" t="s">
        <v>8316</v>
      </c>
      <c r="S3399" s="15">
        <f t="shared" si="160"/>
        <v>42378.478344907402</v>
      </c>
      <c r="T3399" s="16">
        <f t="shared" si="161"/>
        <v>42418.916666666672</v>
      </c>
    </row>
    <row r="3400" spans="1:20" ht="43.5" hidden="1" x14ac:dyDescent="0.35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52.58</v>
      </c>
      <c r="Q3400" s="12" t="s">
        <v>8315</v>
      </c>
      <c r="R3400" t="s">
        <v>8316</v>
      </c>
      <c r="S3400" s="15">
        <f t="shared" si="160"/>
        <v>41941.75203703704</v>
      </c>
      <c r="T3400" s="16">
        <f t="shared" si="161"/>
        <v>41964.708333333328</v>
      </c>
    </row>
    <row r="3401" spans="1:20" ht="43.5" hidden="1" x14ac:dyDescent="0.35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54.3</v>
      </c>
      <c r="Q3401" s="12" t="s">
        <v>8315</v>
      </c>
      <c r="R3401" t="s">
        <v>8316</v>
      </c>
      <c r="S3401" s="15">
        <f t="shared" si="160"/>
        <v>42026.920428240745</v>
      </c>
      <c r="T3401" s="16">
        <f t="shared" si="161"/>
        <v>42056.920428240745</v>
      </c>
    </row>
    <row r="3402" spans="1:20" ht="43.5" hidden="1" x14ac:dyDescent="0.35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76.03</v>
      </c>
      <c r="Q3402" s="12" t="s">
        <v>8315</v>
      </c>
      <c r="R3402" t="s">
        <v>8316</v>
      </c>
      <c r="S3402" s="15">
        <f t="shared" si="160"/>
        <v>41834.953865740739</v>
      </c>
      <c r="T3402" s="16">
        <f t="shared" si="161"/>
        <v>41879.953865740739</v>
      </c>
    </row>
    <row r="3403" spans="1:20" ht="58" hidden="1" x14ac:dyDescent="0.35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105.21</v>
      </c>
      <c r="Q3403" s="12" t="s">
        <v>8315</v>
      </c>
      <c r="R3403" t="s">
        <v>8316</v>
      </c>
      <c r="S3403" s="15">
        <f t="shared" si="160"/>
        <v>42193.723912037036</v>
      </c>
      <c r="T3403" s="16">
        <f t="shared" si="161"/>
        <v>42223.723912037036</v>
      </c>
    </row>
    <row r="3404" spans="1:20" ht="43.5" hidden="1" x14ac:dyDescent="0.35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68.67</v>
      </c>
      <c r="Q3404" s="12" t="s">
        <v>8315</v>
      </c>
      <c r="R3404" t="s">
        <v>8316</v>
      </c>
      <c r="S3404" s="15">
        <f t="shared" si="160"/>
        <v>42290.61855324074</v>
      </c>
      <c r="T3404" s="16">
        <f t="shared" si="161"/>
        <v>42320.104861111111</v>
      </c>
    </row>
    <row r="3405" spans="1:20" ht="43.5" hidden="1" x14ac:dyDescent="0.35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129.36000000000001</v>
      </c>
      <c r="Q3405" s="12" t="s">
        <v>8315</v>
      </c>
      <c r="R3405" t="s">
        <v>8316</v>
      </c>
      <c r="S3405" s="15">
        <f t="shared" si="160"/>
        <v>42150.462083333332</v>
      </c>
      <c r="T3405" s="16">
        <f t="shared" si="161"/>
        <v>42180.462083333332</v>
      </c>
    </row>
    <row r="3406" spans="1:20" ht="58" hidden="1" x14ac:dyDescent="0.35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134.26</v>
      </c>
      <c r="Q3406" s="12" t="s">
        <v>8315</v>
      </c>
      <c r="R3406" t="s">
        <v>8316</v>
      </c>
      <c r="S3406" s="15">
        <f t="shared" si="160"/>
        <v>42152.503495370373</v>
      </c>
      <c r="T3406" s="16">
        <f t="shared" si="161"/>
        <v>42172.503495370373</v>
      </c>
    </row>
    <row r="3407" spans="1:20" ht="43.5" hidden="1" x14ac:dyDescent="0.35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17.829999999999998</v>
      </c>
      <c r="Q3407" s="12" t="s">
        <v>8315</v>
      </c>
      <c r="R3407" t="s">
        <v>8316</v>
      </c>
      <c r="S3407" s="15">
        <f t="shared" si="160"/>
        <v>42410.017199074078</v>
      </c>
      <c r="T3407" s="16">
        <f t="shared" si="161"/>
        <v>42430.999305555553</v>
      </c>
    </row>
    <row r="3408" spans="1:20" ht="43.5" hidden="1" x14ac:dyDescent="0.35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203.2</v>
      </c>
      <c r="Q3408" s="12" t="s">
        <v>8315</v>
      </c>
      <c r="R3408" t="s">
        <v>8316</v>
      </c>
      <c r="S3408" s="15">
        <f t="shared" si="160"/>
        <v>41791.492777777778</v>
      </c>
      <c r="T3408" s="16">
        <f t="shared" si="161"/>
        <v>41836.492777777778</v>
      </c>
    </row>
    <row r="3409" spans="1:20" ht="58" hidden="1" x14ac:dyDescent="0.35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69.19</v>
      </c>
      <c r="Q3409" s="12" t="s">
        <v>8315</v>
      </c>
      <c r="R3409" t="s">
        <v>8316</v>
      </c>
      <c r="S3409" s="15">
        <f t="shared" si="160"/>
        <v>41796.422326388885</v>
      </c>
      <c r="T3409" s="16">
        <f t="shared" si="161"/>
        <v>41826.422326388885</v>
      </c>
    </row>
    <row r="3410" spans="1:20" ht="43.5" hidden="1" x14ac:dyDescent="0.35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125.12</v>
      </c>
      <c r="Q3410" s="12" t="s">
        <v>8315</v>
      </c>
      <c r="R3410" t="s">
        <v>8316</v>
      </c>
      <c r="S3410" s="15">
        <f t="shared" si="160"/>
        <v>41808.991944444446</v>
      </c>
      <c r="T3410" s="16">
        <f t="shared" si="161"/>
        <v>41838.991944444446</v>
      </c>
    </row>
    <row r="3411" spans="1:20" ht="43.5" hidden="1" x14ac:dyDescent="0.35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73.53</v>
      </c>
      <c r="Q3411" s="12" t="s">
        <v>8315</v>
      </c>
      <c r="R3411" t="s">
        <v>8316</v>
      </c>
      <c r="S3411" s="15">
        <f t="shared" si="160"/>
        <v>42544.814328703709</v>
      </c>
      <c r="T3411" s="16">
        <f t="shared" si="161"/>
        <v>42582.873611111107</v>
      </c>
    </row>
    <row r="3412" spans="1:20" ht="43.5" hidden="1" x14ac:dyDescent="0.35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48.44</v>
      </c>
      <c r="Q3412" s="12" t="s">
        <v>8315</v>
      </c>
      <c r="R3412" t="s">
        <v>8316</v>
      </c>
      <c r="S3412" s="15">
        <f t="shared" si="160"/>
        <v>42500.041550925926</v>
      </c>
      <c r="T3412" s="16">
        <f t="shared" si="161"/>
        <v>42527.291666666672</v>
      </c>
    </row>
    <row r="3413" spans="1:20" ht="43.5" hidden="1" x14ac:dyDescent="0.35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26.61</v>
      </c>
      <c r="Q3413" s="12" t="s">
        <v>8315</v>
      </c>
      <c r="R3413" t="s">
        <v>8316</v>
      </c>
      <c r="S3413" s="15">
        <f t="shared" si="160"/>
        <v>42265.022824074069</v>
      </c>
      <c r="T3413" s="16">
        <f t="shared" si="161"/>
        <v>42285.022824074069</v>
      </c>
    </row>
    <row r="3414" spans="1:20" ht="43.5" hidden="1" x14ac:dyDescent="0.35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33.67</v>
      </c>
      <c r="Q3414" s="12" t="s">
        <v>8315</v>
      </c>
      <c r="R3414" t="s">
        <v>8316</v>
      </c>
      <c r="S3414" s="15">
        <f t="shared" si="160"/>
        <v>41879.959050925929</v>
      </c>
      <c r="T3414" s="16">
        <f t="shared" si="161"/>
        <v>41909.959050925929</v>
      </c>
    </row>
    <row r="3415" spans="1:20" ht="58" hidden="1" x14ac:dyDescent="0.35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40.71</v>
      </c>
      <c r="Q3415" s="12" t="s">
        <v>8315</v>
      </c>
      <c r="R3415" t="s">
        <v>8316</v>
      </c>
      <c r="S3415" s="15">
        <f t="shared" si="160"/>
        <v>42053.733078703706</v>
      </c>
      <c r="T3415" s="16">
        <f t="shared" si="161"/>
        <v>42063.207638888889</v>
      </c>
    </row>
    <row r="3416" spans="1:20" ht="43.5" hidden="1" x14ac:dyDescent="0.35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19.27</v>
      </c>
      <c r="Q3416" s="12" t="s">
        <v>8315</v>
      </c>
      <c r="R3416" t="s">
        <v>8316</v>
      </c>
      <c r="S3416" s="15">
        <f t="shared" si="160"/>
        <v>42675.832465277781</v>
      </c>
      <c r="T3416" s="16">
        <f t="shared" si="161"/>
        <v>42705.332638888889</v>
      </c>
    </row>
    <row r="3417" spans="1:20" ht="43.5" hidden="1" x14ac:dyDescent="0.35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84.29</v>
      </c>
      <c r="Q3417" s="12" t="s">
        <v>8315</v>
      </c>
      <c r="R3417" t="s">
        <v>8316</v>
      </c>
      <c r="S3417" s="15">
        <f t="shared" si="160"/>
        <v>42467.144166666665</v>
      </c>
      <c r="T3417" s="16">
        <f t="shared" si="161"/>
        <v>42477.979166666672</v>
      </c>
    </row>
    <row r="3418" spans="1:20" ht="58" hidden="1" x14ac:dyDescent="0.35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29.58</v>
      </c>
      <c r="Q3418" s="12" t="s">
        <v>8315</v>
      </c>
      <c r="R3418" t="s">
        <v>8316</v>
      </c>
      <c r="S3418" s="15">
        <f t="shared" si="160"/>
        <v>42089.412557870368</v>
      </c>
      <c r="T3418" s="16">
        <f t="shared" si="161"/>
        <v>42117.770833333328</v>
      </c>
    </row>
    <row r="3419" spans="1:20" ht="43.5" hidden="1" x14ac:dyDescent="0.35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26.67</v>
      </c>
      <c r="Q3419" s="12" t="s">
        <v>8315</v>
      </c>
      <c r="R3419" t="s">
        <v>8316</v>
      </c>
      <c r="S3419" s="15">
        <f t="shared" si="160"/>
        <v>41894.91375</v>
      </c>
      <c r="T3419" s="16">
        <f t="shared" si="161"/>
        <v>41938.029861111114</v>
      </c>
    </row>
    <row r="3420" spans="1:20" ht="43.5" hidden="1" x14ac:dyDescent="0.35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45.98</v>
      </c>
      <c r="Q3420" s="12" t="s">
        <v>8315</v>
      </c>
      <c r="R3420" t="s">
        <v>8316</v>
      </c>
      <c r="S3420" s="15">
        <f t="shared" si="160"/>
        <v>41752.83457175926</v>
      </c>
      <c r="T3420" s="16">
        <f t="shared" si="161"/>
        <v>41782.83457175926</v>
      </c>
    </row>
    <row r="3421" spans="1:20" ht="58" hidden="1" x14ac:dyDescent="0.35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125.09</v>
      </c>
      <c r="Q3421" s="12" t="s">
        <v>8315</v>
      </c>
      <c r="R3421" t="s">
        <v>8316</v>
      </c>
      <c r="S3421" s="15">
        <f t="shared" si="160"/>
        <v>42448.821585648147</v>
      </c>
      <c r="T3421" s="16">
        <f t="shared" si="161"/>
        <v>42466.895833333328</v>
      </c>
    </row>
    <row r="3422" spans="1:20" ht="43.5" hidden="1" x14ac:dyDescent="0.35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141.29</v>
      </c>
      <c r="Q3422" s="12" t="s">
        <v>8315</v>
      </c>
      <c r="R3422" t="s">
        <v>8316</v>
      </c>
      <c r="S3422" s="15">
        <f t="shared" si="160"/>
        <v>42405.090300925927</v>
      </c>
      <c r="T3422" s="16">
        <f t="shared" si="161"/>
        <v>42414</v>
      </c>
    </row>
    <row r="3423" spans="1:20" ht="43.5" hidden="1" x14ac:dyDescent="0.35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55.33</v>
      </c>
      <c r="Q3423" s="12" t="s">
        <v>8315</v>
      </c>
      <c r="R3423" t="s">
        <v>8316</v>
      </c>
      <c r="S3423" s="15">
        <f t="shared" si="160"/>
        <v>42037.791238425925</v>
      </c>
      <c r="T3423" s="16">
        <f t="shared" si="161"/>
        <v>42067.791238425925</v>
      </c>
    </row>
    <row r="3424" spans="1:20" ht="43.5" hidden="1" x14ac:dyDescent="0.35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46.42</v>
      </c>
      <c r="Q3424" s="12" t="s">
        <v>8315</v>
      </c>
      <c r="R3424" t="s">
        <v>8316</v>
      </c>
      <c r="S3424" s="15">
        <f t="shared" si="160"/>
        <v>42323.562222222223</v>
      </c>
      <c r="T3424" s="16">
        <f t="shared" si="161"/>
        <v>42352</v>
      </c>
    </row>
    <row r="3425" spans="1:20" ht="43.5" hidden="1" x14ac:dyDescent="0.35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57.2</v>
      </c>
      <c r="Q3425" s="12" t="s">
        <v>8315</v>
      </c>
      <c r="R3425" t="s">
        <v>8316</v>
      </c>
      <c r="S3425" s="15">
        <f t="shared" si="160"/>
        <v>42088.911354166667</v>
      </c>
      <c r="T3425" s="16">
        <f t="shared" si="161"/>
        <v>42118.911354166667</v>
      </c>
    </row>
    <row r="3426" spans="1:20" ht="43.5" hidden="1" x14ac:dyDescent="0.35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173.7</v>
      </c>
      <c r="Q3426" s="12" t="s">
        <v>8315</v>
      </c>
      <c r="R3426" t="s">
        <v>8316</v>
      </c>
      <c r="S3426" s="15">
        <f t="shared" si="160"/>
        <v>42018.676898148144</v>
      </c>
      <c r="T3426" s="16">
        <f t="shared" si="161"/>
        <v>42040.290972222225</v>
      </c>
    </row>
    <row r="3427" spans="1:20" ht="43.5" hidden="1" x14ac:dyDescent="0.35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59.6</v>
      </c>
      <c r="Q3427" s="12" t="s">
        <v>8315</v>
      </c>
      <c r="R3427" t="s">
        <v>8316</v>
      </c>
      <c r="S3427" s="15">
        <f t="shared" si="160"/>
        <v>41884.617314814815</v>
      </c>
      <c r="T3427" s="16">
        <f t="shared" si="161"/>
        <v>41916.617314814815</v>
      </c>
    </row>
    <row r="3428" spans="1:20" ht="43.5" hidden="1" x14ac:dyDescent="0.35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89.59</v>
      </c>
      <c r="Q3428" s="12" t="s">
        <v>8315</v>
      </c>
      <c r="R3428" t="s">
        <v>8316</v>
      </c>
      <c r="S3428" s="15">
        <f t="shared" si="160"/>
        <v>41884.056747685187</v>
      </c>
      <c r="T3428" s="16">
        <f t="shared" si="161"/>
        <v>41903.083333333336</v>
      </c>
    </row>
    <row r="3429" spans="1:20" ht="43.5" hidden="1" x14ac:dyDescent="0.35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204.05</v>
      </c>
      <c r="Q3429" s="12" t="s">
        <v>8315</v>
      </c>
      <c r="R3429" t="s">
        <v>8316</v>
      </c>
      <c r="S3429" s="15">
        <f t="shared" si="160"/>
        <v>41792.645277777774</v>
      </c>
      <c r="T3429" s="16">
        <f t="shared" si="161"/>
        <v>41822.645277777774</v>
      </c>
    </row>
    <row r="3430" spans="1:20" ht="58" hidden="1" x14ac:dyDescent="0.35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48.7</v>
      </c>
      <c r="Q3430" s="12" t="s">
        <v>8315</v>
      </c>
      <c r="R3430" t="s">
        <v>8316</v>
      </c>
      <c r="S3430" s="15">
        <f t="shared" si="160"/>
        <v>42038.720451388886</v>
      </c>
      <c r="T3430" s="16">
        <f t="shared" si="161"/>
        <v>42063.708333333328</v>
      </c>
    </row>
    <row r="3431" spans="1:20" ht="43.5" hidden="1" x14ac:dyDescent="0.35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53.34</v>
      </c>
      <c r="Q3431" s="12" t="s">
        <v>8315</v>
      </c>
      <c r="R3431" t="s">
        <v>8316</v>
      </c>
      <c r="S3431" s="15">
        <f t="shared" si="160"/>
        <v>42662.021539351852</v>
      </c>
      <c r="T3431" s="16">
        <f t="shared" si="161"/>
        <v>42676.021539351852</v>
      </c>
    </row>
    <row r="3432" spans="1:20" ht="43.5" hidden="1" x14ac:dyDescent="0.35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75.09</v>
      </c>
      <c r="Q3432" s="12" t="s">
        <v>8315</v>
      </c>
      <c r="R3432" t="s">
        <v>8316</v>
      </c>
      <c r="S3432" s="15">
        <f t="shared" si="160"/>
        <v>41820.945613425924</v>
      </c>
      <c r="T3432" s="16">
        <f t="shared" si="161"/>
        <v>41850.945613425924</v>
      </c>
    </row>
    <row r="3433" spans="1:20" ht="43.5" hidden="1" x14ac:dyDescent="0.35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18</v>
      </c>
      <c r="Q3433" s="12" t="s">
        <v>8315</v>
      </c>
      <c r="R3433" t="s">
        <v>8316</v>
      </c>
      <c r="S3433" s="15">
        <f t="shared" si="160"/>
        <v>41839.730937500004</v>
      </c>
      <c r="T3433" s="16">
        <f t="shared" si="161"/>
        <v>41869.730937500004</v>
      </c>
    </row>
    <row r="3434" spans="1:20" ht="43.5" hidden="1" x14ac:dyDescent="0.35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209.84</v>
      </c>
      <c r="Q3434" s="12" t="s">
        <v>8315</v>
      </c>
      <c r="R3434" t="s">
        <v>8316</v>
      </c>
      <c r="S3434" s="15">
        <f t="shared" si="160"/>
        <v>42380.581180555557</v>
      </c>
      <c r="T3434" s="16">
        <f t="shared" si="161"/>
        <v>42405.916666666672</v>
      </c>
    </row>
    <row r="3435" spans="1:20" ht="43.5" hidden="1" x14ac:dyDescent="0.35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61.02</v>
      </c>
      <c r="Q3435" s="12" t="s">
        <v>8315</v>
      </c>
      <c r="R3435" t="s">
        <v>8316</v>
      </c>
      <c r="S3435" s="15">
        <f t="shared" si="160"/>
        <v>41776.063136574077</v>
      </c>
      <c r="T3435" s="16">
        <f t="shared" si="161"/>
        <v>41807.125</v>
      </c>
    </row>
    <row r="3436" spans="1:20" ht="58" hidden="1" x14ac:dyDescent="0.35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61</v>
      </c>
      <c r="Q3436" s="12" t="s">
        <v>8315</v>
      </c>
      <c r="R3436" t="s">
        <v>8316</v>
      </c>
      <c r="S3436" s="15">
        <f t="shared" si="160"/>
        <v>41800.380428240744</v>
      </c>
      <c r="T3436" s="16">
        <f t="shared" si="161"/>
        <v>41830.380428240744</v>
      </c>
    </row>
    <row r="3437" spans="1:20" ht="43.5" hidden="1" x14ac:dyDescent="0.35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80.03</v>
      </c>
      <c r="Q3437" s="12" t="s">
        <v>8315</v>
      </c>
      <c r="R3437" t="s">
        <v>8316</v>
      </c>
      <c r="S3437" s="15">
        <f t="shared" si="160"/>
        <v>42572.61681712963</v>
      </c>
      <c r="T3437" s="16">
        <f t="shared" si="161"/>
        <v>42589.125</v>
      </c>
    </row>
    <row r="3438" spans="1:20" ht="43.5" hidden="1" x14ac:dyDescent="0.35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29.07</v>
      </c>
      <c r="Q3438" s="12" t="s">
        <v>8315</v>
      </c>
      <c r="R3438" t="s">
        <v>8316</v>
      </c>
      <c r="S3438" s="15">
        <f t="shared" si="160"/>
        <v>41851.541585648149</v>
      </c>
      <c r="T3438" s="16">
        <f t="shared" si="161"/>
        <v>41872.686111111114</v>
      </c>
    </row>
    <row r="3439" spans="1:20" ht="58" hidden="1" x14ac:dyDescent="0.35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49.44</v>
      </c>
      <c r="Q3439" s="12" t="s">
        <v>8315</v>
      </c>
      <c r="R3439" t="s">
        <v>8316</v>
      </c>
      <c r="S3439" s="15">
        <f t="shared" si="160"/>
        <v>42205.710879629631</v>
      </c>
      <c r="T3439" s="16">
        <f t="shared" si="161"/>
        <v>42235.710879629631</v>
      </c>
    </row>
    <row r="3440" spans="1:20" ht="43.5" hidden="1" x14ac:dyDescent="0.35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93.98</v>
      </c>
      <c r="Q3440" s="12" t="s">
        <v>8315</v>
      </c>
      <c r="R3440" t="s">
        <v>8316</v>
      </c>
      <c r="S3440" s="15">
        <f t="shared" si="160"/>
        <v>42100.927858796291</v>
      </c>
      <c r="T3440" s="16">
        <f t="shared" si="161"/>
        <v>42126.875</v>
      </c>
    </row>
    <row r="3441" spans="1:20" ht="29" hidden="1" x14ac:dyDescent="0.35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61.94</v>
      </c>
      <c r="Q3441" s="12" t="s">
        <v>8315</v>
      </c>
      <c r="R3441" t="s">
        <v>8316</v>
      </c>
      <c r="S3441" s="15">
        <f t="shared" si="160"/>
        <v>42374.911226851851</v>
      </c>
      <c r="T3441" s="16">
        <f t="shared" si="161"/>
        <v>42388.207638888889</v>
      </c>
    </row>
    <row r="3442" spans="1:20" ht="43.5" hidden="1" x14ac:dyDescent="0.35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78.5</v>
      </c>
      <c r="Q3442" s="12" t="s">
        <v>8315</v>
      </c>
      <c r="R3442" t="s">
        <v>8316</v>
      </c>
      <c r="S3442" s="15">
        <f t="shared" si="160"/>
        <v>41809.12300925926</v>
      </c>
      <c r="T3442" s="16">
        <f t="shared" si="161"/>
        <v>41831.677083333336</v>
      </c>
    </row>
    <row r="3443" spans="1:20" ht="43.5" hidden="1" x14ac:dyDescent="0.35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33.75</v>
      </c>
      <c r="Q3443" s="12" t="s">
        <v>8315</v>
      </c>
      <c r="R3443" t="s">
        <v>8316</v>
      </c>
      <c r="S3443" s="15">
        <f t="shared" si="160"/>
        <v>42294.429641203707</v>
      </c>
      <c r="T3443" s="16">
        <f t="shared" si="161"/>
        <v>42321.845138888893</v>
      </c>
    </row>
    <row r="3444" spans="1:20" ht="43.5" hidden="1" x14ac:dyDescent="0.35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66.45</v>
      </c>
      <c r="Q3444" s="12" t="s">
        <v>8315</v>
      </c>
      <c r="R3444" t="s">
        <v>8316</v>
      </c>
      <c r="S3444" s="15">
        <f t="shared" si="160"/>
        <v>42124.841111111105</v>
      </c>
      <c r="T3444" s="16">
        <f t="shared" si="161"/>
        <v>42154.841111111105</v>
      </c>
    </row>
    <row r="3445" spans="1:20" ht="43.5" hidden="1" x14ac:dyDescent="0.35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35.799999999999997</v>
      </c>
      <c r="Q3445" s="12" t="s">
        <v>8315</v>
      </c>
      <c r="R3445" t="s">
        <v>8316</v>
      </c>
      <c r="S3445" s="15">
        <f t="shared" si="160"/>
        <v>41861.524837962963</v>
      </c>
      <c r="T3445" s="16">
        <f t="shared" si="161"/>
        <v>41891.524837962963</v>
      </c>
    </row>
    <row r="3446" spans="1:20" ht="58" hidden="1" x14ac:dyDescent="0.35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145.65</v>
      </c>
      <c r="Q3446" s="12" t="s">
        <v>8315</v>
      </c>
      <c r="R3446" t="s">
        <v>8316</v>
      </c>
      <c r="S3446" s="15">
        <f t="shared" si="160"/>
        <v>42521.291504629626</v>
      </c>
      <c r="T3446" s="16">
        <f t="shared" si="161"/>
        <v>42529.582638888889</v>
      </c>
    </row>
    <row r="3447" spans="1:20" ht="43.5" hidden="1" x14ac:dyDescent="0.35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25.69</v>
      </c>
      <c r="Q3447" s="12" t="s">
        <v>8315</v>
      </c>
      <c r="R3447" t="s">
        <v>8316</v>
      </c>
      <c r="S3447" s="15">
        <f t="shared" si="160"/>
        <v>42272.530509259261</v>
      </c>
      <c r="T3447" s="16">
        <f t="shared" si="161"/>
        <v>42300.530509259261</v>
      </c>
    </row>
    <row r="3448" spans="1:20" ht="43.5" hidden="1" x14ac:dyDescent="0.35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152.5</v>
      </c>
      <c r="Q3448" s="12" t="s">
        <v>8315</v>
      </c>
      <c r="R3448" t="s">
        <v>8316</v>
      </c>
      <c r="S3448" s="15">
        <f t="shared" si="160"/>
        <v>42016.832465277781</v>
      </c>
      <c r="T3448" s="16">
        <f t="shared" si="161"/>
        <v>42040.513888888891</v>
      </c>
    </row>
    <row r="3449" spans="1:20" ht="29" hidden="1" x14ac:dyDescent="0.35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30</v>
      </c>
      <c r="Q3449" s="12" t="s">
        <v>8315</v>
      </c>
      <c r="R3449" t="s">
        <v>8316</v>
      </c>
      <c r="S3449" s="15">
        <f t="shared" si="160"/>
        <v>42402.889027777783</v>
      </c>
      <c r="T3449" s="16">
        <f t="shared" si="161"/>
        <v>42447.847361111111</v>
      </c>
    </row>
    <row r="3450" spans="1:20" ht="43.5" hidden="1" x14ac:dyDescent="0.35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142.28</v>
      </c>
      <c r="Q3450" s="12" t="s">
        <v>8315</v>
      </c>
      <c r="R3450" t="s">
        <v>8316</v>
      </c>
      <c r="S3450" s="15">
        <f t="shared" si="160"/>
        <v>41960.119085648148</v>
      </c>
      <c r="T3450" s="16">
        <f t="shared" si="161"/>
        <v>41990.119085648148</v>
      </c>
    </row>
    <row r="3451" spans="1:20" ht="43.5" hidden="1" x14ac:dyDescent="0.35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24.55</v>
      </c>
      <c r="Q3451" s="12" t="s">
        <v>8315</v>
      </c>
      <c r="R3451" t="s">
        <v>8316</v>
      </c>
      <c r="S3451" s="15">
        <f t="shared" si="160"/>
        <v>42532.052523148144</v>
      </c>
      <c r="T3451" s="16">
        <f t="shared" si="161"/>
        <v>42560.166666666672</v>
      </c>
    </row>
    <row r="3452" spans="1:20" ht="43.5" hidden="1" x14ac:dyDescent="0.35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292.77999999999997</v>
      </c>
      <c r="Q3452" s="12" t="s">
        <v>8315</v>
      </c>
      <c r="R3452" t="s">
        <v>8316</v>
      </c>
      <c r="S3452" s="15">
        <f t="shared" si="160"/>
        <v>42036.704525462963</v>
      </c>
      <c r="T3452" s="16">
        <f t="shared" si="161"/>
        <v>42096.662858796291</v>
      </c>
    </row>
    <row r="3453" spans="1:20" ht="43.5" hidden="1" x14ac:dyDescent="0.35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ref="P3453:P3516" si="162">IFERROR(ROUND(E3331/L3331,2),0)</f>
        <v>44.92</v>
      </c>
      <c r="Q3453" s="12" t="s">
        <v>8315</v>
      </c>
      <c r="R3453" t="s">
        <v>8316</v>
      </c>
      <c r="S3453" s="15">
        <f t="shared" si="160"/>
        <v>42088.723692129628</v>
      </c>
      <c r="T3453" s="16">
        <f t="shared" si="161"/>
        <v>42115.723692129628</v>
      </c>
    </row>
    <row r="3454" spans="1:20" ht="43.5" hidden="1" x14ac:dyDescent="0.35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62"/>
        <v>23.1</v>
      </c>
      <c r="Q3454" s="12" t="s">
        <v>8315</v>
      </c>
      <c r="R3454" t="s">
        <v>8316</v>
      </c>
      <c r="S3454" s="15">
        <f t="shared" si="160"/>
        <v>41820.639189814814</v>
      </c>
      <c r="T3454" s="16">
        <f t="shared" si="161"/>
        <v>41843.165972222225</v>
      </c>
    </row>
    <row r="3455" spans="1:20" ht="43.5" hidden="1" x14ac:dyDescent="0.35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62"/>
        <v>80.400000000000006</v>
      </c>
      <c r="Q3455" s="12" t="s">
        <v>8315</v>
      </c>
      <c r="R3455" t="s">
        <v>8316</v>
      </c>
      <c r="S3455" s="15">
        <f t="shared" si="160"/>
        <v>42535.97865740741</v>
      </c>
      <c r="T3455" s="16">
        <f t="shared" si="161"/>
        <v>42595.97865740741</v>
      </c>
    </row>
    <row r="3456" spans="1:20" ht="58" hidden="1" x14ac:dyDescent="0.35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62"/>
        <v>72.290000000000006</v>
      </c>
      <c r="Q3456" s="12" t="s">
        <v>8315</v>
      </c>
      <c r="R3456" t="s">
        <v>8316</v>
      </c>
      <c r="S3456" s="15">
        <f t="shared" si="160"/>
        <v>41821.698599537034</v>
      </c>
      <c r="T3456" s="16">
        <f t="shared" si="161"/>
        <v>41851.698599537034</v>
      </c>
    </row>
    <row r="3457" spans="1:20" ht="58" hidden="1" x14ac:dyDescent="0.35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62"/>
        <v>32.97</v>
      </c>
      <c r="Q3457" s="12" t="s">
        <v>8315</v>
      </c>
      <c r="R3457" t="s">
        <v>8316</v>
      </c>
      <c r="S3457" s="15">
        <f t="shared" si="160"/>
        <v>42626.7503125</v>
      </c>
      <c r="T3457" s="16">
        <f t="shared" si="161"/>
        <v>42656.7503125</v>
      </c>
    </row>
    <row r="3458" spans="1:20" ht="43.5" hidden="1" x14ac:dyDescent="0.35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62"/>
        <v>116.65</v>
      </c>
      <c r="Q3458" s="12" t="s">
        <v>8315</v>
      </c>
      <c r="R3458" t="s">
        <v>8316</v>
      </c>
      <c r="S3458" s="15">
        <f t="shared" si="160"/>
        <v>41821.205636574072</v>
      </c>
      <c r="T3458" s="16">
        <f t="shared" si="161"/>
        <v>41852.290972222225</v>
      </c>
    </row>
    <row r="3459" spans="1:20" ht="29" hidden="1" x14ac:dyDescent="0.35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si="162"/>
        <v>79.62</v>
      </c>
      <c r="Q3459" s="12" t="s">
        <v>8315</v>
      </c>
      <c r="R3459" t="s">
        <v>8316</v>
      </c>
      <c r="S3459" s="15">
        <f t="shared" ref="S3459:S3522" si="163">(((J3459/60)/60)/24)+DATE(1970,1,1)</f>
        <v>42016.706678240742</v>
      </c>
      <c r="T3459" s="16">
        <f t="shared" ref="T3459:T3522" si="164">(((I3459/60)/60)/24)+DATE(1970,1,1)</f>
        <v>42047.249305555553</v>
      </c>
    </row>
    <row r="3460" spans="1:20" ht="43.5" hidden="1" x14ac:dyDescent="0.35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27.78</v>
      </c>
      <c r="Q3460" s="12" t="s">
        <v>8315</v>
      </c>
      <c r="R3460" t="s">
        <v>8316</v>
      </c>
      <c r="S3460" s="15">
        <f t="shared" si="163"/>
        <v>42011.202581018515</v>
      </c>
      <c r="T3460" s="16">
        <f t="shared" si="164"/>
        <v>42038.185416666667</v>
      </c>
    </row>
    <row r="3461" spans="1:20" ht="58" hidden="1" x14ac:dyDescent="0.35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81.03</v>
      </c>
      <c r="Q3461" s="12" t="s">
        <v>8315</v>
      </c>
      <c r="R3461" t="s">
        <v>8316</v>
      </c>
      <c r="S3461" s="15">
        <f t="shared" si="163"/>
        <v>42480.479861111111</v>
      </c>
      <c r="T3461" s="16">
        <f t="shared" si="164"/>
        <v>42510.479861111111</v>
      </c>
    </row>
    <row r="3462" spans="1:20" ht="43.5" hidden="1" x14ac:dyDescent="0.35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136.85</v>
      </c>
      <c r="Q3462" s="12" t="s">
        <v>8315</v>
      </c>
      <c r="R3462" t="s">
        <v>8316</v>
      </c>
      <c r="S3462" s="15">
        <f t="shared" si="163"/>
        <v>41852.527222222219</v>
      </c>
      <c r="T3462" s="16">
        <f t="shared" si="164"/>
        <v>41866.527222222219</v>
      </c>
    </row>
    <row r="3463" spans="1:20" ht="58" hidden="1" x14ac:dyDescent="0.35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177.62</v>
      </c>
      <c r="Q3463" s="12" t="s">
        <v>8315</v>
      </c>
      <c r="R3463" t="s">
        <v>8316</v>
      </c>
      <c r="S3463" s="15">
        <f t="shared" si="163"/>
        <v>42643.632858796293</v>
      </c>
      <c r="T3463" s="16">
        <f t="shared" si="164"/>
        <v>42672.125</v>
      </c>
    </row>
    <row r="3464" spans="1:20" ht="43.5" hidden="1" x14ac:dyDescent="0.35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109.08</v>
      </c>
      <c r="Q3464" s="12" t="s">
        <v>8315</v>
      </c>
      <c r="R3464" t="s">
        <v>8316</v>
      </c>
      <c r="S3464" s="15">
        <f t="shared" si="163"/>
        <v>42179.898472222223</v>
      </c>
      <c r="T3464" s="16">
        <f t="shared" si="164"/>
        <v>42195.75</v>
      </c>
    </row>
    <row r="3465" spans="1:20" ht="43.5" hidden="1" x14ac:dyDescent="0.35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119.64</v>
      </c>
      <c r="Q3465" s="12" t="s">
        <v>8315</v>
      </c>
      <c r="R3465" t="s">
        <v>8316</v>
      </c>
      <c r="S3465" s="15">
        <f t="shared" si="163"/>
        <v>42612.918807870374</v>
      </c>
      <c r="T3465" s="16">
        <f t="shared" si="164"/>
        <v>42654.165972222225</v>
      </c>
    </row>
    <row r="3466" spans="1:20" ht="58" hidden="1" x14ac:dyDescent="0.35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78.209999999999994</v>
      </c>
      <c r="Q3466" s="12" t="s">
        <v>8315</v>
      </c>
      <c r="R3466" t="s">
        <v>8316</v>
      </c>
      <c r="S3466" s="15">
        <f t="shared" si="163"/>
        <v>42575.130057870367</v>
      </c>
      <c r="T3466" s="16">
        <f t="shared" si="164"/>
        <v>42605.130057870367</v>
      </c>
    </row>
    <row r="3467" spans="1:20" ht="43.5" hidden="1" x14ac:dyDescent="0.35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52.17</v>
      </c>
      <c r="Q3467" s="12" t="s">
        <v>8315</v>
      </c>
      <c r="R3467" t="s">
        <v>8316</v>
      </c>
      <c r="S3467" s="15">
        <f t="shared" si="163"/>
        <v>42200.625833333332</v>
      </c>
      <c r="T3467" s="16">
        <f t="shared" si="164"/>
        <v>42225.666666666672</v>
      </c>
    </row>
    <row r="3468" spans="1:20" ht="43.5" hidden="1" x14ac:dyDescent="0.35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114.13</v>
      </c>
      <c r="Q3468" s="12" t="s">
        <v>8315</v>
      </c>
      <c r="R3468" t="s">
        <v>8316</v>
      </c>
      <c r="S3468" s="15">
        <f t="shared" si="163"/>
        <v>42420.019097222219</v>
      </c>
      <c r="T3468" s="16">
        <f t="shared" si="164"/>
        <v>42479.977430555555</v>
      </c>
    </row>
    <row r="3469" spans="1:20" hidden="1" x14ac:dyDescent="0.35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50</v>
      </c>
      <c r="Q3469" s="12" t="s">
        <v>8315</v>
      </c>
      <c r="R3469" t="s">
        <v>8316</v>
      </c>
      <c r="S3469" s="15">
        <f t="shared" si="163"/>
        <v>42053.671666666662</v>
      </c>
      <c r="T3469" s="16">
        <f t="shared" si="164"/>
        <v>42083.630000000005</v>
      </c>
    </row>
    <row r="3470" spans="1:20" ht="43.5" hidden="1" x14ac:dyDescent="0.35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91.67</v>
      </c>
      <c r="Q3470" s="12" t="s">
        <v>8315</v>
      </c>
      <c r="R3470" t="s">
        <v>8316</v>
      </c>
      <c r="S3470" s="15">
        <f t="shared" si="163"/>
        <v>42605.765381944439</v>
      </c>
      <c r="T3470" s="16">
        <f t="shared" si="164"/>
        <v>42634.125</v>
      </c>
    </row>
    <row r="3471" spans="1:20" ht="58" hidden="1" x14ac:dyDescent="0.35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108.59</v>
      </c>
      <c r="Q3471" s="12" t="s">
        <v>8315</v>
      </c>
      <c r="R3471" t="s">
        <v>8316</v>
      </c>
      <c r="S3471" s="15">
        <f t="shared" si="163"/>
        <v>42458.641724537039</v>
      </c>
      <c r="T3471" s="16">
        <f t="shared" si="164"/>
        <v>42488.641724537039</v>
      </c>
    </row>
    <row r="3472" spans="1:20" ht="29" hidden="1" x14ac:dyDescent="0.35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69.819999999999993</v>
      </c>
      <c r="Q3472" s="12" t="s">
        <v>8315</v>
      </c>
      <c r="R3472" t="s">
        <v>8316</v>
      </c>
      <c r="S3472" s="15">
        <f t="shared" si="163"/>
        <v>42529.022013888884</v>
      </c>
      <c r="T3472" s="16">
        <f t="shared" si="164"/>
        <v>42566.901388888888</v>
      </c>
    </row>
    <row r="3473" spans="1:20" ht="43.5" hidden="1" x14ac:dyDescent="0.35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109.57</v>
      </c>
      <c r="Q3473" s="12" t="s">
        <v>8315</v>
      </c>
      <c r="R3473" t="s">
        <v>8316</v>
      </c>
      <c r="S3473" s="15">
        <f t="shared" si="163"/>
        <v>41841.820486111108</v>
      </c>
      <c r="T3473" s="16">
        <f t="shared" si="164"/>
        <v>41882.833333333336</v>
      </c>
    </row>
    <row r="3474" spans="1:20" ht="43.5" hidden="1" x14ac:dyDescent="0.35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71.67</v>
      </c>
      <c r="Q3474" s="12" t="s">
        <v>8315</v>
      </c>
      <c r="R3474" t="s">
        <v>8316</v>
      </c>
      <c r="S3474" s="15">
        <f t="shared" si="163"/>
        <v>41928.170497685183</v>
      </c>
      <c r="T3474" s="16">
        <f t="shared" si="164"/>
        <v>41949.249305555553</v>
      </c>
    </row>
    <row r="3475" spans="1:20" ht="43.5" hidden="1" x14ac:dyDescent="0.35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93.61</v>
      </c>
      <c r="Q3475" s="12" t="s">
        <v>8315</v>
      </c>
      <c r="R3475" t="s">
        <v>8316</v>
      </c>
      <c r="S3475" s="15">
        <f t="shared" si="163"/>
        <v>42062.834444444445</v>
      </c>
      <c r="T3475" s="16">
        <f t="shared" si="164"/>
        <v>42083.852083333331</v>
      </c>
    </row>
    <row r="3476" spans="1:20" ht="43.5" hidden="1" x14ac:dyDescent="0.35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76.8</v>
      </c>
      <c r="Q3476" s="12" t="s">
        <v>8315</v>
      </c>
      <c r="R3476" t="s">
        <v>8316</v>
      </c>
      <c r="S3476" s="15">
        <f t="shared" si="163"/>
        <v>42541.501516203702</v>
      </c>
      <c r="T3476" s="16">
        <f t="shared" si="164"/>
        <v>42571.501516203702</v>
      </c>
    </row>
    <row r="3477" spans="1:20" ht="43.5" hidden="1" x14ac:dyDescent="0.35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35.799999999999997</v>
      </c>
      <c r="Q3477" s="12" t="s">
        <v>8315</v>
      </c>
      <c r="R3477" t="s">
        <v>8316</v>
      </c>
      <c r="S3477" s="15">
        <f t="shared" si="163"/>
        <v>41918.880833333329</v>
      </c>
      <c r="T3477" s="16">
        <f t="shared" si="164"/>
        <v>41946</v>
      </c>
    </row>
    <row r="3478" spans="1:20" ht="58" hidden="1" x14ac:dyDescent="0.35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55.6</v>
      </c>
      <c r="Q3478" s="12" t="s">
        <v>8315</v>
      </c>
      <c r="R3478" t="s">
        <v>8316</v>
      </c>
      <c r="S3478" s="15">
        <f t="shared" si="163"/>
        <v>41921.279976851853</v>
      </c>
      <c r="T3478" s="16">
        <f t="shared" si="164"/>
        <v>41939.125</v>
      </c>
    </row>
    <row r="3479" spans="1:20" ht="43.5" hidden="1" x14ac:dyDescent="0.35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147.33000000000001</v>
      </c>
      <c r="Q3479" s="12" t="s">
        <v>8315</v>
      </c>
      <c r="R3479" t="s">
        <v>8316</v>
      </c>
      <c r="S3479" s="15">
        <f t="shared" si="163"/>
        <v>42128.736608796295</v>
      </c>
      <c r="T3479" s="16">
        <f t="shared" si="164"/>
        <v>42141.125</v>
      </c>
    </row>
    <row r="3480" spans="1:20" ht="43.5" hidden="1" x14ac:dyDescent="0.35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56.33</v>
      </c>
      <c r="Q3480" s="12" t="s">
        <v>8315</v>
      </c>
      <c r="R3480" t="s">
        <v>8316</v>
      </c>
      <c r="S3480" s="15">
        <f t="shared" si="163"/>
        <v>42053.916921296302</v>
      </c>
      <c r="T3480" s="16">
        <f t="shared" si="164"/>
        <v>42079.875</v>
      </c>
    </row>
    <row r="3481" spans="1:20" ht="43.5" hidden="1" x14ac:dyDescent="0.35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96.19</v>
      </c>
      <c r="Q3481" s="12" t="s">
        <v>8315</v>
      </c>
      <c r="R3481" t="s">
        <v>8316</v>
      </c>
      <c r="S3481" s="15">
        <f t="shared" si="163"/>
        <v>41781.855092592588</v>
      </c>
      <c r="T3481" s="16">
        <f t="shared" si="164"/>
        <v>41811.855092592588</v>
      </c>
    </row>
    <row r="3482" spans="1:20" ht="43.5" hidden="1" x14ac:dyDescent="0.35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63.57</v>
      </c>
      <c r="Q3482" s="12" t="s">
        <v>8315</v>
      </c>
      <c r="R3482" t="s">
        <v>8316</v>
      </c>
      <c r="S3482" s="15">
        <f t="shared" si="163"/>
        <v>42171.317442129628</v>
      </c>
      <c r="T3482" s="16">
        <f t="shared" si="164"/>
        <v>42195.875</v>
      </c>
    </row>
    <row r="3483" spans="1:20" ht="43.5" hidden="1" x14ac:dyDescent="0.35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184.78</v>
      </c>
      <c r="Q3483" s="12" t="s">
        <v>8315</v>
      </c>
      <c r="R3483" t="s">
        <v>8316</v>
      </c>
      <c r="S3483" s="15">
        <f t="shared" si="163"/>
        <v>41989.24754629629</v>
      </c>
      <c r="T3483" s="16">
        <f t="shared" si="164"/>
        <v>42006.24754629629</v>
      </c>
    </row>
    <row r="3484" spans="1:20" ht="43.5" hidden="1" x14ac:dyDescent="0.35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126.72</v>
      </c>
      <c r="Q3484" s="12" t="s">
        <v>8315</v>
      </c>
      <c r="R3484" t="s">
        <v>8316</v>
      </c>
      <c r="S3484" s="15">
        <f t="shared" si="163"/>
        <v>41796.771597222221</v>
      </c>
      <c r="T3484" s="16">
        <f t="shared" si="164"/>
        <v>41826.771597222221</v>
      </c>
    </row>
    <row r="3485" spans="1:20" ht="43.5" hidden="1" x14ac:dyDescent="0.35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83.43</v>
      </c>
      <c r="Q3485" s="12" t="s">
        <v>8315</v>
      </c>
      <c r="R3485" t="s">
        <v>8316</v>
      </c>
      <c r="S3485" s="15">
        <f t="shared" si="163"/>
        <v>41793.668761574074</v>
      </c>
      <c r="T3485" s="16">
        <f t="shared" si="164"/>
        <v>41823.668761574074</v>
      </c>
    </row>
    <row r="3486" spans="1:20" ht="58" hidden="1" x14ac:dyDescent="0.35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54.5</v>
      </c>
      <c r="Q3486" s="12" t="s">
        <v>8315</v>
      </c>
      <c r="R3486" t="s">
        <v>8316</v>
      </c>
      <c r="S3486" s="15">
        <f t="shared" si="163"/>
        <v>42506.760405092587</v>
      </c>
      <c r="T3486" s="16">
        <f t="shared" si="164"/>
        <v>42536.760405092587</v>
      </c>
    </row>
    <row r="3487" spans="1:20" ht="43.5" hidden="1" x14ac:dyDescent="0.35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302.31</v>
      </c>
      <c r="Q3487" s="12" t="s">
        <v>8315</v>
      </c>
      <c r="R3487" t="s">
        <v>8316</v>
      </c>
      <c r="S3487" s="15">
        <f t="shared" si="163"/>
        <v>42372.693055555559</v>
      </c>
      <c r="T3487" s="16">
        <f t="shared" si="164"/>
        <v>42402.693055555559</v>
      </c>
    </row>
    <row r="3488" spans="1:20" ht="43.5" hidden="1" x14ac:dyDescent="0.35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44.14</v>
      </c>
      <c r="Q3488" s="12" t="s">
        <v>8315</v>
      </c>
      <c r="R3488" t="s">
        <v>8316</v>
      </c>
      <c r="S3488" s="15">
        <f t="shared" si="163"/>
        <v>42126.87501157407</v>
      </c>
      <c r="T3488" s="16">
        <f t="shared" si="164"/>
        <v>42158.290972222225</v>
      </c>
    </row>
    <row r="3489" spans="1:20" ht="43.5" hidden="1" x14ac:dyDescent="0.35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866.67</v>
      </c>
      <c r="Q3489" s="12" t="s">
        <v>8315</v>
      </c>
      <c r="R3489" t="s">
        <v>8316</v>
      </c>
      <c r="S3489" s="15">
        <f t="shared" si="163"/>
        <v>42149.940416666665</v>
      </c>
      <c r="T3489" s="16">
        <f t="shared" si="164"/>
        <v>42179.940416666665</v>
      </c>
    </row>
    <row r="3490" spans="1:20" ht="58" hidden="1" x14ac:dyDescent="0.35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61.39</v>
      </c>
      <c r="Q3490" s="12" t="s">
        <v>8315</v>
      </c>
      <c r="R3490" t="s">
        <v>8316</v>
      </c>
      <c r="S3490" s="15">
        <f t="shared" si="163"/>
        <v>42087.768055555556</v>
      </c>
      <c r="T3490" s="16">
        <f t="shared" si="164"/>
        <v>42111.666666666672</v>
      </c>
    </row>
    <row r="3491" spans="1:20" ht="43.5" hidden="1" x14ac:dyDescent="0.35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29.67</v>
      </c>
      <c r="Q3491" s="12" t="s">
        <v>8315</v>
      </c>
      <c r="R3491" t="s">
        <v>8316</v>
      </c>
      <c r="S3491" s="15">
        <f t="shared" si="163"/>
        <v>41753.635775462964</v>
      </c>
      <c r="T3491" s="16">
        <f t="shared" si="164"/>
        <v>41783.875</v>
      </c>
    </row>
    <row r="3492" spans="1:20" ht="43.5" hidden="1" x14ac:dyDescent="0.35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45.48</v>
      </c>
      <c r="Q3492" s="12" t="s">
        <v>8315</v>
      </c>
      <c r="R3492" t="s">
        <v>8316</v>
      </c>
      <c r="S3492" s="15">
        <f t="shared" si="163"/>
        <v>42443.802361111113</v>
      </c>
      <c r="T3492" s="16">
        <f t="shared" si="164"/>
        <v>42473.802361111113</v>
      </c>
    </row>
    <row r="3493" spans="1:20" ht="58" hidden="1" x14ac:dyDescent="0.35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96.2</v>
      </c>
      <c r="Q3493" s="12" t="s">
        <v>8315</v>
      </c>
      <c r="R3493" t="s">
        <v>8316</v>
      </c>
      <c r="S3493" s="15">
        <f t="shared" si="163"/>
        <v>42121.249814814815</v>
      </c>
      <c r="T3493" s="16">
        <f t="shared" si="164"/>
        <v>42142.249814814815</v>
      </c>
    </row>
    <row r="3494" spans="1:20" ht="43.5" hidden="1" x14ac:dyDescent="0.35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67.92</v>
      </c>
      <c r="Q3494" s="12" t="s">
        <v>8315</v>
      </c>
      <c r="R3494" t="s">
        <v>8316</v>
      </c>
      <c r="S3494" s="15">
        <f t="shared" si="163"/>
        <v>42268.009224537032</v>
      </c>
      <c r="T3494" s="16">
        <f t="shared" si="164"/>
        <v>42303.009224537032</v>
      </c>
    </row>
    <row r="3495" spans="1:20" ht="43.5" hidden="1" x14ac:dyDescent="0.35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30.78</v>
      </c>
      <c r="Q3495" s="12" t="s">
        <v>8315</v>
      </c>
      <c r="R3495" t="s">
        <v>8316</v>
      </c>
      <c r="S3495" s="15">
        <f t="shared" si="163"/>
        <v>41848.866157407407</v>
      </c>
      <c r="T3495" s="16">
        <f t="shared" si="164"/>
        <v>41868.21597222222</v>
      </c>
    </row>
    <row r="3496" spans="1:20" ht="43.5" hidden="1" x14ac:dyDescent="0.35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38.33</v>
      </c>
      <c r="Q3496" s="12" t="s">
        <v>8315</v>
      </c>
      <c r="R3496" t="s">
        <v>8316</v>
      </c>
      <c r="S3496" s="15">
        <f t="shared" si="163"/>
        <v>42689.214988425927</v>
      </c>
      <c r="T3496" s="16">
        <f t="shared" si="164"/>
        <v>42700.25</v>
      </c>
    </row>
    <row r="3497" spans="1:20" ht="43.5" hidden="1" x14ac:dyDescent="0.35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66.83</v>
      </c>
      <c r="Q3497" s="12" t="s">
        <v>8315</v>
      </c>
      <c r="R3497" t="s">
        <v>8316</v>
      </c>
      <c r="S3497" s="15">
        <f t="shared" si="163"/>
        <v>41915.762835648151</v>
      </c>
      <c r="T3497" s="16">
        <f t="shared" si="164"/>
        <v>41944.720833333333</v>
      </c>
    </row>
    <row r="3498" spans="1:20" ht="58" hidden="1" x14ac:dyDescent="0.35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71.73</v>
      </c>
      <c r="Q3498" s="12" t="s">
        <v>8315</v>
      </c>
      <c r="R3498" t="s">
        <v>8316</v>
      </c>
      <c r="S3498" s="15">
        <f t="shared" si="163"/>
        <v>42584.846828703703</v>
      </c>
      <c r="T3498" s="16">
        <f t="shared" si="164"/>
        <v>42624.846828703703</v>
      </c>
    </row>
    <row r="3499" spans="1:20" ht="58" hidden="1" x14ac:dyDescent="0.35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176.47</v>
      </c>
      <c r="Q3499" s="12" t="s">
        <v>8315</v>
      </c>
      <c r="R3499" t="s">
        <v>8316</v>
      </c>
      <c r="S3499" s="15">
        <f t="shared" si="163"/>
        <v>42511.741944444439</v>
      </c>
      <c r="T3499" s="16">
        <f t="shared" si="164"/>
        <v>42523.916666666672</v>
      </c>
    </row>
    <row r="3500" spans="1:20" ht="58" hidden="1" x14ac:dyDescent="0.35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421.11</v>
      </c>
      <c r="Q3500" s="12" t="s">
        <v>8315</v>
      </c>
      <c r="R3500" t="s">
        <v>8316</v>
      </c>
      <c r="S3500" s="15">
        <f t="shared" si="163"/>
        <v>42459.15861111111</v>
      </c>
      <c r="T3500" s="16">
        <f t="shared" si="164"/>
        <v>42518.905555555553</v>
      </c>
    </row>
    <row r="3501" spans="1:20" ht="43.5" hidden="1" x14ac:dyDescent="0.35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104.99</v>
      </c>
      <c r="Q3501" s="12" t="s">
        <v>8315</v>
      </c>
      <c r="R3501" t="s">
        <v>8316</v>
      </c>
      <c r="S3501" s="15">
        <f t="shared" si="163"/>
        <v>42132.036168981482</v>
      </c>
      <c r="T3501" s="16">
        <f t="shared" si="164"/>
        <v>42186.290972222225</v>
      </c>
    </row>
    <row r="3502" spans="1:20" ht="58" hidden="1" x14ac:dyDescent="0.35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28.19</v>
      </c>
      <c r="Q3502" s="12" t="s">
        <v>8315</v>
      </c>
      <c r="R3502" t="s">
        <v>8316</v>
      </c>
      <c r="S3502" s="15">
        <f t="shared" si="163"/>
        <v>42419.91942129629</v>
      </c>
      <c r="T3502" s="16">
        <f t="shared" si="164"/>
        <v>42436.207638888889</v>
      </c>
    </row>
    <row r="3503" spans="1:20" ht="43.5" hidden="1" x14ac:dyDescent="0.35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54.55</v>
      </c>
      <c r="Q3503" s="12" t="s">
        <v>8315</v>
      </c>
      <c r="R3503" t="s">
        <v>8316</v>
      </c>
      <c r="S3503" s="15">
        <f t="shared" si="163"/>
        <v>42233.763831018514</v>
      </c>
      <c r="T3503" s="16">
        <f t="shared" si="164"/>
        <v>42258.763831018514</v>
      </c>
    </row>
    <row r="3504" spans="1:20" ht="43.5" hidden="1" x14ac:dyDescent="0.35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111.89</v>
      </c>
      <c r="Q3504" s="12" t="s">
        <v>8315</v>
      </c>
      <c r="R3504" t="s">
        <v>8316</v>
      </c>
      <c r="S3504" s="15">
        <f t="shared" si="163"/>
        <v>42430.839398148149</v>
      </c>
      <c r="T3504" s="16">
        <f t="shared" si="164"/>
        <v>42445.165972222225</v>
      </c>
    </row>
    <row r="3505" spans="1:20" ht="43.5" hidden="1" x14ac:dyDescent="0.35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85.21</v>
      </c>
      <c r="Q3505" s="12" t="s">
        <v>8315</v>
      </c>
      <c r="R3505" t="s">
        <v>8316</v>
      </c>
      <c r="S3505" s="15">
        <f t="shared" si="163"/>
        <v>42545.478333333333</v>
      </c>
      <c r="T3505" s="16">
        <f t="shared" si="164"/>
        <v>42575.478333333333</v>
      </c>
    </row>
    <row r="3506" spans="1:20" ht="43.5" hidden="1" x14ac:dyDescent="0.35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76.650000000000006</v>
      </c>
      <c r="Q3506" s="12" t="s">
        <v>8315</v>
      </c>
      <c r="R3506" t="s">
        <v>8316</v>
      </c>
      <c r="S3506" s="15">
        <f t="shared" si="163"/>
        <v>42297.748738425929</v>
      </c>
      <c r="T3506" s="16">
        <f t="shared" si="164"/>
        <v>42327.790405092594</v>
      </c>
    </row>
    <row r="3507" spans="1:20" ht="87" hidden="1" x14ac:dyDescent="0.35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65.17</v>
      </c>
      <c r="Q3507" s="12" t="s">
        <v>8315</v>
      </c>
      <c r="R3507" t="s">
        <v>8316</v>
      </c>
      <c r="S3507" s="15">
        <f t="shared" si="163"/>
        <v>41760.935706018521</v>
      </c>
      <c r="T3507" s="16">
        <f t="shared" si="164"/>
        <v>41772.166666666664</v>
      </c>
    </row>
    <row r="3508" spans="1:20" ht="43.5" hidden="1" x14ac:dyDescent="0.35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93.76</v>
      </c>
      <c r="Q3508" s="12" t="s">
        <v>8315</v>
      </c>
      <c r="R3508" t="s">
        <v>8316</v>
      </c>
      <c r="S3508" s="15">
        <f t="shared" si="163"/>
        <v>41829.734259259261</v>
      </c>
      <c r="T3508" s="16">
        <f t="shared" si="164"/>
        <v>41874.734259259261</v>
      </c>
    </row>
    <row r="3509" spans="1:20" ht="43.5" hidden="1" x14ac:dyDescent="0.35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133.33000000000001</v>
      </c>
      <c r="Q3509" s="12" t="s">
        <v>8315</v>
      </c>
      <c r="R3509" t="s">
        <v>8316</v>
      </c>
      <c r="S3509" s="15">
        <f t="shared" si="163"/>
        <v>42491.92288194444</v>
      </c>
      <c r="T3509" s="16">
        <f t="shared" si="164"/>
        <v>42521.92288194444</v>
      </c>
    </row>
    <row r="3510" spans="1:20" ht="43.5" hidden="1" x14ac:dyDescent="0.35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51.22</v>
      </c>
      <c r="Q3510" s="12" t="s">
        <v>8315</v>
      </c>
      <c r="R3510" t="s">
        <v>8316</v>
      </c>
      <c r="S3510" s="15">
        <f t="shared" si="163"/>
        <v>42477.729780092588</v>
      </c>
      <c r="T3510" s="16">
        <f t="shared" si="164"/>
        <v>42500.875</v>
      </c>
    </row>
    <row r="3511" spans="1:20" ht="43.5" hidden="1" x14ac:dyDescent="0.35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100.17</v>
      </c>
      <c r="Q3511" s="12" t="s">
        <v>8315</v>
      </c>
      <c r="R3511" t="s">
        <v>8316</v>
      </c>
      <c r="S3511" s="15">
        <f t="shared" si="163"/>
        <v>41950.859560185185</v>
      </c>
      <c r="T3511" s="16">
        <f t="shared" si="164"/>
        <v>41964.204861111109</v>
      </c>
    </row>
    <row r="3512" spans="1:20" ht="58" hidden="1" x14ac:dyDescent="0.35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34.6</v>
      </c>
      <c r="Q3512" s="12" t="s">
        <v>8315</v>
      </c>
      <c r="R3512" t="s">
        <v>8316</v>
      </c>
      <c r="S3512" s="15">
        <f t="shared" si="163"/>
        <v>41802.62090277778</v>
      </c>
      <c r="T3512" s="16">
        <f t="shared" si="164"/>
        <v>41822.62090277778</v>
      </c>
    </row>
    <row r="3513" spans="1:20" ht="43.5" hidden="1" x14ac:dyDescent="0.35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184.68</v>
      </c>
      <c r="Q3513" s="12" t="s">
        <v>8315</v>
      </c>
      <c r="R3513" t="s">
        <v>8316</v>
      </c>
      <c r="S3513" s="15">
        <f t="shared" si="163"/>
        <v>41927.873784722222</v>
      </c>
      <c r="T3513" s="16">
        <f t="shared" si="164"/>
        <v>41950.770833333336</v>
      </c>
    </row>
    <row r="3514" spans="1:20" ht="43.5" hidden="1" x14ac:dyDescent="0.35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69.819999999999993</v>
      </c>
      <c r="Q3514" s="12" t="s">
        <v>8315</v>
      </c>
      <c r="R3514" t="s">
        <v>8316</v>
      </c>
      <c r="S3514" s="15">
        <f t="shared" si="163"/>
        <v>42057.536944444444</v>
      </c>
      <c r="T3514" s="16">
        <f t="shared" si="164"/>
        <v>42117.49527777778</v>
      </c>
    </row>
    <row r="3515" spans="1:20" ht="43.5" hidden="1" x14ac:dyDescent="0.35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61.94</v>
      </c>
      <c r="Q3515" s="12" t="s">
        <v>8315</v>
      </c>
      <c r="R3515" t="s">
        <v>8316</v>
      </c>
      <c r="S3515" s="15">
        <f t="shared" si="163"/>
        <v>41781.096203703702</v>
      </c>
      <c r="T3515" s="16">
        <f t="shared" si="164"/>
        <v>41794.207638888889</v>
      </c>
    </row>
    <row r="3516" spans="1:20" ht="43.5" hidden="1" x14ac:dyDescent="0.35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41.67</v>
      </c>
      <c r="Q3516" s="12" t="s">
        <v>8315</v>
      </c>
      <c r="R3516" t="s">
        <v>8316</v>
      </c>
      <c r="S3516" s="15">
        <f t="shared" si="163"/>
        <v>42020.846666666665</v>
      </c>
      <c r="T3516" s="16">
        <f t="shared" si="164"/>
        <v>42037.207638888889</v>
      </c>
    </row>
    <row r="3517" spans="1:20" ht="43.5" hidden="1" x14ac:dyDescent="0.35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ref="P3517:P3580" si="165">IFERROR(ROUND(E3395/L3395,2),0)</f>
        <v>36.07</v>
      </c>
      <c r="Q3517" s="12" t="s">
        <v>8315</v>
      </c>
      <c r="R3517" t="s">
        <v>8316</v>
      </c>
      <c r="S3517" s="15">
        <f t="shared" si="163"/>
        <v>42125.772812499999</v>
      </c>
      <c r="T3517" s="16">
        <f t="shared" si="164"/>
        <v>42155.772812499999</v>
      </c>
    </row>
    <row r="3518" spans="1:20" ht="43.5" hidden="1" x14ac:dyDescent="0.35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5"/>
        <v>29</v>
      </c>
      <c r="Q3518" s="12" t="s">
        <v>8315</v>
      </c>
      <c r="R3518" t="s">
        <v>8316</v>
      </c>
      <c r="S3518" s="15">
        <f t="shared" si="163"/>
        <v>41856.010069444441</v>
      </c>
      <c r="T3518" s="16">
        <f t="shared" si="164"/>
        <v>41890.125</v>
      </c>
    </row>
    <row r="3519" spans="1:20" ht="43.5" hidden="1" x14ac:dyDescent="0.35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5"/>
        <v>24.21</v>
      </c>
      <c r="Q3519" s="12" t="s">
        <v>8315</v>
      </c>
      <c r="R3519" t="s">
        <v>8316</v>
      </c>
      <c r="S3519" s="15">
        <f t="shared" si="163"/>
        <v>41794.817523148151</v>
      </c>
      <c r="T3519" s="16">
        <f t="shared" si="164"/>
        <v>41824.458333333336</v>
      </c>
    </row>
    <row r="3520" spans="1:20" ht="43.5" hidden="1" x14ac:dyDescent="0.35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5"/>
        <v>55.89</v>
      </c>
      <c r="Q3520" s="12" t="s">
        <v>8315</v>
      </c>
      <c r="R3520" t="s">
        <v>8316</v>
      </c>
      <c r="S3520" s="15">
        <f t="shared" si="163"/>
        <v>41893.783553240741</v>
      </c>
      <c r="T3520" s="16">
        <f t="shared" si="164"/>
        <v>41914.597916666666</v>
      </c>
    </row>
    <row r="3521" spans="1:20" ht="43.5" hidden="1" x14ac:dyDescent="0.35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5"/>
        <v>11.67</v>
      </c>
      <c r="Q3521" s="12" t="s">
        <v>8315</v>
      </c>
      <c r="R3521" t="s">
        <v>8316</v>
      </c>
      <c r="S3521" s="15">
        <f t="shared" si="163"/>
        <v>42037.598958333328</v>
      </c>
      <c r="T3521" s="16">
        <f t="shared" si="164"/>
        <v>42067.598958333328</v>
      </c>
    </row>
    <row r="3522" spans="1:20" ht="43.5" hidden="1" x14ac:dyDescent="0.35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5"/>
        <v>68.349999999999994</v>
      </c>
      <c r="Q3522" s="12" t="s">
        <v>8315</v>
      </c>
      <c r="R3522" t="s">
        <v>8316</v>
      </c>
      <c r="S3522" s="15">
        <f t="shared" si="163"/>
        <v>42227.824212962965</v>
      </c>
      <c r="T3522" s="16">
        <f t="shared" si="164"/>
        <v>42253.57430555555</v>
      </c>
    </row>
    <row r="3523" spans="1:20" ht="58" hidden="1" x14ac:dyDescent="0.35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si="165"/>
        <v>27.07</v>
      </c>
      <c r="Q3523" s="12" t="s">
        <v>8315</v>
      </c>
      <c r="R3523" t="s">
        <v>8316</v>
      </c>
      <c r="S3523" s="15">
        <f t="shared" ref="S3523:S3586" si="166">(((J3523/60)/60)/24)+DATE(1970,1,1)</f>
        <v>41881.361342592594</v>
      </c>
      <c r="T3523" s="16">
        <f t="shared" ref="T3523:T3586" si="167">(((I3523/60)/60)/24)+DATE(1970,1,1)</f>
        <v>41911.361342592594</v>
      </c>
    </row>
    <row r="3524" spans="1:20" ht="43.5" hidden="1" x14ac:dyDescent="0.35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118.13</v>
      </c>
      <c r="Q3524" s="12" t="s">
        <v>8315</v>
      </c>
      <c r="R3524" t="s">
        <v>8316</v>
      </c>
      <c r="S3524" s="15">
        <f t="shared" si="166"/>
        <v>42234.789884259255</v>
      </c>
      <c r="T3524" s="16">
        <f t="shared" si="167"/>
        <v>42262.420833333337</v>
      </c>
    </row>
    <row r="3525" spans="1:20" ht="43.5" hidden="1" x14ac:dyDescent="0.35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44.76</v>
      </c>
      <c r="Q3525" s="12" t="s">
        <v>8315</v>
      </c>
      <c r="R3525" t="s">
        <v>8316</v>
      </c>
      <c r="S3525" s="15">
        <f t="shared" si="166"/>
        <v>42581.397546296299</v>
      </c>
      <c r="T3525" s="16">
        <f t="shared" si="167"/>
        <v>42638.958333333328</v>
      </c>
    </row>
    <row r="3526" spans="1:20" ht="58" hidden="1" x14ac:dyDescent="0.35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99.79</v>
      </c>
      <c r="Q3526" s="12" t="s">
        <v>8315</v>
      </c>
      <c r="R3526" t="s">
        <v>8316</v>
      </c>
      <c r="S3526" s="15">
        <f t="shared" si="166"/>
        <v>41880.76357638889</v>
      </c>
      <c r="T3526" s="16">
        <f t="shared" si="167"/>
        <v>41895.166666666664</v>
      </c>
    </row>
    <row r="3527" spans="1:20" ht="43.5" hidden="1" x14ac:dyDescent="0.35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117.65</v>
      </c>
      <c r="Q3527" s="12" t="s">
        <v>8315</v>
      </c>
      <c r="R3527" t="s">
        <v>8316</v>
      </c>
      <c r="S3527" s="15">
        <f t="shared" si="166"/>
        <v>42214.6956712963</v>
      </c>
      <c r="T3527" s="16">
        <f t="shared" si="167"/>
        <v>42225.666666666672</v>
      </c>
    </row>
    <row r="3528" spans="1:20" ht="43.5" hidden="1" x14ac:dyDescent="0.35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203.33</v>
      </c>
      <c r="Q3528" s="12" t="s">
        <v>8315</v>
      </c>
      <c r="R3528" t="s">
        <v>8316</v>
      </c>
      <c r="S3528" s="15">
        <f t="shared" si="166"/>
        <v>42460.335312499999</v>
      </c>
      <c r="T3528" s="16">
        <f t="shared" si="167"/>
        <v>42488.249305555553</v>
      </c>
    </row>
    <row r="3529" spans="1:20" ht="43.5" hidden="1" x14ac:dyDescent="0.35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28.32</v>
      </c>
      <c r="Q3529" s="12" t="s">
        <v>8315</v>
      </c>
      <c r="R3529" t="s">
        <v>8316</v>
      </c>
      <c r="S3529" s="15">
        <f t="shared" si="166"/>
        <v>42167.023206018523</v>
      </c>
      <c r="T3529" s="16">
        <f t="shared" si="167"/>
        <v>42196.165972222225</v>
      </c>
    </row>
    <row r="3530" spans="1:20" ht="43.5" hidden="1" x14ac:dyDescent="0.35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110.23</v>
      </c>
      <c r="Q3530" s="12" t="s">
        <v>8315</v>
      </c>
      <c r="R3530" t="s">
        <v>8316</v>
      </c>
      <c r="S3530" s="15">
        <f t="shared" si="166"/>
        <v>42733.50136574074</v>
      </c>
      <c r="T3530" s="16">
        <f t="shared" si="167"/>
        <v>42753.50136574074</v>
      </c>
    </row>
    <row r="3531" spans="1:20" ht="58" hidden="1" x14ac:dyDescent="0.35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31.97</v>
      </c>
      <c r="Q3531" s="12" t="s">
        <v>8315</v>
      </c>
      <c r="R3531" t="s">
        <v>8316</v>
      </c>
      <c r="S3531" s="15">
        <f t="shared" si="166"/>
        <v>42177.761782407411</v>
      </c>
      <c r="T3531" s="16">
        <f t="shared" si="167"/>
        <v>42198.041666666672</v>
      </c>
    </row>
    <row r="3532" spans="1:20" ht="43.5" hidden="1" x14ac:dyDescent="0.35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58.61</v>
      </c>
      <c r="Q3532" s="12" t="s">
        <v>8315</v>
      </c>
      <c r="R3532" t="s">
        <v>8316</v>
      </c>
      <c r="S3532" s="15">
        <f t="shared" si="166"/>
        <v>42442.623344907406</v>
      </c>
      <c r="T3532" s="16">
        <f t="shared" si="167"/>
        <v>42470.833333333328</v>
      </c>
    </row>
    <row r="3533" spans="1:20" hidden="1" x14ac:dyDescent="0.35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29.43</v>
      </c>
      <c r="Q3533" s="12" t="s">
        <v>8315</v>
      </c>
      <c r="R3533" t="s">
        <v>8316</v>
      </c>
      <c r="S3533" s="15">
        <f t="shared" si="166"/>
        <v>42521.654328703706</v>
      </c>
      <c r="T3533" s="16">
        <f t="shared" si="167"/>
        <v>42551.654328703706</v>
      </c>
    </row>
    <row r="3534" spans="1:20" ht="58" hidden="1" x14ac:dyDescent="0.35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81.38</v>
      </c>
      <c r="Q3534" s="12" t="s">
        <v>8315</v>
      </c>
      <c r="R3534" t="s">
        <v>8316</v>
      </c>
      <c r="S3534" s="15">
        <f t="shared" si="166"/>
        <v>41884.599849537037</v>
      </c>
      <c r="T3534" s="16">
        <f t="shared" si="167"/>
        <v>41900.165972222225</v>
      </c>
    </row>
    <row r="3535" spans="1:20" ht="58" hidden="1" x14ac:dyDescent="0.35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199.17</v>
      </c>
      <c r="Q3535" s="12" t="s">
        <v>8315</v>
      </c>
      <c r="R3535" t="s">
        <v>8316</v>
      </c>
      <c r="S3535" s="15">
        <f t="shared" si="166"/>
        <v>42289.761192129634</v>
      </c>
      <c r="T3535" s="16">
        <f t="shared" si="167"/>
        <v>42319.802858796291</v>
      </c>
    </row>
    <row r="3536" spans="1:20" ht="43.5" hidden="1" x14ac:dyDescent="0.35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115.38</v>
      </c>
      <c r="Q3536" s="12" t="s">
        <v>8315</v>
      </c>
      <c r="R3536" t="s">
        <v>8316</v>
      </c>
      <c r="S3536" s="15">
        <f t="shared" si="166"/>
        <v>42243.6252662037</v>
      </c>
      <c r="T3536" s="16">
        <f t="shared" si="167"/>
        <v>42278.6252662037</v>
      </c>
    </row>
    <row r="3537" spans="1:20" ht="43.5" hidden="1" x14ac:dyDescent="0.35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46.43</v>
      </c>
      <c r="Q3537" s="12" t="s">
        <v>8315</v>
      </c>
      <c r="R3537" t="s">
        <v>8316</v>
      </c>
      <c r="S3537" s="15">
        <f t="shared" si="166"/>
        <v>42248.640162037031</v>
      </c>
      <c r="T3537" s="16">
        <f t="shared" si="167"/>
        <v>42279.75</v>
      </c>
    </row>
    <row r="3538" spans="1:20" ht="43.5" hidden="1" x14ac:dyDescent="0.35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70.569999999999993</v>
      </c>
      <c r="Q3538" s="12" t="s">
        <v>8315</v>
      </c>
      <c r="R3538" t="s">
        <v>8316</v>
      </c>
      <c r="S3538" s="15">
        <f t="shared" si="166"/>
        <v>42328.727141203708</v>
      </c>
      <c r="T3538" s="16">
        <f t="shared" si="167"/>
        <v>42358.499305555553</v>
      </c>
    </row>
    <row r="3539" spans="1:20" ht="58" hidden="1" x14ac:dyDescent="0.35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22.22</v>
      </c>
      <c r="Q3539" s="12" t="s">
        <v>8315</v>
      </c>
      <c r="R3539" t="s">
        <v>8316</v>
      </c>
      <c r="S3539" s="15">
        <f t="shared" si="166"/>
        <v>41923.354351851849</v>
      </c>
      <c r="T3539" s="16">
        <f t="shared" si="167"/>
        <v>41960.332638888889</v>
      </c>
    </row>
    <row r="3540" spans="1:20" ht="43.5" hidden="1" x14ac:dyDescent="0.35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159.47</v>
      </c>
      <c r="Q3540" s="12" t="s">
        <v>8315</v>
      </c>
      <c r="R3540" t="s">
        <v>8316</v>
      </c>
      <c r="S3540" s="15">
        <f t="shared" si="166"/>
        <v>42571.420601851853</v>
      </c>
      <c r="T3540" s="16">
        <f t="shared" si="167"/>
        <v>42599.420601851853</v>
      </c>
    </row>
    <row r="3541" spans="1:20" ht="43.5" hidden="1" x14ac:dyDescent="0.35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37.78</v>
      </c>
      <c r="Q3541" s="12" t="s">
        <v>8315</v>
      </c>
      <c r="R3541" t="s">
        <v>8316</v>
      </c>
      <c r="S3541" s="15">
        <f t="shared" si="166"/>
        <v>42600.756041666667</v>
      </c>
      <c r="T3541" s="16">
        <f t="shared" si="167"/>
        <v>42621.756041666667</v>
      </c>
    </row>
    <row r="3542" spans="1:20" ht="58" hidden="1" x14ac:dyDescent="0.35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72.05</v>
      </c>
      <c r="Q3542" s="12" t="s">
        <v>8315</v>
      </c>
      <c r="R3542" t="s">
        <v>8316</v>
      </c>
      <c r="S3542" s="15">
        <f t="shared" si="166"/>
        <v>42517.003368055557</v>
      </c>
      <c r="T3542" s="16">
        <f t="shared" si="167"/>
        <v>42547.003368055557</v>
      </c>
    </row>
    <row r="3543" spans="1:20" ht="43.5" hidden="1" x14ac:dyDescent="0.35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63.7</v>
      </c>
      <c r="Q3543" s="12" t="s">
        <v>8315</v>
      </c>
      <c r="R3543" t="s">
        <v>8316</v>
      </c>
      <c r="S3543" s="15">
        <f t="shared" si="166"/>
        <v>42222.730034722219</v>
      </c>
      <c r="T3543" s="16">
        <f t="shared" si="167"/>
        <v>42247.730034722219</v>
      </c>
    </row>
    <row r="3544" spans="1:20" ht="43.5" hidden="1" x14ac:dyDescent="0.35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28.41</v>
      </c>
      <c r="Q3544" s="12" t="s">
        <v>8315</v>
      </c>
      <c r="R3544" t="s">
        <v>8316</v>
      </c>
      <c r="S3544" s="15">
        <f t="shared" si="166"/>
        <v>41829.599791666667</v>
      </c>
      <c r="T3544" s="16">
        <f t="shared" si="167"/>
        <v>41889.599791666667</v>
      </c>
    </row>
    <row r="3545" spans="1:20" ht="43.5" hidden="1" x14ac:dyDescent="0.35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103.21</v>
      </c>
      <c r="Q3545" s="12" t="s">
        <v>8315</v>
      </c>
      <c r="R3545" t="s">
        <v>8316</v>
      </c>
      <c r="S3545" s="15">
        <f t="shared" si="166"/>
        <v>42150.755312499998</v>
      </c>
      <c r="T3545" s="16">
        <f t="shared" si="167"/>
        <v>42180.755312499998</v>
      </c>
    </row>
    <row r="3546" spans="1:20" ht="29" hidden="1" x14ac:dyDescent="0.35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71.150000000000006</v>
      </c>
      <c r="Q3546" s="12" t="s">
        <v>8315</v>
      </c>
      <c r="R3546" t="s">
        <v>8316</v>
      </c>
      <c r="S3546" s="15">
        <f t="shared" si="166"/>
        <v>42040.831678240742</v>
      </c>
      <c r="T3546" s="16">
        <f t="shared" si="167"/>
        <v>42070.831678240742</v>
      </c>
    </row>
    <row r="3547" spans="1:20" ht="43.5" hidden="1" x14ac:dyDescent="0.35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35</v>
      </c>
      <c r="Q3547" s="12" t="s">
        <v>8315</v>
      </c>
      <c r="R3547" t="s">
        <v>8316</v>
      </c>
      <c r="S3547" s="15">
        <f t="shared" si="166"/>
        <v>42075.807395833333</v>
      </c>
      <c r="T3547" s="16">
        <f t="shared" si="167"/>
        <v>42105.807395833333</v>
      </c>
    </row>
    <row r="3548" spans="1:20" ht="43.5" hidden="1" x14ac:dyDescent="0.35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81.78</v>
      </c>
      <c r="Q3548" s="12" t="s">
        <v>8315</v>
      </c>
      <c r="R3548" t="s">
        <v>8316</v>
      </c>
      <c r="S3548" s="15">
        <f t="shared" si="166"/>
        <v>42073.660694444443</v>
      </c>
      <c r="T3548" s="16">
        <f t="shared" si="167"/>
        <v>42095.165972222225</v>
      </c>
    </row>
    <row r="3549" spans="1:20" ht="43.5" hidden="1" x14ac:dyDescent="0.35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297.02999999999997</v>
      </c>
      <c r="Q3549" s="12" t="s">
        <v>8315</v>
      </c>
      <c r="R3549" t="s">
        <v>8316</v>
      </c>
      <c r="S3549" s="15">
        <f t="shared" si="166"/>
        <v>42480.078715277778</v>
      </c>
      <c r="T3549" s="16">
        <f t="shared" si="167"/>
        <v>42504.165972222225</v>
      </c>
    </row>
    <row r="3550" spans="1:20" ht="43.5" hidden="1" x14ac:dyDescent="0.35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46.61</v>
      </c>
      <c r="Q3550" s="12" t="s">
        <v>8315</v>
      </c>
      <c r="R3550" t="s">
        <v>8316</v>
      </c>
      <c r="S3550" s="15">
        <f t="shared" si="166"/>
        <v>42411.942291666666</v>
      </c>
      <c r="T3550" s="16">
        <f t="shared" si="167"/>
        <v>42434.041666666672</v>
      </c>
    </row>
    <row r="3551" spans="1:20" ht="43.5" hidden="1" x14ac:dyDescent="0.35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51.72</v>
      </c>
      <c r="Q3551" s="12" t="s">
        <v>8315</v>
      </c>
      <c r="R3551" t="s">
        <v>8316</v>
      </c>
      <c r="S3551" s="15">
        <f t="shared" si="166"/>
        <v>42223.394363425927</v>
      </c>
      <c r="T3551" s="16">
        <f t="shared" si="167"/>
        <v>42251.394363425927</v>
      </c>
    </row>
    <row r="3552" spans="1:20" ht="58" hidden="1" x14ac:dyDescent="0.35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40.29</v>
      </c>
      <c r="Q3552" s="12" t="s">
        <v>8315</v>
      </c>
      <c r="R3552" t="s">
        <v>8316</v>
      </c>
      <c r="S3552" s="15">
        <f t="shared" si="166"/>
        <v>42462.893495370372</v>
      </c>
      <c r="T3552" s="16">
        <f t="shared" si="167"/>
        <v>42492.893495370372</v>
      </c>
    </row>
    <row r="3553" spans="1:20" ht="43.5" hidden="1" x14ac:dyDescent="0.35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16.25</v>
      </c>
      <c r="Q3553" s="12" t="s">
        <v>8315</v>
      </c>
      <c r="R3553" t="s">
        <v>8316</v>
      </c>
      <c r="S3553" s="15">
        <f t="shared" si="166"/>
        <v>41753.515856481477</v>
      </c>
      <c r="T3553" s="16">
        <f t="shared" si="167"/>
        <v>41781.921527777777</v>
      </c>
    </row>
    <row r="3554" spans="1:20" ht="43.5" hidden="1" x14ac:dyDescent="0.35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30.15</v>
      </c>
      <c r="Q3554" s="12" t="s">
        <v>8315</v>
      </c>
      <c r="R3554" t="s">
        <v>8316</v>
      </c>
      <c r="S3554" s="15">
        <f t="shared" si="166"/>
        <v>41788.587083333332</v>
      </c>
      <c r="T3554" s="16">
        <f t="shared" si="167"/>
        <v>41818.587083333332</v>
      </c>
    </row>
    <row r="3555" spans="1:20" ht="43.5" hidden="1" x14ac:dyDescent="0.35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95.24</v>
      </c>
      <c r="Q3555" s="12" t="s">
        <v>8315</v>
      </c>
      <c r="R3555" t="s">
        <v>8316</v>
      </c>
      <c r="S3555" s="15">
        <f t="shared" si="166"/>
        <v>42196.028703703705</v>
      </c>
      <c r="T3555" s="16">
        <f t="shared" si="167"/>
        <v>42228</v>
      </c>
    </row>
    <row r="3556" spans="1:20" ht="43.5" hidden="1" x14ac:dyDescent="0.35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52.21</v>
      </c>
      <c r="Q3556" s="12" t="s">
        <v>8315</v>
      </c>
      <c r="R3556" t="s">
        <v>8316</v>
      </c>
      <c r="S3556" s="15">
        <f t="shared" si="166"/>
        <v>42016.050451388888</v>
      </c>
      <c r="T3556" s="16">
        <f t="shared" si="167"/>
        <v>42046.708333333328</v>
      </c>
    </row>
    <row r="3557" spans="1:20" ht="43.5" hidden="1" x14ac:dyDescent="0.35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134.15</v>
      </c>
      <c r="Q3557" s="12" t="s">
        <v>8315</v>
      </c>
      <c r="R3557" t="s">
        <v>8316</v>
      </c>
      <c r="S3557" s="15">
        <f t="shared" si="166"/>
        <v>42661.442060185189</v>
      </c>
      <c r="T3557" s="16">
        <f t="shared" si="167"/>
        <v>42691.483726851846</v>
      </c>
    </row>
    <row r="3558" spans="1:20" ht="58" hidden="1" x14ac:dyDescent="0.35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62.83</v>
      </c>
      <c r="Q3558" s="12" t="s">
        <v>8315</v>
      </c>
      <c r="R3558" t="s">
        <v>8316</v>
      </c>
      <c r="S3558" s="15">
        <f t="shared" si="166"/>
        <v>41808.649583333332</v>
      </c>
      <c r="T3558" s="16">
        <f t="shared" si="167"/>
        <v>41868.649583333332</v>
      </c>
    </row>
    <row r="3559" spans="1:20" ht="58" hidden="1" x14ac:dyDescent="0.35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58.95</v>
      </c>
      <c r="Q3559" s="12" t="s">
        <v>8315</v>
      </c>
      <c r="R3559" t="s">
        <v>8316</v>
      </c>
      <c r="S3559" s="15">
        <f t="shared" si="166"/>
        <v>41730.276747685188</v>
      </c>
      <c r="T3559" s="16">
        <f t="shared" si="167"/>
        <v>41764.276747685188</v>
      </c>
    </row>
    <row r="3560" spans="1:20" ht="43.5" hidden="1" x14ac:dyDescent="0.35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143.11000000000001</v>
      </c>
      <c r="Q3560" s="12" t="s">
        <v>8315</v>
      </c>
      <c r="R3560" t="s">
        <v>8316</v>
      </c>
      <c r="S3560" s="15">
        <f t="shared" si="166"/>
        <v>42139.816840277781</v>
      </c>
      <c r="T3560" s="16">
        <f t="shared" si="167"/>
        <v>42181.875</v>
      </c>
    </row>
    <row r="3561" spans="1:20" ht="58" hidden="1" x14ac:dyDescent="0.35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84.17</v>
      </c>
      <c r="Q3561" s="12" t="s">
        <v>8315</v>
      </c>
      <c r="R3561" t="s">
        <v>8316</v>
      </c>
      <c r="S3561" s="15">
        <f t="shared" si="166"/>
        <v>42194.096157407403</v>
      </c>
      <c r="T3561" s="16">
        <f t="shared" si="167"/>
        <v>42216.373611111107</v>
      </c>
    </row>
    <row r="3562" spans="1:20" ht="58" hidden="1" x14ac:dyDescent="0.35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186.07</v>
      </c>
      <c r="Q3562" s="12" t="s">
        <v>8315</v>
      </c>
      <c r="R3562" t="s">
        <v>8316</v>
      </c>
      <c r="S3562" s="15">
        <f t="shared" si="166"/>
        <v>42115.889652777783</v>
      </c>
      <c r="T3562" s="16">
        <f t="shared" si="167"/>
        <v>42151.114583333328</v>
      </c>
    </row>
    <row r="3563" spans="1:20" ht="116" hidden="1" x14ac:dyDescent="0.35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89.79</v>
      </c>
      <c r="Q3563" s="12" t="s">
        <v>8315</v>
      </c>
      <c r="R3563" t="s">
        <v>8316</v>
      </c>
      <c r="S3563" s="15">
        <f t="shared" si="166"/>
        <v>42203.680300925931</v>
      </c>
      <c r="T3563" s="16">
        <f t="shared" si="167"/>
        <v>42221.774999999994</v>
      </c>
    </row>
    <row r="3564" spans="1:20" ht="58" hidden="1" x14ac:dyDescent="0.35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64.16</v>
      </c>
      <c r="Q3564" s="12" t="s">
        <v>8315</v>
      </c>
      <c r="R3564" t="s">
        <v>8316</v>
      </c>
      <c r="S3564" s="15">
        <f t="shared" si="166"/>
        <v>42433.761886574073</v>
      </c>
      <c r="T3564" s="16">
        <f t="shared" si="167"/>
        <v>42442.916666666672</v>
      </c>
    </row>
    <row r="3565" spans="1:20" ht="43.5" hidden="1" x14ac:dyDescent="0.35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59.65</v>
      </c>
      <c r="Q3565" s="12" t="s">
        <v>8315</v>
      </c>
      <c r="R3565" t="s">
        <v>8316</v>
      </c>
      <c r="S3565" s="15">
        <f t="shared" si="166"/>
        <v>42555.671944444446</v>
      </c>
      <c r="T3565" s="16">
        <f t="shared" si="167"/>
        <v>42583.791666666672</v>
      </c>
    </row>
    <row r="3566" spans="1:20" ht="29" hidden="1" x14ac:dyDescent="0.35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31.25</v>
      </c>
      <c r="Q3566" s="12" t="s">
        <v>8315</v>
      </c>
      <c r="R3566" t="s">
        <v>8316</v>
      </c>
      <c r="S3566" s="15">
        <f t="shared" si="166"/>
        <v>42236.623252314821</v>
      </c>
      <c r="T3566" s="16">
        <f t="shared" si="167"/>
        <v>42282.666666666672</v>
      </c>
    </row>
    <row r="3567" spans="1:20" ht="43.5" hidden="1" x14ac:dyDescent="0.35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41.22</v>
      </c>
      <c r="Q3567" s="12" t="s">
        <v>8315</v>
      </c>
      <c r="R3567" t="s">
        <v>8316</v>
      </c>
      <c r="S3567" s="15">
        <f t="shared" si="166"/>
        <v>41974.743148148147</v>
      </c>
      <c r="T3567" s="16">
        <f t="shared" si="167"/>
        <v>42004.743148148147</v>
      </c>
    </row>
    <row r="3568" spans="1:20" ht="43.5" hidden="1" x14ac:dyDescent="0.35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43.35</v>
      </c>
      <c r="Q3568" s="12" t="s">
        <v>8315</v>
      </c>
      <c r="R3568" t="s">
        <v>8316</v>
      </c>
      <c r="S3568" s="15">
        <f t="shared" si="166"/>
        <v>41997.507905092592</v>
      </c>
      <c r="T3568" s="16">
        <f t="shared" si="167"/>
        <v>42027.507905092592</v>
      </c>
    </row>
    <row r="3569" spans="1:20" ht="43.5" hidden="1" x14ac:dyDescent="0.35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64.52</v>
      </c>
      <c r="Q3569" s="12" t="s">
        <v>8315</v>
      </c>
      <c r="R3569" t="s">
        <v>8316</v>
      </c>
      <c r="S3569" s="15">
        <f t="shared" si="166"/>
        <v>42135.810694444444</v>
      </c>
      <c r="T3569" s="16">
        <f t="shared" si="167"/>
        <v>42165.810694444444</v>
      </c>
    </row>
    <row r="3570" spans="1:20" ht="43.5" hidden="1" x14ac:dyDescent="0.35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43.28</v>
      </c>
      <c r="Q3570" s="12" t="s">
        <v>8315</v>
      </c>
      <c r="R3570" t="s">
        <v>8316</v>
      </c>
      <c r="S3570" s="15">
        <f t="shared" si="166"/>
        <v>41869.740671296298</v>
      </c>
      <c r="T3570" s="16">
        <f t="shared" si="167"/>
        <v>41899.740671296298</v>
      </c>
    </row>
    <row r="3571" spans="1:20" ht="43.5" hidden="1" x14ac:dyDescent="0.35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77</v>
      </c>
      <c r="Q3571" s="12" t="s">
        <v>8315</v>
      </c>
      <c r="R3571" t="s">
        <v>8316</v>
      </c>
      <c r="S3571" s="15">
        <f t="shared" si="166"/>
        <v>41982.688611111109</v>
      </c>
      <c r="T3571" s="16">
        <f t="shared" si="167"/>
        <v>42012.688611111109</v>
      </c>
    </row>
    <row r="3572" spans="1:20" ht="43.5" hidden="1" x14ac:dyDescent="0.35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51.22</v>
      </c>
      <c r="Q3572" s="12" t="s">
        <v>8315</v>
      </c>
      <c r="R3572" t="s">
        <v>8316</v>
      </c>
      <c r="S3572" s="15">
        <f t="shared" si="166"/>
        <v>41976.331979166673</v>
      </c>
      <c r="T3572" s="16">
        <f t="shared" si="167"/>
        <v>42004.291666666672</v>
      </c>
    </row>
    <row r="3573" spans="1:20" ht="43.5" hidden="1" x14ac:dyDescent="0.35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68.25</v>
      </c>
      <c r="Q3573" s="12" t="s">
        <v>8315</v>
      </c>
      <c r="R3573" t="s">
        <v>8316</v>
      </c>
      <c r="S3573" s="15">
        <f t="shared" si="166"/>
        <v>41912.858946759261</v>
      </c>
      <c r="T3573" s="16">
        <f t="shared" si="167"/>
        <v>41942.858946759261</v>
      </c>
    </row>
    <row r="3574" spans="1:20" ht="29" hidden="1" x14ac:dyDescent="0.35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19.489999999999998</v>
      </c>
      <c r="Q3574" s="12" t="s">
        <v>8315</v>
      </c>
      <c r="R3574" t="s">
        <v>8316</v>
      </c>
      <c r="S3574" s="15">
        <f t="shared" si="166"/>
        <v>42146.570393518516</v>
      </c>
      <c r="T3574" s="16">
        <f t="shared" si="167"/>
        <v>42176.570393518516</v>
      </c>
    </row>
    <row r="3575" spans="1:20" ht="43.5" hidden="1" x14ac:dyDescent="0.35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41.13</v>
      </c>
      <c r="Q3575" s="12" t="s">
        <v>8315</v>
      </c>
      <c r="R3575" t="s">
        <v>8316</v>
      </c>
      <c r="S3575" s="15">
        <f t="shared" si="166"/>
        <v>41921.375532407408</v>
      </c>
      <c r="T3575" s="16">
        <f t="shared" si="167"/>
        <v>41951.417199074072</v>
      </c>
    </row>
    <row r="3576" spans="1:20" ht="43.5" hidden="1" x14ac:dyDescent="0.35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41.41</v>
      </c>
      <c r="Q3576" s="12" t="s">
        <v>8315</v>
      </c>
      <c r="R3576" t="s">
        <v>8316</v>
      </c>
      <c r="S3576" s="15">
        <f t="shared" si="166"/>
        <v>41926.942685185182</v>
      </c>
      <c r="T3576" s="16">
        <f t="shared" si="167"/>
        <v>41956.984351851846</v>
      </c>
    </row>
    <row r="3577" spans="1:20" ht="43.5" hidden="1" x14ac:dyDescent="0.35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27.5</v>
      </c>
      <c r="Q3577" s="12" t="s">
        <v>8315</v>
      </c>
      <c r="R3577" t="s">
        <v>8316</v>
      </c>
      <c r="S3577" s="15">
        <f t="shared" si="166"/>
        <v>42561.783877314811</v>
      </c>
      <c r="T3577" s="16">
        <f t="shared" si="167"/>
        <v>42593.165972222225</v>
      </c>
    </row>
    <row r="3578" spans="1:20" ht="43.5" hidden="1" x14ac:dyDescent="0.35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33.57</v>
      </c>
      <c r="Q3578" s="12" t="s">
        <v>8315</v>
      </c>
      <c r="R3578" t="s">
        <v>8316</v>
      </c>
      <c r="S3578" s="15">
        <f t="shared" si="166"/>
        <v>42649.54923611111</v>
      </c>
      <c r="T3578" s="16">
        <f t="shared" si="167"/>
        <v>42709.590902777782</v>
      </c>
    </row>
    <row r="3579" spans="1:20" ht="43.5" hidden="1" x14ac:dyDescent="0.35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145.87</v>
      </c>
      <c r="Q3579" s="12" t="s">
        <v>8315</v>
      </c>
      <c r="R3579" t="s">
        <v>8316</v>
      </c>
      <c r="S3579" s="15">
        <f t="shared" si="166"/>
        <v>42093.786840277782</v>
      </c>
      <c r="T3579" s="16">
        <f t="shared" si="167"/>
        <v>42120.26944444445</v>
      </c>
    </row>
    <row r="3580" spans="1:20" ht="43.5" hidden="1" x14ac:dyDescent="0.35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358.69</v>
      </c>
      <c r="Q3580" s="12" t="s">
        <v>8315</v>
      </c>
      <c r="R3580" t="s">
        <v>8316</v>
      </c>
      <c r="S3580" s="15">
        <f t="shared" si="166"/>
        <v>42460.733530092592</v>
      </c>
      <c r="T3580" s="16">
        <f t="shared" si="167"/>
        <v>42490.733530092592</v>
      </c>
    </row>
    <row r="3581" spans="1:20" ht="43.5" hidden="1" x14ac:dyDescent="0.35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ref="P3581:P3644" si="168">IFERROR(ROUND(E3459/L3459,2),0)</f>
        <v>50.98</v>
      </c>
      <c r="Q3581" s="12" t="s">
        <v>8315</v>
      </c>
      <c r="R3581" t="s">
        <v>8316</v>
      </c>
      <c r="S3581" s="15">
        <f t="shared" si="166"/>
        <v>42430.762222222227</v>
      </c>
      <c r="T3581" s="16">
        <f t="shared" si="167"/>
        <v>42460.720555555556</v>
      </c>
    </row>
    <row r="3582" spans="1:20" ht="43.5" hidden="1" x14ac:dyDescent="0.35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8"/>
        <v>45.04</v>
      </c>
      <c r="Q3582" s="12" t="s">
        <v>8315</v>
      </c>
      <c r="R3582" t="s">
        <v>8316</v>
      </c>
      <c r="S3582" s="15">
        <f t="shared" si="166"/>
        <v>42026.176180555558</v>
      </c>
      <c r="T3582" s="16">
        <f t="shared" si="167"/>
        <v>42064.207638888889</v>
      </c>
    </row>
    <row r="3583" spans="1:20" ht="43.5" hidden="1" x14ac:dyDescent="0.35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8"/>
        <v>17.53</v>
      </c>
      <c r="Q3583" s="12" t="s">
        <v>8315</v>
      </c>
      <c r="R3583" t="s">
        <v>8316</v>
      </c>
      <c r="S3583" s="15">
        <f t="shared" si="166"/>
        <v>41836.471180555556</v>
      </c>
      <c r="T3583" s="16">
        <f t="shared" si="167"/>
        <v>41850.471180555556</v>
      </c>
    </row>
    <row r="3584" spans="1:20" ht="43.5" hidden="1" x14ac:dyDescent="0.35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8"/>
        <v>50</v>
      </c>
      <c r="Q3584" s="12" t="s">
        <v>8315</v>
      </c>
      <c r="R3584" t="s">
        <v>8316</v>
      </c>
      <c r="S3584" s="15">
        <f t="shared" si="166"/>
        <v>42451.095856481479</v>
      </c>
      <c r="T3584" s="16">
        <f t="shared" si="167"/>
        <v>42465.095856481479</v>
      </c>
    </row>
    <row r="3585" spans="1:20" ht="43.5" hidden="1" x14ac:dyDescent="0.35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8"/>
        <v>57.92</v>
      </c>
      <c r="Q3585" s="12" t="s">
        <v>8315</v>
      </c>
      <c r="R3585" t="s">
        <v>8316</v>
      </c>
      <c r="S3585" s="15">
        <f t="shared" si="166"/>
        <v>42418.425983796296</v>
      </c>
      <c r="T3585" s="16">
        <f t="shared" si="167"/>
        <v>42478.384317129632</v>
      </c>
    </row>
    <row r="3586" spans="1:20" ht="87" hidden="1" x14ac:dyDescent="0.35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8"/>
        <v>29.71</v>
      </c>
      <c r="Q3586" s="12" t="s">
        <v>8315</v>
      </c>
      <c r="R3586" t="s">
        <v>8316</v>
      </c>
      <c r="S3586" s="15">
        <f t="shared" si="166"/>
        <v>42168.316481481481</v>
      </c>
      <c r="T3586" s="16">
        <f t="shared" si="167"/>
        <v>42198.316481481481</v>
      </c>
    </row>
    <row r="3587" spans="1:20" ht="43.5" hidden="1" x14ac:dyDescent="0.35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si="168"/>
        <v>90.68</v>
      </c>
      <c r="Q3587" s="12" t="s">
        <v>8315</v>
      </c>
      <c r="R3587" t="s">
        <v>8316</v>
      </c>
      <c r="S3587" s="15">
        <f t="shared" ref="S3587:S3650" si="169">(((J3587/60)/60)/24)+DATE(1970,1,1)</f>
        <v>41964.716319444444</v>
      </c>
      <c r="T3587" s="16">
        <f t="shared" ref="T3587:T3650" si="170">(((I3587/60)/60)/24)+DATE(1970,1,1)</f>
        <v>41994.716319444444</v>
      </c>
    </row>
    <row r="3588" spans="1:20" hidden="1" x14ac:dyDescent="0.35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55.01</v>
      </c>
      <c r="Q3588" s="12" t="s">
        <v>8315</v>
      </c>
      <c r="R3588" t="s">
        <v>8316</v>
      </c>
      <c r="S3588" s="15">
        <f t="shared" si="169"/>
        <v>42576.697569444441</v>
      </c>
      <c r="T3588" s="16">
        <f t="shared" si="170"/>
        <v>42636.697569444441</v>
      </c>
    </row>
    <row r="3589" spans="1:20" ht="43.5" hidden="1" x14ac:dyDescent="0.35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57.22</v>
      </c>
      <c r="Q3589" s="12" t="s">
        <v>8315</v>
      </c>
      <c r="R3589" t="s">
        <v>8316</v>
      </c>
      <c r="S3589" s="15">
        <f t="shared" si="169"/>
        <v>42503.539976851855</v>
      </c>
      <c r="T3589" s="16">
        <f t="shared" si="170"/>
        <v>42548.791666666672</v>
      </c>
    </row>
    <row r="3590" spans="1:20" ht="43.5" hidden="1" x14ac:dyDescent="0.35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72.95</v>
      </c>
      <c r="Q3590" s="12" t="s">
        <v>8315</v>
      </c>
      <c r="R3590" t="s">
        <v>8316</v>
      </c>
      <c r="S3590" s="15">
        <f t="shared" si="169"/>
        <v>42101.828819444447</v>
      </c>
      <c r="T3590" s="16">
        <f t="shared" si="170"/>
        <v>42123.958333333328</v>
      </c>
    </row>
    <row r="3591" spans="1:20" ht="43.5" hidden="1" x14ac:dyDescent="0.35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64.47</v>
      </c>
      <c r="Q3591" s="12" t="s">
        <v>8315</v>
      </c>
      <c r="R3591" t="s">
        <v>8316</v>
      </c>
      <c r="S3591" s="15">
        <f t="shared" si="169"/>
        <v>42125.647534722222</v>
      </c>
      <c r="T3591" s="16">
        <f t="shared" si="170"/>
        <v>42150.647534722222</v>
      </c>
    </row>
    <row r="3592" spans="1:20" ht="58" hidden="1" x14ac:dyDescent="0.35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716.35</v>
      </c>
      <c r="Q3592" s="12" t="s">
        <v>8315</v>
      </c>
      <c r="R3592" t="s">
        <v>8316</v>
      </c>
      <c r="S3592" s="15">
        <f t="shared" si="169"/>
        <v>41902.333726851852</v>
      </c>
      <c r="T3592" s="16">
        <f t="shared" si="170"/>
        <v>41932.333726851852</v>
      </c>
    </row>
    <row r="3593" spans="1:20" ht="43.5" hidden="1" x14ac:dyDescent="0.35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50.4</v>
      </c>
      <c r="Q3593" s="12" t="s">
        <v>8315</v>
      </c>
      <c r="R3593" t="s">
        <v>8316</v>
      </c>
      <c r="S3593" s="15">
        <f t="shared" si="169"/>
        <v>42003.948425925926</v>
      </c>
      <c r="T3593" s="16">
        <f t="shared" si="170"/>
        <v>42028.207638888889</v>
      </c>
    </row>
    <row r="3594" spans="1:20" ht="43.5" hidden="1" x14ac:dyDescent="0.35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41.67</v>
      </c>
      <c r="Q3594" s="12" t="s">
        <v>8315</v>
      </c>
      <c r="R3594" t="s">
        <v>8316</v>
      </c>
      <c r="S3594" s="15">
        <f t="shared" si="169"/>
        <v>41988.829942129625</v>
      </c>
      <c r="T3594" s="16">
        <f t="shared" si="170"/>
        <v>42046.207638888889</v>
      </c>
    </row>
    <row r="3595" spans="1:20" ht="43.5" hidden="1" x14ac:dyDescent="0.35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35.770000000000003</v>
      </c>
      <c r="Q3595" s="12" t="s">
        <v>8315</v>
      </c>
      <c r="R3595" t="s">
        <v>8316</v>
      </c>
      <c r="S3595" s="15">
        <f t="shared" si="169"/>
        <v>41974.898599537039</v>
      </c>
      <c r="T3595" s="16">
        <f t="shared" si="170"/>
        <v>42009.851388888885</v>
      </c>
    </row>
    <row r="3596" spans="1:20" ht="58" hidden="1" x14ac:dyDescent="0.35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88.74</v>
      </c>
      <c r="Q3596" s="12" t="s">
        <v>8315</v>
      </c>
      <c r="R3596" t="s">
        <v>8316</v>
      </c>
      <c r="S3596" s="15">
        <f t="shared" si="169"/>
        <v>42592.066921296297</v>
      </c>
      <c r="T3596" s="16">
        <f t="shared" si="170"/>
        <v>42617.066921296297</v>
      </c>
    </row>
    <row r="3597" spans="1:20" ht="29" hidden="1" x14ac:dyDescent="0.35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148.47999999999999</v>
      </c>
      <c r="Q3597" s="12" t="s">
        <v>8315</v>
      </c>
      <c r="R3597" t="s">
        <v>8316</v>
      </c>
      <c r="S3597" s="15">
        <f t="shared" si="169"/>
        <v>42050.008368055554</v>
      </c>
      <c r="T3597" s="16">
        <f t="shared" si="170"/>
        <v>42076.290972222225</v>
      </c>
    </row>
    <row r="3598" spans="1:20" ht="43.5" hidden="1" x14ac:dyDescent="0.35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51.79</v>
      </c>
      <c r="Q3598" s="12" t="s">
        <v>8315</v>
      </c>
      <c r="R3598" t="s">
        <v>8316</v>
      </c>
      <c r="S3598" s="15">
        <f t="shared" si="169"/>
        <v>41856.715069444443</v>
      </c>
      <c r="T3598" s="16">
        <f t="shared" si="170"/>
        <v>41877.715069444443</v>
      </c>
    </row>
    <row r="3599" spans="1:20" ht="29" hidden="1" x14ac:dyDescent="0.35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20</v>
      </c>
      <c r="Q3599" s="12" t="s">
        <v>8315</v>
      </c>
      <c r="R3599" t="s">
        <v>8316</v>
      </c>
      <c r="S3599" s="15">
        <f t="shared" si="169"/>
        <v>42417.585532407407</v>
      </c>
      <c r="T3599" s="16">
        <f t="shared" si="170"/>
        <v>42432.249305555553</v>
      </c>
    </row>
    <row r="3600" spans="1:20" ht="43.5" hidden="1" x14ac:dyDescent="0.35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52</v>
      </c>
      <c r="Q3600" s="12" t="s">
        <v>8315</v>
      </c>
      <c r="R3600" t="s">
        <v>8316</v>
      </c>
      <c r="S3600" s="15">
        <f t="shared" si="169"/>
        <v>41866.79886574074</v>
      </c>
      <c r="T3600" s="16">
        <f t="shared" si="170"/>
        <v>41885.207638888889</v>
      </c>
    </row>
    <row r="3601" spans="1:20" ht="43.5" hidden="1" x14ac:dyDescent="0.35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53.23</v>
      </c>
      <c r="Q3601" s="12" t="s">
        <v>8315</v>
      </c>
      <c r="R3601" t="s">
        <v>8316</v>
      </c>
      <c r="S3601" s="15">
        <f t="shared" si="169"/>
        <v>42220.79487268519</v>
      </c>
      <c r="T3601" s="16">
        <f t="shared" si="170"/>
        <v>42246</v>
      </c>
    </row>
    <row r="3602" spans="1:20" ht="29" hidden="1" x14ac:dyDescent="0.35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39.6</v>
      </c>
      <c r="Q3602" s="12" t="s">
        <v>8315</v>
      </c>
      <c r="R3602" t="s">
        <v>8316</v>
      </c>
      <c r="S3602" s="15">
        <f t="shared" si="169"/>
        <v>42628.849120370374</v>
      </c>
      <c r="T3602" s="16">
        <f t="shared" si="170"/>
        <v>42656.849120370374</v>
      </c>
    </row>
    <row r="3603" spans="1:20" ht="43.5" hidden="1" x14ac:dyDescent="0.35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34.25</v>
      </c>
      <c r="Q3603" s="12" t="s">
        <v>8315</v>
      </c>
      <c r="R3603" t="s">
        <v>8316</v>
      </c>
      <c r="S3603" s="15">
        <f t="shared" si="169"/>
        <v>41990.99863425926</v>
      </c>
      <c r="T3603" s="16">
        <f t="shared" si="170"/>
        <v>42020.99863425926</v>
      </c>
    </row>
    <row r="3604" spans="1:20" ht="58" hidden="1" x14ac:dyDescent="0.35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164.62</v>
      </c>
      <c r="Q3604" s="12" t="s">
        <v>8315</v>
      </c>
      <c r="R3604" t="s">
        <v>8316</v>
      </c>
      <c r="S3604" s="15">
        <f t="shared" si="169"/>
        <v>42447.894432870366</v>
      </c>
      <c r="T3604" s="16">
        <f t="shared" si="170"/>
        <v>42507.894432870366</v>
      </c>
    </row>
    <row r="3605" spans="1:20" ht="43.5" hidden="1" x14ac:dyDescent="0.35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125.05</v>
      </c>
      <c r="Q3605" s="12" t="s">
        <v>8315</v>
      </c>
      <c r="R3605" t="s">
        <v>8316</v>
      </c>
      <c r="S3605" s="15">
        <f t="shared" si="169"/>
        <v>42283.864351851851</v>
      </c>
      <c r="T3605" s="16">
        <f t="shared" si="170"/>
        <v>42313.906018518523</v>
      </c>
    </row>
    <row r="3606" spans="1:20" ht="43.5" hidden="1" x14ac:dyDescent="0.35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51.88</v>
      </c>
      <c r="Q3606" s="12" t="s">
        <v>8315</v>
      </c>
      <c r="R3606" t="s">
        <v>8316</v>
      </c>
      <c r="S3606" s="15">
        <f t="shared" si="169"/>
        <v>42483.015694444446</v>
      </c>
      <c r="T3606" s="16">
        <f t="shared" si="170"/>
        <v>42489.290972222225</v>
      </c>
    </row>
    <row r="3607" spans="1:20" ht="58" hidden="1" x14ac:dyDescent="0.35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40.29</v>
      </c>
      <c r="Q3607" s="12" t="s">
        <v>8315</v>
      </c>
      <c r="R3607" t="s">
        <v>8316</v>
      </c>
      <c r="S3607" s="15">
        <f t="shared" si="169"/>
        <v>42383.793124999997</v>
      </c>
      <c r="T3607" s="16">
        <f t="shared" si="170"/>
        <v>42413.793124999997</v>
      </c>
    </row>
    <row r="3608" spans="1:20" ht="43.5" hidden="1" x14ac:dyDescent="0.35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64.91</v>
      </c>
      <c r="Q3608" s="12" t="s">
        <v>8315</v>
      </c>
      <c r="R3608" t="s">
        <v>8316</v>
      </c>
      <c r="S3608" s="15">
        <f t="shared" si="169"/>
        <v>42566.604826388888</v>
      </c>
      <c r="T3608" s="16">
        <f t="shared" si="170"/>
        <v>42596.604826388888</v>
      </c>
    </row>
    <row r="3609" spans="1:20" ht="29" hidden="1" x14ac:dyDescent="0.35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55.33</v>
      </c>
      <c r="Q3609" s="12" t="s">
        <v>8315</v>
      </c>
      <c r="R3609" t="s">
        <v>8316</v>
      </c>
      <c r="S3609" s="15">
        <f t="shared" si="169"/>
        <v>42338.963912037041</v>
      </c>
      <c r="T3609" s="16">
        <f t="shared" si="170"/>
        <v>42353</v>
      </c>
    </row>
    <row r="3610" spans="1:20" ht="43.5" hidden="1" x14ac:dyDescent="0.35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83.14</v>
      </c>
      <c r="Q3610" s="12" t="s">
        <v>8315</v>
      </c>
      <c r="R3610" t="s">
        <v>8316</v>
      </c>
      <c r="S3610" s="15">
        <f t="shared" si="169"/>
        <v>42506.709375000006</v>
      </c>
      <c r="T3610" s="16">
        <f t="shared" si="170"/>
        <v>42538.583333333328</v>
      </c>
    </row>
    <row r="3611" spans="1:20" ht="43.5" hidden="1" x14ac:dyDescent="0.35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38.71</v>
      </c>
      <c r="Q3611" s="12" t="s">
        <v>8315</v>
      </c>
      <c r="R3611" t="s">
        <v>8316</v>
      </c>
      <c r="S3611" s="15">
        <f t="shared" si="169"/>
        <v>42429.991724537031</v>
      </c>
      <c r="T3611" s="16">
        <f t="shared" si="170"/>
        <v>42459.950057870374</v>
      </c>
    </row>
    <row r="3612" spans="1:20" ht="43.5" hidden="1" x14ac:dyDescent="0.35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125.38</v>
      </c>
      <c r="Q3612" s="12" t="s">
        <v>8315</v>
      </c>
      <c r="R3612" t="s">
        <v>8316</v>
      </c>
      <c r="S3612" s="15">
        <f t="shared" si="169"/>
        <v>42203.432129629626</v>
      </c>
      <c r="T3612" s="16">
        <f t="shared" si="170"/>
        <v>42233.432129629626</v>
      </c>
    </row>
    <row r="3613" spans="1:20" ht="43.5" hidden="1" x14ac:dyDescent="0.35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78.260000000000005</v>
      </c>
      <c r="Q3613" s="12" t="s">
        <v>8315</v>
      </c>
      <c r="R3613" t="s">
        <v>8316</v>
      </c>
      <c r="S3613" s="15">
        <f t="shared" si="169"/>
        <v>42072.370381944449</v>
      </c>
      <c r="T3613" s="16">
        <f t="shared" si="170"/>
        <v>42102.370381944449</v>
      </c>
    </row>
    <row r="3614" spans="1:20" ht="43.5" hidden="1" x14ac:dyDescent="0.35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47.22</v>
      </c>
      <c r="Q3614" s="12" t="s">
        <v>8315</v>
      </c>
      <c r="R3614" t="s">
        <v>8316</v>
      </c>
      <c r="S3614" s="15">
        <f t="shared" si="169"/>
        <v>41789.726979166669</v>
      </c>
      <c r="T3614" s="16">
        <f t="shared" si="170"/>
        <v>41799.726979166669</v>
      </c>
    </row>
    <row r="3615" spans="1:20" ht="43.5" hidden="1" x14ac:dyDescent="0.35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79.099999999999994</v>
      </c>
      <c r="Q3615" s="12" t="s">
        <v>8315</v>
      </c>
      <c r="R3615" t="s">
        <v>8316</v>
      </c>
      <c r="S3615" s="15">
        <f t="shared" si="169"/>
        <v>41788.58997685185</v>
      </c>
      <c r="T3615" s="16">
        <f t="shared" si="170"/>
        <v>41818.58997685185</v>
      </c>
    </row>
    <row r="3616" spans="1:20" ht="43.5" hidden="1" x14ac:dyDescent="0.35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114.29</v>
      </c>
      <c r="Q3616" s="12" t="s">
        <v>8315</v>
      </c>
      <c r="R3616" t="s">
        <v>8316</v>
      </c>
      <c r="S3616" s="15">
        <f t="shared" si="169"/>
        <v>42144.041851851856</v>
      </c>
      <c r="T3616" s="16">
        <f t="shared" si="170"/>
        <v>42174.041851851856</v>
      </c>
    </row>
    <row r="3617" spans="1:20" ht="43.5" hidden="1" x14ac:dyDescent="0.35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51.72</v>
      </c>
      <c r="Q3617" s="12" t="s">
        <v>8315</v>
      </c>
      <c r="R3617" t="s">
        <v>8316</v>
      </c>
      <c r="S3617" s="15">
        <f t="shared" si="169"/>
        <v>42318.593703703707</v>
      </c>
      <c r="T3617" s="16">
        <f t="shared" si="170"/>
        <v>42348.593703703707</v>
      </c>
    </row>
    <row r="3618" spans="1:20" ht="58" hidden="1" x14ac:dyDescent="0.35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30.77</v>
      </c>
      <c r="Q3618" s="12" t="s">
        <v>8315</v>
      </c>
      <c r="R3618" t="s">
        <v>8316</v>
      </c>
      <c r="S3618" s="15">
        <f t="shared" si="169"/>
        <v>42052.949814814812</v>
      </c>
      <c r="T3618" s="16">
        <f t="shared" si="170"/>
        <v>42082.908148148148</v>
      </c>
    </row>
    <row r="3619" spans="1:20" ht="43.5" hidden="1" x14ac:dyDescent="0.35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74.209999999999994</v>
      </c>
      <c r="Q3619" s="12" t="s">
        <v>8315</v>
      </c>
      <c r="R3619" t="s">
        <v>8316</v>
      </c>
      <c r="S3619" s="15">
        <f t="shared" si="169"/>
        <v>42779.610289351855</v>
      </c>
      <c r="T3619" s="16">
        <f t="shared" si="170"/>
        <v>42794</v>
      </c>
    </row>
    <row r="3620" spans="1:20" ht="43.5" hidden="1" x14ac:dyDescent="0.35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47.85</v>
      </c>
      <c r="Q3620" s="12" t="s">
        <v>8315</v>
      </c>
      <c r="R3620" t="s">
        <v>8316</v>
      </c>
      <c r="S3620" s="15">
        <f t="shared" si="169"/>
        <v>42128.627893518518</v>
      </c>
      <c r="T3620" s="16">
        <f t="shared" si="170"/>
        <v>42158.627893518518</v>
      </c>
    </row>
    <row r="3621" spans="1:20" ht="43.5" hidden="1" x14ac:dyDescent="0.35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34.409999999999997</v>
      </c>
      <c r="Q3621" s="12" t="s">
        <v>8315</v>
      </c>
      <c r="R3621" t="s">
        <v>8316</v>
      </c>
      <c r="S3621" s="15">
        <f t="shared" si="169"/>
        <v>42661.132245370376</v>
      </c>
      <c r="T3621" s="16">
        <f t="shared" si="170"/>
        <v>42693.916666666672</v>
      </c>
    </row>
    <row r="3622" spans="1:20" ht="43.5" hidden="1" x14ac:dyDescent="0.35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40.24</v>
      </c>
      <c r="Q3622" s="12" t="s">
        <v>8315</v>
      </c>
      <c r="R3622" t="s">
        <v>8316</v>
      </c>
      <c r="S3622" s="15">
        <f t="shared" si="169"/>
        <v>42037.938206018516</v>
      </c>
      <c r="T3622" s="16">
        <f t="shared" si="170"/>
        <v>42068.166666666672</v>
      </c>
    </row>
    <row r="3623" spans="1:20" ht="43.5" hidden="1" x14ac:dyDescent="0.35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60.29</v>
      </c>
      <c r="Q3623" s="12" t="s">
        <v>8315</v>
      </c>
      <c r="R3623" t="s">
        <v>8316</v>
      </c>
      <c r="S3623" s="15">
        <f t="shared" si="169"/>
        <v>42619.935694444444</v>
      </c>
      <c r="T3623" s="16">
        <f t="shared" si="170"/>
        <v>42643.875</v>
      </c>
    </row>
    <row r="3624" spans="1:20" ht="29" hidden="1" x14ac:dyDescent="0.35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25.31</v>
      </c>
      <c r="Q3624" s="12" t="s">
        <v>8315</v>
      </c>
      <c r="R3624" t="s">
        <v>8316</v>
      </c>
      <c r="S3624" s="15">
        <f t="shared" si="169"/>
        <v>41877.221886574072</v>
      </c>
      <c r="T3624" s="16">
        <f t="shared" si="170"/>
        <v>41910.140972222223</v>
      </c>
    </row>
    <row r="3625" spans="1:20" ht="29" hidden="1" x14ac:dyDescent="0.35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35.950000000000003</v>
      </c>
      <c r="Q3625" s="12" t="s">
        <v>8315</v>
      </c>
      <c r="R3625" t="s">
        <v>8316</v>
      </c>
      <c r="S3625" s="15">
        <f t="shared" si="169"/>
        <v>41828.736921296295</v>
      </c>
      <c r="T3625" s="16">
        <f t="shared" si="170"/>
        <v>41846.291666666664</v>
      </c>
    </row>
    <row r="3626" spans="1:20" ht="72.5" hidden="1" x14ac:dyDescent="0.35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136</v>
      </c>
      <c r="Q3626" s="12" t="s">
        <v>8315</v>
      </c>
      <c r="R3626" t="s">
        <v>8316</v>
      </c>
      <c r="S3626" s="15">
        <f t="shared" si="169"/>
        <v>42545.774189814809</v>
      </c>
      <c r="T3626" s="16">
        <f t="shared" si="170"/>
        <v>42605.774189814809</v>
      </c>
    </row>
    <row r="3627" spans="1:20" ht="58" hidden="1" x14ac:dyDescent="0.35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70.760000000000005</v>
      </c>
      <c r="Q3627" s="12" t="s">
        <v>8315</v>
      </c>
      <c r="R3627" t="s">
        <v>8316</v>
      </c>
      <c r="S3627" s="15">
        <f t="shared" si="169"/>
        <v>42157.652511574073</v>
      </c>
      <c r="T3627" s="16">
        <f t="shared" si="170"/>
        <v>42187.652511574073</v>
      </c>
    </row>
    <row r="3628" spans="1:20" ht="43.5" hidden="1" x14ac:dyDescent="0.35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125</v>
      </c>
      <c r="Q3628" s="12" t="s">
        <v>8315</v>
      </c>
      <c r="R3628" t="s">
        <v>8316</v>
      </c>
      <c r="S3628" s="15">
        <f t="shared" si="169"/>
        <v>41846.667326388888</v>
      </c>
      <c r="T3628" s="16">
        <f t="shared" si="170"/>
        <v>41867.667326388888</v>
      </c>
    </row>
    <row r="3629" spans="1:20" ht="43.5" hidden="1" x14ac:dyDescent="0.35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66.510000000000005</v>
      </c>
      <c r="Q3629" s="12" t="s">
        <v>8315</v>
      </c>
      <c r="R3629" t="s">
        <v>8316</v>
      </c>
      <c r="S3629" s="15">
        <f t="shared" si="169"/>
        <v>42460.741747685184</v>
      </c>
      <c r="T3629" s="16">
        <f t="shared" si="170"/>
        <v>42511.165972222225</v>
      </c>
    </row>
    <row r="3630" spans="1:20" ht="43.5" hidden="1" x14ac:dyDescent="0.35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105</v>
      </c>
      <c r="Q3630" s="12" t="s">
        <v>8315</v>
      </c>
      <c r="R3630" t="s">
        <v>8357</v>
      </c>
      <c r="S3630" s="15">
        <f t="shared" si="169"/>
        <v>42291.833287037036</v>
      </c>
      <c r="T3630" s="16">
        <f t="shared" si="170"/>
        <v>42351.874953703707</v>
      </c>
    </row>
    <row r="3631" spans="1:20" ht="58" hidden="1" x14ac:dyDescent="0.35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145</v>
      </c>
      <c r="Q3631" s="12" t="s">
        <v>8315</v>
      </c>
      <c r="R3631" t="s">
        <v>8357</v>
      </c>
      <c r="S3631" s="15">
        <f t="shared" si="169"/>
        <v>42437.094490740739</v>
      </c>
      <c r="T3631" s="16">
        <f t="shared" si="170"/>
        <v>42495.708333333328</v>
      </c>
    </row>
    <row r="3632" spans="1:20" ht="43.5" x14ac:dyDescent="0.35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12</v>
      </c>
      <c r="Q3632" s="12" t="s">
        <v>8315</v>
      </c>
      <c r="R3632" t="s">
        <v>8357</v>
      </c>
      <c r="S3632" s="15">
        <f t="shared" si="169"/>
        <v>41942.84710648148</v>
      </c>
      <c r="T3632" s="16">
        <f t="shared" si="170"/>
        <v>41972.888773148152</v>
      </c>
    </row>
    <row r="3633" spans="1:20" ht="58" hidden="1" x14ac:dyDescent="0.35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96.67</v>
      </c>
      <c r="Q3633" s="12" t="s">
        <v>8315</v>
      </c>
      <c r="R3633" t="s">
        <v>8357</v>
      </c>
      <c r="S3633" s="15">
        <f t="shared" si="169"/>
        <v>41880.753437499996</v>
      </c>
      <c r="T3633" s="16">
        <f t="shared" si="170"/>
        <v>41905.165972222225</v>
      </c>
    </row>
    <row r="3634" spans="1:20" ht="43.5" x14ac:dyDescent="0.35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60.33</v>
      </c>
      <c r="Q3634" s="12" t="s">
        <v>8315</v>
      </c>
      <c r="R3634" t="s">
        <v>8357</v>
      </c>
      <c r="S3634" s="15">
        <f t="shared" si="169"/>
        <v>41946.936909722222</v>
      </c>
      <c r="T3634" s="16">
        <f t="shared" si="170"/>
        <v>41966.936909722222</v>
      </c>
    </row>
    <row r="3635" spans="1:20" ht="43.5" hidden="1" x14ac:dyDescent="0.35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79.89</v>
      </c>
      <c r="Q3635" s="12" t="s">
        <v>8315</v>
      </c>
      <c r="R3635" t="s">
        <v>8357</v>
      </c>
      <c r="S3635" s="15">
        <f t="shared" si="169"/>
        <v>42649.623460648145</v>
      </c>
      <c r="T3635" s="16">
        <f t="shared" si="170"/>
        <v>42693.041666666672</v>
      </c>
    </row>
    <row r="3636" spans="1:20" ht="43.5" hidden="1" x14ac:dyDescent="0.35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58.82</v>
      </c>
      <c r="Q3636" s="12" t="s">
        <v>8315</v>
      </c>
      <c r="R3636" t="s">
        <v>8357</v>
      </c>
      <c r="S3636" s="15">
        <f t="shared" si="169"/>
        <v>42701.166365740741</v>
      </c>
      <c r="T3636" s="16">
        <f t="shared" si="170"/>
        <v>42749.165972222225</v>
      </c>
    </row>
    <row r="3637" spans="1:20" ht="29" hidden="1" x14ac:dyDescent="0.35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75.34</v>
      </c>
      <c r="Q3637" s="12" t="s">
        <v>8315</v>
      </c>
      <c r="R3637" t="s">
        <v>8357</v>
      </c>
      <c r="S3637" s="15">
        <f t="shared" si="169"/>
        <v>42450.88282407407</v>
      </c>
      <c r="T3637" s="16">
        <f t="shared" si="170"/>
        <v>42480.88282407407</v>
      </c>
    </row>
    <row r="3638" spans="1:20" ht="43.5" hidden="1" x14ac:dyDescent="0.35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55</v>
      </c>
      <c r="Q3638" s="12" t="s">
        <v>8315</v>
      </c>
      <c r="R3638" t="s">
        <v>8357</v>
      </c>
      <c r="S3638" s="15">
        <f t="shared" si="169"/>
        <v>42226.694780092599</v>
      </c>
      <c r="T3638" s="16">
        <f t="shared" si="170"/>
        <v>42261.694780092599</v>
      </c>
    </row>
    <row r="3639" spans="1:20" ht="58" hidden="1" x14ac:dyDescent="0.35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66.959999999999994</v>
      </c>
      <c r="Q3639" s="12" t="s">
        <v>8315</v>
      </c>
      <c r="R3639" t="s">
        <v>8357</v>
      </c>
      <c r="S3639" s="15">
        <f t="shared" si="169"/>
        <v>41975.700636574074</v>
      </c>
      <c r="T3639" s="16">
        <f t="shared" si="170"/>
        <v>42005.700636574074</v>
      </c>
    </row>
    <row r="3640" spans="1:20" ht="29" hidden="1" x14ac:dyDescent="0.35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227.27</v>
      </c>
      <c r="Q3640" s="12" t="s">
        <v>8315</v>
      </c>
      <c r="R3640" t="s">
        <v>8357</v>
      </c>
      <c r="S3640" s="15">
        <f t="shared" si="169"/>
        <v>42053.672824074078</v>
      </c>
      <c r="T3640" s="16">
        <f t="shared" si="170"/>
        <v>42113.631157407406</v>
      </c>
    </row>
    <row r="3641" spans="1:20" ht="43.5" hidden="1" x14ac:dyDescent="0.35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307.69</v>
      </c>
      <c r="Q3641" s="12" t="s">
        <v>8315</v>
      </c>
      <c r="R3641" t="s">
        <v>8357</v>
      </c>
      <c r="S3641" s="15">
        <f t="shared" si="169"/>
        <v>42590.677152777775</v>
      </c>
      <c r="T3641" s="16">
        <f t="shared" si="170"/>
        <v>42650.632638888885</v>
      </c>
    </row>
    <row r="3642" spans="1:20" ht="72.5" hidden="1" x14ac:dyDescent="0.35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50.02</v>
      </c>
      <c r="Q3642" s="12" t="s">
        <v>8315</v>
      </c>
      <c r="R3642" t="s">
        <v>8357</v>
      </c>
      <c r="S3642" s="15">
        <f t="shared" si="169"/>
        <v>42104.781597222223</v>
      </c>
      <c r="T3642" s="16">
        <f t="shared" si="170"/>
        <v>42134.781597222223</v>
      </c>
    </row>
    <row r="3643" spans="1:20" ht="43.5" hidden="1" x14ac:dyDescent="0.35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72.39</v>
      </c>
      <c r="Q3643" s="12" t="s">
        <v>8315</v>
      </c>
      <c r="R3643" t="s">
        <v>8357</v>
      </c>
      <c r="S3643" s="15">
        <f t="shared" si="169"/>
        <v>41899.627071759263</v>
      </c>
      <c r="T3643" s="16">
        <f t="shared" si="170"/>
        <v>41917.208333333336</v>
      </c>
    </row>
    <row r="3644" spans="1:20" ht="58" hidden="1" x14ac:dyDescent="0.35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95.95</v>
      </c>
      <c r="Q3644" s="12" t="s">
        <v>8315</v>
      </c>
      <c r="R3644" t="s">
        <v>8357</v>
      </c>
      <c r="S3644" s="15">
        <f t="shared" si="169"/>
        <v>42297.816284722227</v>
      </c>
      <c r="T3644" s="16">
        <f t="shared" si="170"/>
        <v>42338.708333333328</v>
      </c>
    </row>
    <row r="3645" spans="1:20" ht="43.5" hidden="1" x14ac:dyDescent="0.35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ref="P3645:P3708" si="171">IFERROR(ROUND(E3523/L3523,2),0)</f>
        <v>45.62</v>
      </c>
      <c r="Q3645" s="12" t="s">
        <v>8315</v>
      </c>
      <c r="R3645" t="s">
        <v>8357</v>
      </c>
      <c r="S3645" s="15">
        <f t="shared" si="169"/>
        <v>42285.143969907411</v>
      </c>
      <c r="T3645" s="16">
        <f t="shared" si="170"/>
        <v>42325.185636574075</v>
      </c>
    </row>
    <row r="3646" spans="1:20" ht="43.5" hidden="1" x14ac:dyDescent="0.35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71"/>
        <v>41.03</v>
      </c>
      <c r="Q3646" s="12" t="s">
        <v>8315</v>
      </c>
      <c r="R3646" t="s">
        <v>8357</v>
      </c>
      <c r="S3646" s="15">
        <f t="shared" si="169"/>
        <v>42409.241747685184</v>
      </c>
      <c r="T3646" s="16">
        <f t="shared" si="170"/>
        <v>42437.207638888889</v>
      </c>
    </row>
    <row r="3647" spans="1:20" ht="43.5" hidden="1" x14ac:dyDescent="0.35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71"/>
        <v>56.83</v>
      </c>
      <c r="Q3647" s="12" t="s">
        <v>8315</v>
      </c>
      <c r="R3647" t="s">
        <v>8357</v>
      </c>
      <c r="S3647" s="15">
        <f t="shared" si="169"/>
        <v>42665.970347222217</v>
      </c>
      <c r="T3647" s="16">
        <f t="shared" si="170"/>
        <v>42696.012013888889</v>
      </c>
    </row>
    <row r="3648" spans="1:20" ht="43.5" hidden="1" x14ac:dyDescent="0.35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71"/>
        <v>137.24</v>
      </c>
      <c r="Q3648" s="12" t="s">
        <v>8315</v>
      </c>
      <c r="R3648" t="s">
        <v>8357</v>
      </c>
      <c r="S3648" s="15">
        <f t="shared" si="169"/>
        <v>42140.421319444446</v>
      </c>
      <c r="T3648" s="16">
        <f t="shared" si="170"/>
        <v>42171.979166666672</v>
      </c>
    </row>
    <row r="3649" spans="1:20" ht="43.5" x14ac:dyDescent="0.35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71"/>
        <v>75.709999999999994</v>
      </c>
      <c r="Q3649" s="12" t="s">
        <v>8315</v>
      </c>
      <c r="R3649" t="s">
        <v>8357</v>
      </c>
      <c r="S3649" s="15">
        <f t="shared" si="169"/>
        <v>42598.749155092592</v>
      </c>
      <c r="T3649" s="16">
        <f t="shared" si="170"/>
        <v>42643.749155092592</v>
      </c>
    </row>
    <row r="3650" spans="1:20" ht="29" hidden="1" x14ac:dyDescent="0.35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71"/>
        <v>99</v>
      </c>
      <c r="Q3650" s="12" t="s">
        <v>8315</v>
      </c>
      <c r="R3650" t="s">
        <v>8316</v>
      </c>
      <c r="S3650" s="15">
        <f t="shared" si="169"/>
        <v>41887.292187500003</v>
      </c>
      <c r="T3650" s="16">
        <f t="shared" si="170"/>
        <v>41917.292187500003</v>
      </c>
    </row>
    <row r="3651" spans="1:20" ht="43.5" hidden="1" x14ac:dyDescent="0.35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si="171"/>
        <v>81.569999999999993</v>
      </c>
      <c r="Q3651" s="12" t="s">
        <v>8315</v>
      </c>
      <c r="R3651" t="s">
        <v>8316</v>
      </c>
      <c r="S3651" s="15">
        <f t="shared" ref="S3651:S3714" si="172">(((J3651/60)/60)/24)+DATE(1970,1,1)</f>
        <v>41780.712893518517</v>
      </c>
      <c r="T3651" s="16">
        <f t="shared" ref="T3651:T3714" si="173">(((I3651/60)/60)/24)+DATE(1970,1,1)</f>
        <v>41806.712893518517</v>
      </c>
    </row>
    <row r="3652" spans="1:20" ht="43.5" hidden="1" x14ac:dyDescent="0.35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45.11</v>
      </c>
      <c r="Q3652" s="12" t="s">
        <v>8315</v>
      </c>
      <c r="R3652" t="s">
        <v>8316</v>
      </c>
      <c r="S3652" s="15">
        <f t="shared" si="172"/>
        <v>42381.478981481487</v>
      </c>
      <c r="T3652" s="16">
        <f t="shared" si="173"/>
        <v>42402.478981481487</v>
      </c>
    </row>
    <row r="3653" spans="1:20" ht="43.5" hidden="1" x14ac:dyDescent="0.35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36.67</v>
      </c>
      <c r="Q3653" s="12" t="s">
        <v>8315</v>
      </c>
      <c r="R3653" t="s">
        <v>8316</v>
      </c>
      <c r="S3653" s="15">
        <f t="shared" si="172"/>
        <v>41828.646319444444</v>
      </c>
      <c r="T3653" s="16">
        <f t="shared" si="173"/>
        <v>41861.665972222225</v>
      </c>
    </row>
    <row r="3654" spans="1:20" ht="43.5" hidden="1" x14ac:dyDescent="0.35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125</v>
      </c>
      <c r="Q3654" s="12" t="s">
        <v>8315</v>
      </c>
      <c r="R3654" t="s">
        <v>8316</v>
      </c>
      <c r="S3654" s="15">
        <f t="shared" si="172"/>
        <v>42596.644699074073</v>
      </c>
      <c r="T3654" s="16">
        <f t="shared" si="173"/>
        <v>42607.165972222225</v>
      </c>
    </row>
    <row r="3655" spans="1:20" ht="58" hidden="1" x14ac:dyDescent="0.35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49.23</v>
      </c>
      <c r="Q3655" s="12" t="s">
        <v>8315</v>
      </c>
      <c r="R3655" t="s">
        <v>8316</v>
      </c>
      <c r="S3655" s="15">
        <f t="shared" si="172"/>
        <v>42191.363506944443</v>
      </c>
      <c r="T3655" s="16">
        <f t="shared" si="173"/>
        <v>42221.363506944443</v>
      </c>
    </row>
    <row r="3656" spans="1:20" ht="58" hidden="1" x14ac:dyDescent="0.35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42.3</v>
      </c>
      <c r="Q3656" s="12" t="s">
        <v>8315</v>
      </c>
      <c r="R3656" t="s">
        <v>8316</v>
      </c>
      <c r="S3656" s="15">
        <f t="shared" si="172"/>
        <v>42440.416504629626</v>
      </c>
      <c r="T3656" s="16">
        <f t="shared" si="173"/>
        <v>42463.708333333328</v>
      </c>
    </row>
    <row r="3657" spans="1:20" ht="58" hidden="1" x14ac:dyDescent="0.35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78.88</v>
      </c>
      <c r="Q3657" s="12" t="s">
        <v>8315</v>
      </c>
      <c r="R3657" t="s">
        <v>8316</v>
      </c>
      <c r="S3657" s="15">
        <f t="shared" si="172"/>
        <v>42173.803217592591</v>
      </c>
      <c r="T3657" s="16">
        <f t="shared" si="173"/>
        <v>42203.290972222225</v>
      </c>
    </row>
    <row r="3658" spans="1:20" ht="43.5" hidden="1" x14ac:dyDescent="0.35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38.28</v>
      </c>
      <c r="Q3658" s="12" t="s">
        <v>8315</v>
      </c>
      <c r="R3658" t="s">
        <v>8316</v>
      </c>
      <c r="S3658" s="15">
        <f t="shared" si="172"/>
        <v>42737.910138888896</v>
      </c>
      <c r="T3658" s="16">
        <f t="shared" si="173"/>
        <v>42767.957638888889</v>
      </c>
    </row>
    <row r="3659" spans="1:20" ht="58" hidden="1" x14ac:dyDescent="0.35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44.85</v>
      </c>
      <c r="Q3659" s="12" t="s">
        <v>8315</v>
      </c>
      <c r="R3659" t="s">
        <v>8316</v>
      </c>
      <c r="S3659" s="15">
        <f t="shared" si="172"/>
        <v>42499.629849537043</v>
      </c>
      <c r="T3659" s="16">
        <f t="shared" si="173"/>
        <v>42522.904166666667</v>
      </c>
    </row>
    <row r="3660" spans="1:20" ht="29" hidden="1" x14ac:dyDescent="0.35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13.53</v>
      </c>
      <c r="Q3660" s="12" t="s">
        <v>8315</v>
      </c>
      <c r="R3660" t="s">
        <v>8316</v>
      </c>
      <c r="S3660" s="15">
        <f t="shared" si="172"/>
        <v>41775.858564814815</v>
      </c>
      <c r="T3660" s="16">
        <f t="shared" si="173"/>
        <v>41822.165972222225</v>
      </c>
    </row>
    <row r="3661" spans="1:20" ht="43.5" hidden="1" x14ac:dyDescent="0.35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43.5</v>
      </c>
      <c r="Q3661" s="12" t="s">
        <v>8315</v>
      </c>
      <c r="R3661" t="s">
        <v>8316</v>
      </c>
      <c r="S3661" s="15">
        <f t="shared" si="172"/>
        <v>42055.277199074073</v>
      </c>
      <c r="T3661" s="16">
        <f t="shared" si="173"/>
        <v>42082.610416666663</v>
      </c>
    </row>
    <row r="3662" spans="1:20" ht="58" hidden="1" x14ac:dyDescent="0.35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30.95</v>
      </c>
      <c r="Q3662" s="12" t="s">
        <v>8315</v>
      </c>
      <c r="R3662" t="s">
        <v>8316</v>
      </c>
      <c r="S3662" s="15">
        <f t="shared" si="172"/>
        <v>41971.881076388891</v>
      </c>
      <c r="T3662" s="16">
        <f t="shared" si="173"/>
        <v>41996.881076388891</v>
      </c>
    </row>
    <row r="3663" spans="1:20" ht="43.5" hidden="1" x14ac:dyDescent="0.35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55.23</v>
      </c>
      <c r="Q3663" s="12" t="s">
        <v>8315</v>
      </c>
      <c r="R3663" t="s">
        <v>8316</v>
      </c>
      <c r="S3663" s="15">
        <f t="shared" si="172"/>
        <v>42447.896666666667</v>
      </c>
      <c r="T3663" s="16">
        <f t="shared" si="173"/>
        <v>42470.166666666672</v>
      </c>
    </row>
    <row r="3664" spans="1:20" ht="58" hidden="1" x14ac:dyDescent="0.35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46.13</v>
      </c>
      <c r="Q3664" s="12" t="s">
        <v>8315</v>
      </c>
      <c r="R3664" t="s">
        <v>8316</v>
      </c>
      <c r="S3664" s="15">
        <f t="shared" si="172"/>
        <v>42064.220069444447</v>
      </c>
      <c r="T3664" s="16">
        <f t="shared" si="173"/>
        <v>42094.178402777776</v>
      </c>
    </row>
    <row r="3665" spans="1:20" ht="43.5" hidden="1" x14ac:dyDescent="0.35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39.380000000000003</v>
      </c>
      <c r="Q3665" s="12" t="s">
        <v>8315</v>
      </c>
      <c r="R3665" t="s">
        <v>8316</v>
      </c>
      <c r="S3665" s="15">
        <f t="shared" si="172"/>
        <v>42665.451736111107</v>
      </c>
      <c r="T3665" s="16">
        <f t="shared" si="173"/>
        <v>42725.493402777778</v>
      </c>
    </row>
    <row r="3666" spans="1:20" ht="43.5" hidden="1" x14ac:dyDescent="0.35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66.150000000000006</v>
      </c>
      <c r="Q3666" s="12" t="s">
        <v>8315</v>
      </c>
      <c r="R3666" t="s">
        <v>8316</v>
      </c>
      <c r="S3666" s="15">
        <f t="shared" si="172"/>
        <v>42523.248715277776</v>
      </c>
      <c r="T3666" s="16">
        <f t="shared" si="173"/>
        <v>42537.248715277776</v>
      </c>
    </row>
    <row r="3667" spans="1:20" ht="43.5" hidden="1" x14ac:dyDescent="0.35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54.14</v>
      </c>
      <c r="Q3667" s="12" t="s">
        <v>8315</v>
      </c>
      <c r="R3667" t="s">
        <v>8316</v>
      </c>
      <c r="S3667" s="15">
        <f t="shared" si="172"/>
        <v>42294.808124999996</v>
      </c>
      <c r="T3667" s="16">
        <f t="shared" si="173"/>
        <v>42305.829166666663</v>
      </c>
    </row>
    <row r="3668" spans="1:20" ht="29" hidden="1" x14ac:dyDescent="0.35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104.17</v>
      </c>
      <c r="Q3668" s="12" t="s">
        <v>8315</v>
      </c>
      <c r="R3668" t="s">
        <v>8316</v>
      </c>
      <c r="S3668" s="15">
        <f t="shared" si="172"/>
        <v>41822.90488425926</v>
      </c>
      <c r="T3668" s="16">
        <f t="shared" si="173"/>
        <v>41844.291666666664</v>
      </c>
    </row>
    <row r="3669" spans="1:20" ht="43.5" hidden="1" x14ac:dyDescent="0.35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31.38</v>
      </c>
      <c r="Q3669" s="12" t="s">
        <v>8315</v>
      </c>
      <c r="R3669" t="s">
        <v>8316</v>
      </c>
      <c r="S3669" s="15">
        <f t="shared" si="172"/>
        <v>42173.970127314817</v>
      </c>
      <c r="T3669" s="16">
        <f t="shared" si="173"/>
        <v>42203.970127314817</v>
      </c>
    </row>
    <row r="3670" spans="1:20" ht="43.5" hidden="1" x14ac:dyDescent="0.35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59.21</v>
      </c>
      <c r="Q3670" s="12" t="s">
        <v>8315</v>
      </c>
      <c r="R3670" t="s">
        <v>8316</v>
      </c>
      <c r="S3670" s="15">
        <f t="shared" si="172"/>
        <v>42185.556157407409</v>
      </c>
      <c r="T3670" s="16">
        <f t="shared" si="173"/>
        <v>42208.772916666669</v>
      </c>
    </row>
    <row r="3671" spans="1:20" ht="43.5" hidden="1" x14ac:dyDescent="0.35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119.18</v>
      </c>
      <c r="Q3671" s="12" t="s">
        <v>8315</v>
      </c>
      <c r="R3671" t="s">
        <v>8316</v>
      </c>
      <c r="S3671" s="15">
        <f t="shared" si="172"/>
        <v>42136.675196759257</v>
      </c>
      <c r="T3671" s="16">
        <f t="shared" si="173"/>
        <v>42166.675196759257</v>
      </c>
    </row>
    <row r="3672" spans="1:20" ht="43.5" hidden="1" x14ac:dyDescent="0.35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164.62</v>
      </c>
      <c r="Q3672" s="12" t="s">
        <v>8315</v>
      </c>
      <c r="R3672" t="s">
        <v>8316</v>
      </c>
      <c r="S3672" s="15">
        <f t="shared" si="172"/>
        <v>42142.514016203699</v>
      </c>
      <c r="T3672" s="16">
        <f t="shared" si="173"/>
        <v>42155.958333333328</v>
      </c>
    </row>
    <row r="3673" spans="1:20" ht="43.5" hidden="1" x14ac:dyDescent="0.35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24.29</v>
      </c>
      <c r="Q3673" s="12" t="s">
        <v>8315</v>
      </c>
      <c r="R3673" t="s">
        <v>8316</v>
      </c>
      <c r="S3673" s="15">
        <f t="shared" si="172"/>
        <v>41820.62809027778</v>
      </c>
      <c r="T3673" s="16">
        <f t="shared" si="173"/>
        <v>41841.165972222225</v>
      </c>
    </row>
    <row r="3674" spans="1:20" ht="58" hidden="1" x14ac:dyDescent="0.35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40.94</v>
      </c>
      <c r="Q3674" s="12" t="s">
        <v>8315</v>
      </c>
      <c r="R3674" t="s">
        <v>8316</v>
      </c>
      <c r="S3674" s="15">
        <f t="shared" si="172"/>
        <v>41878.946574074071</v>
      </c>
      <c r="T3674" s="16">
        <f t="shared" si="173"/>
        <v>41908.946574074071</v>
      </c>
    </row>
    <row r="3675" spans="1:20" ht="43.5" hidden="1" x14ac:dyDescent="0.35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61.1</v>
      </c>
      <c r="Q3675" s="12" t="s">
        <v>8315</v>
      </c>
      <c r="R3675" t="s">
        <v>8316</v>
      </c>
      <c r="S3675" s="15">
        <f t="shared" si="172"/>
        <v>41914.295104166667</v>
      </c>
      <c r="T3675" s="16">
        <f t="shared" si="173"/>
        <v>41948.536111111112</v>
      </c>
    </row>
    <row r="3676" spans="1:20" ht="43.5" hidden="1" x14ac:dyDescent="0.35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38.65</v>
      </c>
      <c r="Q3676" s="12" t="s">
        <v>8315</v>
      </c>
      <c r="R3676" t="s">
        <v>8316</v>
      </c>
      <c r="S3676" s="15">
        <f t="shared" si="172"/>
        <v>42556.873020833329</v>
      </c>
      <c r="T3676" s="16">
        <f t="shared" si="173"/>
        <v>42616.873020833329</v>
      </c>
    </row>
    <row r="3677" spans="1:20" ht="43.5" hidden="1" x14ac:dyDescent="0.35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56.2</v>
      </c>
      <c r="Q3677" s="12" t="s">
        <v>8315</v>
      </c>
      <c r="R3677" t="s">
        <v>8316</v>
      </c>
      <c r="S3677" s="15">
        <f t="shared" si="172"/>
        <v>42493.597013888888</v>
      </c>
      <c r="T3677" s="16">
        <f t="shared" si="173"/>
        <v>42505.958333333328</v>
      </c>
    </row>
    <row r="3678" spans="1:20" ht="43.5" hidden="1" x14ac:dyDescent="0.35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107</v>
      </c>
      <c r="Q3678" s="12" t="s">
        <v>8315</v>
      </c>
      <c r="R3678" t="s">
        <v>8316</v>
      </c>
      <c r="S3678" s="15">
        <f t="shared" si="172"/>
        <v>41876.815787037034</v>
      </c>
      <c r="T3678" s="16">
        <f t="shared" si="173"/>
        <v>41894.815787037034</v>
      </c>
    </row>
    <row r="3679" spans="1:20" ht="43.5" hidden="1" x14ac:dyDescent="0.35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171.43</v>
      </c>
      <c r="Q3679" s="12" t="s">
        <v>8315</v>
      </c>
      <c r="R3679" t="s">
        <v>8316</v>
      </c>
      <c r="S3679" s="15">
        <f t="shared" si="172"/>
        <v>41802.574282407404</v>
      </c>
      <c r="T3679" s="16">
        <f t="shared" si="173"/>
        <v>41823.165972222225</v>
      </c>
    </row>
    <row r="3680" spans="1:20" ht="43.5" hidden="1" x14ac:dyDescent="0.35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110.5</v>
      </c>
      <c r="Q3680" s="12" t="s">
        <v>8315</v>
      </c>
      <c r="R3680" t="s">
        <v>8316</v>
      </c>
      <c r="S3680" s="15">
        <f t="shared" si="172"/>
        <v>42120.531226851846</v>
      </c>
      <c r="T3680" s="16">
        <f t="shared" si="173"/>
        <v>42155.531226851846</v>
      </c>
    </row>
    <row r="3681" spans="1:20" ht="43.5" hidden="1" x14ac:dyDescent="0.35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179.28</v>
      </c>
      <c r="Q3681" s="12" t="s">
        <v>8315</v>
      </c>
      <c r="R3681" t="s">
        <v>8316</v>
      </c>
      <c r="S3681" s="15">
        <f t="shared" si="172"/>
        <v>41786.761354166665</v>
      </c>
      <c r="T3681" s="16">
        <f t="shared" si="173"/>
        <v>41821.207638888889</v>
      </c>
    </row>
    <row r="3682" spans="1:20" ht="43.5" hidden="1" x14ac:dyDescent="0.35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22.91</v>
      </c>
      <c r="Q3682" s="12" t="s">
        <v>8315</v>
      </c>
      <c r="R3682" t="s">
        <v>8316</v>
      </c>
      <c r="S3682" s="15">
        <f t="shared" si="172"/>
        <v>42627.454097222217</v>
      </c>
      <c r="T3682" s="16">
        <f t="shared" si="173"/>
        <v>42648.454097222217</v>
      </c>
    </row>
    <row r="3683" spans="1:20" ht="58" hidden="1" x14ac:dyDescent="0.35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43.13</v>
      </c>
      <c r="Q3683" s="12" t="s">
        <v>8315</v>
      </c>
      <c r="R3683" t="s">
        <v>8316</v>
      </c>
      <c r="S3683" s="15">
        <f t="shared" si="172"/>
        <v>42374.651504629626</v>
      </c>
      <c r="T3683" s="16">
        <f t="shared" si="173"/>
        <v>42384.651504629626</v>
      </c>
    </row>
    <row r="3684" spans="1:20" ht="43.5" hidden="1" x14ac:dyDescent="0.35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46.89</v>
      </c>
      <c r="Q3684" s="12" t="s">
        <v>8315</v>
      </c>
      <c r="R3684" t="s">
        <v>8316</v>
      </c>
      <c r="S3684" s="15">
        <f t="shared" si="172"/>
        <v>41772.685393518521</v>
      </c>
      <c r="T3684" s="16">
        <f t="shared" si="173"/>
        <v>41806.290972222225</v>
      </c>
    </row>
    <row r="3685" spans="1:20" ht="43.5" hidden="1" x14ac:dyDescent="0.35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47.41</v>
      </c>
      <c r="Q3685" s="12" t="s">
        <v>8315</v>
      </c>
      <c r="R3685" t="s">
        <v>8316</v>
      </c>
      <c r="S3685" s="15">
        <f t="shared" si="172"/>
        <v>42633.116851851853</v>
      </c>
      <c r="T3685" s="16">
        <f t="shared" si="173"/>
        <v>42663.116851851853</v>
      </c>
    </row>
    <row r="3686" spans="1:20" ht="43.5" hidden="1" x14ac:dyDescent="0.35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15.13</v>
      </c>
      <c r="Q3686" s="12" t="s">
        <v>8315</v>
      </c>
      <c r="R3686" t="s">
        <v>8316</v>
      </c>
      <c r="S3686" s="15">
        <f t="shared" si="172"/>
        <v>42219.180393518516</v>
      </c>
      <c r="T3686" s="16">
        <f t="shared" si="173"/>
        <v>42249.180393518516</v>
      </c>
    </row>
    <row r="3687" spans="1:20" ht="43.5" hidden="1" x14ac:dyDescent="0.35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21.1</v>
      </c>
      <c r="Q3687" s="12" t="s">
        <v>8315</v>
      </c>
      <c r="R3687" t="s">
        <v>8316</v>
      </c>
      <c r="S3687" s="15">
        <f t="shared" si="172"/>
        <v>41753.593275462961</v>
      </c>
      <c r="T3687" s="16">
        <f t="shared" si="173"/>
        <v>41778.875</v>
      </c>
    </row>
    <row r="3688" spans="1:20" ht="43.5" hidden="1" x14ac:dyDescent="0.35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59.12</v>
      </c>
      <c r="Q3688" s="12" t="s">
        <v>8315</v>
      </c>
      <c r="R3688" t="s">
        <v>8316</v>
      </c>
      <c r="S3688" s="15">
        <f t="shared" si="172"/>
        <v>42230.662731481483</v>
      </c>
      <c r="T3688" s="16">
        <f t="shared" si="173"/>
        <v>42245.165972222225</v>
      </c>
    </row>
    <row r="3689" spans="1:20" ht="58" hidden="1" x14ac:dyDescent="0.35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97.92</v>
      </c>
      <c r="Q3689" s="12" t="s">
        <v>8315</v>
      </c>
      <c r="R3689" t="s">
        <v>8316</v>
      </c>
      <c r="S3689" s="15">
        <f t="shared" si="172"/>
        <v>41787.218229166669</v>
      </c>
      <c r="T3689" s="16">
        <f t="shared" si="173"/>
        <v>41817.218229166669</v>
      </c>
    </row>
    <row r="3690" spans="1:20" ht="43.5" hidden="1" x14ac:dyDescent="0.35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55.13</v>
      </c>
      <c r="Q3690" s="12" t="s">
        <v>8315</v>
      </c>
      <c r="R3690" t="s">
        <v>8316</v>
      </c>
      <c r="S3690" s="15">
        <f t="shared" si="172"/>
        <v>41829.787083333329</v>
      </c>
      <c r="T3690" s="16">
        <f t="shared" si="173"/>
        <v>41859.787083333329</v>
      </c>
    </row>
    <row r="3691" spans="1:20" ht="43.5" hidden="1" x14ac:dyDescent="0.35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26.54</v>
      </c>
      <c r="Q3691" s="12" t="s">
        <v>8315</v>
      </c>
      <c r="R3691" t="s">
        <v>8316</v>
      </c>
      <c r="S3691" s="15">
        <f t="shared" si="172"/>
        <v>42147.826840277776</v>
      </c>
      <c r="T3691" s="16">
        <f t="shared" si="173"/>
        <v>42176.934027777781</v>
      </c>
    </row>
    <row r="3692" spans="1:20" ht="43.5" hidden="1" x14ac:dyDescent="0.35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58.42</v>
      </c>
      <c r="Q3692" s="12" t="s">
        <v>8315</v>
      </c>
      <c r="R3692" t="s">
        <v>8316</v>
      </c>
      <c r="S3692" s="15">
        <f t="shared" si="172"/>
        <v>41940.598182870373</v>
      </c>
      <c r="T3692" s="16">
        <f t="shared" si="173"/>
        <v>41970.639849537038</v>
      </c>
    </row>
    <row r="3693" spans="1:20" ht="29" hidden="1" x14ac:dyDescent="0.35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122.54</v>
      </c>
      <c r="Q3693" s="12" t="s">
        <v>8315</v>
      </c>
      <c r="R3693" t="s">
        <v>8316</v>
      </c>
      <c r="S3693" s="15">
        <f t="shared" si="172"/>
        <v>42020.700567129628</v>
      </c>
      <c r="T3693" s="16">
        <f t="shared" si="173"/>
        <v>42065.207638888889</v>
      </c>
    </row>
    <row r="3694" spans="1:20" ht="29" hidden="1" x14ac:dyDescent="0.35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87.96</v>
      </c>
      <c r="Q3694" s="12" t="s">
        <v>8315</v>
      </c>
      <c r="R3694" t="s">
        <v>8316</v>
      </c>
      <c r="S3694" s="15">
        <f t="shared" si="172"/>
        <v>41891.96503472222</v>
      </c>
      <c r="T3694" s="16">
        <f t="shared" si="173"/>
        <v>41901</v>
      </c>
    </row>
    <row r="3695" spans="1:20" ht="43.5" hidden="1" x14ac:dyDescent="0.35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73.239999999999995</v>
      </c>
      <c r="Q3695" s="12" t="s">
        <v>8315</v>
      </c>
      <c r="R3695" t="s">
        <v>8316</v>
      </c>
      <c r="S3695" s="15">
        <f t="shared" si="172"/>
        <v>42309.191307870366</v>
      </c>
      <c r="T3695" s="16">
        <f t="shared" si="173"/>
        <v>42338.9375</v>
      </c>
    </row>
    <row r="3696" spans="1:20" ht="58" hidden="1" x14ac:dyDescent="0.35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55.56</v>
      </c>
      <c r="Q3696" s="12" t="s">
        <v>8315</v>
      </c>
      <c r="R3696" t="s">
        <v>8316</v>
      </c>
      <c r="S3696" s="15">
        <f t="shared" si="172"/>
        <v>42490.133877314816</v>
      </c>
      <c r="T3696" s="16">
        <f t="shared" si="173"/>
        <v>42527.083333333328</v>
      </c>
    </row>
    <row r="3697" spans="1:20" ht="58" hidden="1" x14ac:dyDescent="0.35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39.54</v>
      </c>
      <c r="Q3697" s="12" t="s">
        <v>8315</v>
      </c>
      <c r="R3697" t="s">
        <v>8316</v>
      </c>
      <c r="S3697" s="15">
        <f t="shared" si="172"/>
        <v>41995.870486111111</v>
      </c>
      <c r="T3697" s="16">
        <f t="shared" si="173"/>
        <v>42015.870486111111</v>
      </c>
    </row>
    <row r="3698" spans="1:20" ht="43.5" hidden="1" x14ac:dyDescent="0.35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136.78</v>
      </c>
      <c r="Q3698" s="12" t="s">
        <v>8315</v>
      </c>
      <c r="R3698" t="s">
        <v>8316</v>
      </c>
      <c r="S3698" s="15">
        <f t="shared" si="172"/>
        <v>41988.617083333331</v>
      </c>
      <c r="T3698" s="16">
        <f t="shared" si="173"/>
        <v>42048.617083333331</v>
      </c>
    </row>
    <row r="3699" spans="1:20" ht="43.5" hidden="1" x14ac:dyDescent="0.35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99.34</v>
      </c>
      <c r="Q3699" s="12" t="s">
        <v>8315</v>
      </c>
      <c r="R3699" t="s">
        <v>8316</v>
      </c>
      <c r="S3699" s="15">
        <f t="shared" si="172"/>
        <v>42479.465833333335</v>
      </c>
      <c r="T3699" s="16">
        <f t="shared" si="173"/>
        <v>42500.465833333335</v>
      </c>
    </row>
    <row r="3700" spans="1:20" ht="43.5" hidden="1" x14ac:dyDescent="0.35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20</v>
      </c>
      <c r="Q3700" s="12" t="s">
        <v>8315</v>
      </c>
      <c r="R3700" t="s">
        <v>8316</v>
      </c>
      <c r="S3700" s="15">
        <f t="shared" si="172"/>
        <v>42401.806562500002</v>
      </c>
      <c r="T3700" s="16">
        <f t="shared" si="173"/>
        <v>42431.806562500002</v>
      </c>
    </row>
    <row r="3701" spans="1:20" ht="58" hidden="1" x14ac:dyDescent="0.35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28.89</v>
      </c>
      <c r="Q3701" s="12" t="s">
        <v>8315</v>
      </c>
      <c r="R3701" t="s">
        <v>8316</v>
      </c>
      <c r="S3701" s="15">
        <f t="shared" si="172"/>
        <v>41897.602037037039</v>
      </c>
      <c r="T3701" s="16">
        <f t="shared" si="173"/>
        <v>41927.602037037039</v>
      </c>
    </row>
    <row r="3702" spans="1:20" ht="29" hidden="1" x14ac:dyDescent="0.35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40.549999999999997</v>
      </c>
      <c r="Q3702" s="12" t="s">
        <v>8315</v>
      </c>
      <c r="R3702" t="s">
        <v>8316</v>
      </c>
      <c r="S3702" s="15">
        <f t="shared" si="172"/>
        <v>41882.585648148146</v>
      </c>
      <c r="T3702" s="16">
        <f t="shared" si="173"/>
        <v>41912.666666666664</v>
      </c>
    </row>
    <row r="3703" spans="1:20" ht="43.5" hidden="1" x14ac:dyDescent="0.35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35.71</v>
      </c>
      <c r="Q3703" s="12" t="s">
        <v>8315</v>
      </c>
      <c r="R3703" t="s">
        <v>8316</v>
      </c>
      <c r="S3703" s="15">
        <f t="shared" si="172"/>
        <v>42129.541585648149</v>
      </c>
      <c r="T3703" s="16">
        <f t="shared" si="173"/>
        <v>42159.541585648149</v>
      </c>
    </row>
    <row r="3704" spans="1:20" ht="58" hidden="1" x14ac:dyDescent="0.35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37.96</v>
      </c>
      <c r="Q3704" s="12" t="s">
        <v>8315</v>
      </c>
      <c r="R3704" t="s">
        <v>8316</v>
      </c>
      <c r="S3704" s="15">
        <f t="shared" si="172"/>
        <v>42524.53800925926</v>
      </c>
      <c r="T3704" s="16">
        <f t="shared" si="173"/>
        <v>42561.957638888889</v>
      </c>
    </row>
    <row r="3705" spans="1:20" ht="43.5" hidden="1" x14ac:dyDescent="0.35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33.33</v>
      </c>
      <c r="Q3705" s="12" t="s">
        <v>8315</v>
      </c>
      <c r="R3705" t="s">
        <v>8316</v>
      </c>
      <c r="S3705" s="15">
        <f t="shared" si="172"/>
        <v>42556.504490740743</v>
      </c>
      <c r="T3705" s="16">
        <f t="shared" si="173"/>
        <v>42595.290972222225</v>
      </c>
    </row>
    <row r="3706" spans="1:20" ht="43.5" hidden="1" x14ac:dyDescent="0.35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58.57</v>
      </c>
      <c r="Q3706" s="12" t="s">
        <v>8315</v>
      </c>
      <c r="R3706" t="s">
        <v>8316</v>
      </c>
      <c r="S3706" s="15">
        <f t="shared" si="172"/>
        <v>42461.689745370371</v>
      </c>
      <c r="T3706" s="16">
        <f t="shared" si="173"/>
        <v>42521.689745370371</v>
      </c>
    </row>
    <row r="3707" spans="1:20" ht="43.5" hidden="1" x14ac:dyDescent="0.35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135.63</v>
      </c>
      <c r="Q3707" s="12" t="s">
        <v>8315</v>
      </c>
      <c r="R3707" t="s">
        <v>8316</v>
      </c>
      <c r="S3707" s="15">
        <f t="shared" si="172"/>
        <v>41792.542986111112</v>
      </c>
      <c r="T3707" s="16">
        <f t="shared" si="173"/>
        <v>41813.75</v>
      </c>
    </row>
    <row r="3708" spans="1:20" ht="43.5" hidden="1" x14ac:dyDescent="0.35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30.94</v>
      </c>
      <c r="Q3708" s="12" t="s">
        <v>8315</v>
      </c>
      <c r="R3708" t="s">
        <v>8316</v>
      </c>
      <c r="S3708" s="15">
        <f t="shared" si="172"/>
        <v>41879.913761574076</v>
      </c>
      <c r="T3708" s="16">
        <f t="shared" si="173"/>
        <v>41894.913761574076</v>
      </c>
    </row>
    <row r="3709" spans="1:20" ht="43.5" hidden="1" x14ac:dyDescent="0.35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ref="P3709:P3772" si="174">IFERROR(ROUND(E3587/L3587,2),0)</f>
        <v>176.09</v>
      </c>
      <c r="Q3709" s="12" t="s">
        <v>8315</v>
      </c>
      <c r="R3709" t="s">
        <v>8316</v>
      </c>
      <c r="S3709" s="15">
        <f t="shared" si="172"/>
        <v>42552.048356481479</v>
      </c>
      <c r="T3709" s="16">
        <f t="shared" si="173"/>
        <v>42573.226388888885</v>
      </c>
    </row>
    <row r="3710" spans="1:20" ht="58" hidden="1" x14ac:dyDescent="0.35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4"/>
        <v>151.97999999999999</v>
      </c>
      <c r="Q3710" s="12" t="s">
        <v>8315</v>
      </c>
      <c r="R3710" t="s">
        <v>8316</v>
      </c>
      <c r="S3710" s="15">
        <f t="shared" si="172"/>
        <v>41810.142199074071</v>
      </c>
      <c r="T3710" s="16">
        <f t="shared" si="173"/>
        <v>41824.142199074071</v>
      </c>
    </row>
    <row r="3711" spans="1:20" ht="43.5" hidden="1" x14ac:dyDescent="0.35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4"/>
        <v>22.61</v>
      </c>
      <c r="Q3711" s="12" t="s">
        <v>8315</v>
      </c>
      <c r="R3711" t="s">
        <v>8316</v>
      </c>
      <c r="S3711" s="15">
        <f t="shared" si="172"/>
        <v>41785.707708333335</v>
      </c>
      <c r="T3711" s="16">
        <f t="shared" si="173"/>
        <v>41815.707708333335</v>
      </c>
    </row>
    <row r="3712" spans="1:20" ht="29" hidden="1" x14ac:dyDescent="0.35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4"/>
        <v>18.27</v>
      </c>
      <c r="Q3712" s="12" t="s">
        <v>8315</v>
      </c>
      <c r="R3712" t="s">
        <v>8316</v>
      </c>
      <c r="S3712" s="15">
        <f t="shared" si="172"/>
        <v>42072.576249999998</v>
      </c>
      <c r="T3712" s="16">
        <f t="shared" si="173"/>
        <v>42097.576249999998</v>
      </c>
    </row>
    <row r="3713" spans="1:20" ht="29" hidden="1" x14ac:dyDescent="0.35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4"/>
        <v>82.26</v>
      </c>
      <c r="Q3713" s="12" t="s">
        <v>8315</v>
      </c>
      <c r="R3713" t="s">
        <v>8316</v>
      </c>
      <c r="S3713" s="15">
        <f t="shared" si="172"/>
        <v>41779.724224537036</v>
      </c>
      <c r="T3713" s="16">
        <f t="shared" si="173"/>
        <v>41805.666666666664</v>
      </c>
    </row>
    <row r="3714" spans="1:20" ht="58" hidden="1" x14ac:dyDescent="0.35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4"/>
        <v>68.53</v>
      </c>
      <c r="Q3714" s="12" t="s">
        <v>8315</v>
      </c>
      <c r="R3714" t="s">
        <v>8316</v>
      </c>
      <c r="S3714" s="15">
        <f t="shared" si="172"/>
        <v>42134.172071759262</v>
      </c>
      <c r="T3714" s="16">
        <f t="shared" si="173"/>
        <v>42155.290972222225</v>
      </c>
    </row>
    <row r="3715" spans="1:20" ht="43.5" hidden="1" x14ac:dyDescent="0.35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si="174"/>
        <v>68.06</v>
      </c>
      <c r="Q3715" s="12" t="s">
        <v>8315</v>
      </c>
      <c r="R3715" t="s">
        <v>8316</v>
      </c>
      <c r="S3715" s="15">
        <f t="shared" ref="S3715:S3778" si="175">(((J3715/60)/60)/24)+DATE(1970,1,1)</f>
        <v>42505.738032407404</v>
      </c>
      <c r="T3715" s="16">
        <f t="shared" ref="T3715:T3778" si="176">(((I3715/60)/60)/24)+DATE(1970,1,1)</f>
        <v>42525.738032407404</v>
      </c>
    </row>
    <row r="3716" spans="1:20" ht="43.5" hidden="1" x14ac:dyDescent="0.35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72.709999999999994</v>
      </c>
      <c r="Q3716" s="12" t="s">
        <v>8315</v>
      </c>
      <c r="R3716" t="s">
        <v>8316</v>
      </c>
      <c r="S3716" s="15">
        <f t="shared" si="175"/>
        <v>42118.556331018524</v>
      </c>
      <c r="T3716" s="16">
        <f t="shared" si="176"/>
        <v>42150.165972222225</v>
      </c>
    </row>
    <row r="3717" spans="1:20" ht="43.5" hidden="1" x14ac:dyDescent="0.35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77.19</v>
      </c>
      <c r="Q3717" s="12" t="s">
        <v>8315</v>
      </c>
      <c r="R3717" t="s">
        <v>8316</v>
      </c>
      <c r="S3717" s="15">
        <f t="shared" si="175"/>
        <v>42036.995590277773</v>
      </c>
      <c r="T3717" s="16">
        <f t="shared" si="176"/>
        <v>42094.536111111112</v>
      </c>
    </row>
    <row r="3718" spans="1:20" ht="43.5" hidden="1" x14ac:dyDescent="0.35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55.97</v>
      </c>
      <c r="Q3718" s="12" t="s">
        <v>8315</v>
      </c>
      <c r="R3718" t="s">
        <v>8316</v>
      </c>
      <c r="S3718" s="15">
        <f t="shared" si="175"/>
        <v>42360.887835648144</v>
      </c>
      <c r="T3718" s="16">
        <f t="shared" si="176"/>
        <v>42390.887835648144</v>
      </c>
    </row>
    <row r="3719" spans="1:20" ht="43.5" hidden="1" x14ac:dyDescent="0.35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49.69</v>
      </c>
      <c r="Q3719" s="12" t="s">
        <v>8315</v>
      </c>
      <c r="R3719" t="s">
        <v>8316</v>
      </c>
      <c r="S3719" s="15">
        <f t="shared" si="175"/>
        <v>42102.866307870368</v>
      </c>
      <c r="T3719" s="16">
        <f t="shared" si="176"/>
        <v>42133.866307870368</v>
      </c>
    </row>
    <row r="3720" spans="1:20" ht="43.5" hidden="1" x14ac:dyDescent="0.35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79</v>
      </c>
      <c r="Q3720" s="12" t="s">
        <v>8315</v>
      </c>
      <c r="R3720" t="s">
        <v>8316</v>
      </c>
      <c r="S3720" s="15">
        <f t="shared" si="175"/>
        <v>42032.716145833328</v>
      </c>
      <c r="T3720" s="16">
        <f t="shared" si="176"/>
        <v>42062.716145833328</v>
      </c>
    </row>
    <row r="3721" spans="1:20" ht="29" hidden="1" x14ac:dyDescent="0.35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77.73</v>
      </c>
      <c r="Q3721" s="12" t="s">
        <v>8315</v>
      </c>
      <c r="R3721" t="s">
        <v>8316</v>
      </c>
      <c r="S3721" s="15">
        <f t="shared" si="175"/>
        <v>42147.729930555557</v>
      </c>
      <c r="T3721" s="16">
        <f t="shared" si="176"/>
        <v>42177.729930555557</v>
      </c>
    </row>
    <row r="3722" spans="1:20" ht="29" hidden="1" x14ac:dyDescent="0.35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40.78</v>
      </c>
      <c r="Q3722" s="12" t="s">
        <v>8315</v>
      </c>
      <c r="R3722" t="s">
        <v>8316</v>
      </c>
      <c r="S3722" s="15">
        <f t="shared" si="175"/>
        <v>42165.993125000001</v>
      </c>
      <c r="T3722" s="16">
        <f t="shared" si="176"/>
        <v>42187.993125000001</v>
      </c>
    </row>
    <row r="3723" spans="1:20" ht="58" hidden="1" x14ac:dyDescent="0.35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59.41</v>
      </c>
      <c r="Q3723" s="12" t="s">
        <v>8315</v>
      </c>
      <c r="R3723" t="s">
        <v>8316</v>
      </c>
      <c r="S3723" s="15">
        <f t="shared" si="175"/>
        <v>41927.936157407406</v>
      </c>
      <c r="T3723" s="16">
        <f t="shared" si="176"/>
        <v>41948.977824074071</v>
      </c>
    </row>
    <row r="3724" spans="1:20" ht="58" hidden="1" x14ac:dyDescent="0.35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3.25</v>
      </c>
      <c r="Q3724" s="12" t="s">
        <v>8315</v>
      </c>
      <c r="R3724" t="s">
        <v>8316</v>
      </c>
      <c r="S3724" s="15">
        <f t="shared" si="175"/>
        <v>42381.671840277777</v>
      </c>
      <c r="T3724" s="16">
        <f t="shared" si="176"/>
        <v>42411.957638888889</v>
      </c>
    </row>
    <row r="3725" spans="1:20" ht="29" hidden="1" x14ac:dyDescent="0.35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39.380000000000003</v>
      </c>
      <c r="Q3725" s="12" t="s">
        <v>8315</v>
      </c>
      <c r="R3725" t="s">
        <v>8316</v>
      </c>
      <c r="S3725" s="15">
        <f t="shared" si="175"/>
        <v>41943.753032407411</v>
      </c>
      <c r="T3725" s="16">
        <f t="shared" si="176"/>
        <v>41973.794699074075</v>
      </c>
    </row>
    <row r="3726" spans="1:20" ht="43.5" hidden="1" x14ac:dyDescent="0.35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81.67</v>
      </c>
      <c r="Q3726" s="12" t="s">
        <v>8315</v>
      </c>
      <c r="R3726" t="s">
        <v>8316</v>
      </c>
      <c r="S3726" s="15">
        <f t="shared" si="175"/>
        <v>42465.491435185191</v>
      </c>
      <c r="T3726" s="16">
        <f t="shared" si="176"/>
        <v>42494.958333333328</v>
      </c>
    </row>
    <row r="3727" spans="1:20" ht="43.5" hidden="1" x14ac:dyDescent="0.35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44.91</v>
      </c>
      <c r="Q3727" s="12" t="s">
        <v>8315</v>
      </c>
      <c r="R3727" t="s">
        <v>8316</v>
      </c>
      <c r="S3727" s="15">
        <f t="shared" si="175"/>
        <v>42401.945219907408</v>
      </c>
      <c r="T3727" s="16">
        <f t="shared" si="176"/>
        <v>42418.895833333328</v>
      </c>
    </row>
    <row r="3728" spans="1:20" ht="43.5" hidden="1" x14ac:dyDescent="0.35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49.06</v>
      </c>
      <c r="Q3728" s="12" t="s">
        <v>8315</v>
      </c>
      <c r="R3728" t="s">
        <v>8316</v>
      </c>
      <c r="S3728" s="15">
        <f t="shared" si="175"/>
        <v>42462.140868055561</v>
      </c>
      <c r="T3728" s="16">
        <f t="shared" si="176"/>
        <v>42489.875</v>
      </c>
    </row>
    <row r="3729" spans="1:20" ht="43.5" hidden="1" x14ac:dyDescent="0.35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30.67</v>
      </c>
      <c r="Q3729" s="12" t="s">
        <v>8315</v>
      </c>
      <c r="R3729" t="s">
        <v>8316</v>
      </c>
      <c r="S3729" s="15">
        <f t="shared" si="175"/>
        <v>42632.348310185189</v>
      </c>
      <c r="T3729" s="16">
        <f t="shared" si="176"/>
        <v>42663.204861111109</v>
      </c>
    </row>
    <row r="3730" spans="1:20" ht="43.5" hidden="1" x14ac:dyDescent="0.35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61.06</v>
      </c>
      <c r="Q3730" s="12" t="s">
        <v>8315</v>
      </c>
      <c r="R3730" t="s">
        <v>8316</v>
      </c>
      <c r="S3730" s="15">
        <f t="shared" si="175"/>
        <v>42205.171018518522</v>
      </c>
      <c r="T3730" s="16">
        <f t="shared" si="176"/>
        <v>42235.171018518522</v>
      </c>
    </row>
    <row r="3731" spans="1:20" ht="58" hidden="1" x14ac:dyDescent="0.35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29</v>
      </c>
      <c r="Q3731" s="12" t="s">
        <v>8315</v>
      </c>
      <c r="R3731" t="s">
        <v>8316</v>
      </c>
      <c r="S3731" s="15">
        <f t="shared" si="175"/>
        <v>42041.205000000002</v>
      </c>
      <c r="T3731" s="16">
        <f t="shared" si="176"/>
        <v>42086.16333333333</v>
      </c>
    </row>
    <row r="3732" spans="1:20" ht="43.5" hidden="1" x14ac:dyDescent="0.35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29.63</v>
      </c>
      <c r="Q3732" s="12" t="s">
        <v>8315</v>
      </c>
      <c r="R3732" t="s">
        <v>8316</v>
      </c>
      <c r="S3732" s="15">
        <f t="shared" si="175"/>
        <v>42203.677766203706</v>
      </c>
      <c r="T3732" s="16">
        <f t="shared" si="176"/>
        <v>42233.677766203706</v>
      </c>
    </row>
    <row r="3733" spans="1:20" ht="43.5" hidden="1" x14ac:dyDescent="0.35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143.1</v>
      </c>
      <c r="Q3733" s="12" t="s">
        <v>8315</v>
      </c>
      <c r="R3733" t="s">
        <v>8316</v>
      </c>
      <c r="S3733" s="15">
        <f t="shared" si="175"/>
        <v>41983.752847222218</v>
      </c>
      <c r="T3733" s="16">
        <f t="shared" si="176"/>
        <v>42014.140972222223</v>
      </c>
    </row>
    <row r="3734" spans="1:20" ht="43.5" hidden="1" x14ac:dyDescent="0.35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52.35</v>
      </c>
      <c r="Q3734" s="12" t="s">
        <v>8315</v>
      </c>
      <c r="R3734" t="s">
        <v>8316</v>
      </c>
      <c r="S3734" s="15">
        <f t="shared" si="175"/>
        <v>41968.677465277782</v>
      </c>
      <c r="T3734" s="16">
        <f t="shared" si="176"/>
        <v>42028.5</v>
      </c>
    </row>
    <row r="3735" spans="1:20" ht="43.5" hidden="1" x14ac:dyDescent="0.35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66.67</v>
      </c>
      <c r="Q3735" s="12" t="s">
        <v>8315</v>
      </c>
      <c r="R3735" t="s">
        <v>8316</v>
      </c>
      <c r="S3735" s="15">
        <f t="shared" si="175"/>
        <v>42103.024398148147</v>
      </c>
      <c r="T3735" s="16">
        <f t="shared" si="176"/>
        <v>42112.9375</v>
      </c>
    </row>
    <row r="3736" spans="1:20" ht="58" hidden="1" x14ac:dyDescent="0.35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126.67</v>
      </c>
      <c r="Q3736" s="12" t="s">
        <v>8315</v>
      </c>
      <c r="R3736" t="s">
        <v>8316</v>
      </c>
      <c r="S3736" s="15">
        <f t="shared" si="175"/>
        <v>42089.901574074072</v>
      </c>
      <c r="T3736" s="16">
        <f t="shared" si="176"/>
        <v>42149.901574074072</v>
      </c>
    </row>
    <row r="3737" spans="1:20" ht="29" hidden="1" x14ac:dyDescent="0.35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62.5</v>
      </c>
      <c r="Q3737" s="12" t="s">
        <v>8315</v>
      </c>
      <c r="R3737" t="s">
        <v>8316</v>
      </c>
      <c r="S3737" s="15">
        <f t="shared" si="175"/>
        <v>42122.693159722221</v>
      </c>
      <c r="T3737" s="16">
        <f t="shared" si="176"/>
        <v>42152.693159722221</v>
      </c>
    </row>
    <row r="3738" spans="1:20" ht="43.5" hidden="1" x14ac:dyDescent="0.35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35.49</v>
      </c>
      <c r="Q3738" s="12" t="s">
        <v>8315</v>
      </c>
      <c r="R3738" t="s">
        <v>8316</v>
      </c>
      <c r="S3738" s="15">
        <f t="shared" si="175"/>
        <v>42048.711724537032</v>
      </c>
      <c r="T3738" s="16">
        <f t="shared" si="176"/>
        <v>42086.75</v>
      </c>
    </row>
    <row r="3739" spans="1:20" ht="43.5" hidden="1" x14ac:dyDescent="0.35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37.08</v>
      </c>
      <c r="Q3739" s="12" t="s">
        <v>8315</v>
      </c>
      <c r="R3739" t="s">
        <v>8316</v>
      </c>
      <c r="S3739" s="15">
        <f t="shared" si="175"/>
        <v>42297.691006944442</v>
      </c>
      <c r="T3739" s="16">
        <f t="shared" si="176"/>
        <v>42320.290972222225</v>
      </c>
    </row>
    <row r="3740" spans="1:20" ht="43.5" hidden="1" x14ac:dyDescent="0.35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69.33</v>
      </c>
      <c r="Q3740" s="12" t="s">
        <v>8315</v>
      </c>
      <c r="R3740" t="s">
        <v>8316</v>
      </c>
      <c r="S3740" s="15">
        <f t="shared" si="175"/>
        <v>41813.938715277778</v>
      </c>
      <c r="T3740" s="16">
        <f t="shared" si="176"/>
        <v>41835.916666666664</v>
      </c>
    </row>
    <row r="3741" spans="1:20" ht="43.5" hidden="1" x14ac:dyDescent="0.35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17.25</v>
      </c>
      <c r="Q3741" s="12" t="s">
        <v>8315</v>
      </c>
      <c r="R3741" t="s">
        <v>8316</v>
      </c>
      <c r="S3741" s="15">
        <f t="shared" si="175"/>
        <v>42548.449861111112</v>
      </c>
      <c r="T3741" s="16">
        <f t="shared" si="176"/>
        <v>42568.449861111112</v>
      </c>
    </row>
    <row r="3742" spans="1:20" ht="43.5" hidden="1" x14ac:dyDescent="0.35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36.07</v>
      </c>
      <c r="Q3742" s="12" t="s">
        <v>8315</v>
      </c>
      <c r="R3742" t="s">
        <v>8316</v>
      </c>
      <c r="S3742" s="15">
        <f t="shared" si="175"/>
        <v>41833.089756944442</v>
      </c>
      <c r="T3742" s="16">
        <f t="shared" si="176"/>
        <v>41863.079143518517</v>
      </c>
    </row>
    <row r="3743" spans="1:20" ht="43.5" hidden="1" x14ac:dyDescent="0.35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66.47</v>
      </c>
      <c r="Q3743" s="12" t="s">
        <v>8315</v>
      </c>
      <c r="R3743" t="s">
        <v>8316</v>
      </c>
      <c r="S3743" s="15">
        <f t="shared" si="175"/>
        <v>42325.920717592591</v>
      </c>
      <c r="T3743" s="16">
        <f t="shared" si="176"/>
        <v>42355.920717592591</v>
      </c>
    </row>
    <row r="3744" spans="1:20" ht="43.5" hidden="1" x14ac:dyDescent="0.35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56.07</v>
      </c>
      <c r="Q3744" s="12" t="s">
        <v>8315</v>
      </c>
      <c r="R3744" t="s">
        <v>8316</v>
      </c>
      <c r="S3744" s="15">
        <f t="shared" si="175"/>
        <v>41858.214629629627</v>
      </c>
      <c r="T3744" s="16">
        <f t="shared" si="176"/>
        <v>41888.214629629627</v>
      </c>
    </row>
    <row r="3745" spans="1:20" ht="29" hidden="1" x14ac:dyDescent="0.35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47.03</v>
      </c>
      <c r="Q3745" s="12" t="s">
        <v>8315</v>
      </c>
      <c r="R3745" t="s">
        <v>8316</v>
      </c>
      <c r="S3745" s="15">
        <f t="shared" si="175"/>
        <v>41793.710231481484</v>
      </c>
      <c r="T3745" s="16">
        <f t="shared" si="176"/>
        <v>41823.710231481484</v>
      </c>
    </row>
    <row r="3746" spans="1:20" ht="58" hidden="1" x14ac:dyDescent="0.35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47.67</v>
      </c>
      <c r="Q3746" s="12" t="s">
        <v>8315</v>
      </c>
      <c r="R3746" t="s">
        <v>8316</v>
      </c>
      <c r="S3746" s="15">
        <f t="shared" si="175"/>
        <v>41793.814259259263</v>
      </c>
      <c r="T3746" s="16">
        <f t="shared" si="176"/>
        <v>41825.165972222225</v>
      </c>
    </row>
    <row r="3747" spans="1:20" ht="43.5" hidden="1" x14ac:dyDescent="0.35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88.24</v>
      </c>
      <c r="Q3747" s="12" t="s">
        <v>8315</v>
      </c>
      <c r="R3747" t="s">
        <v>8316</v>
      </c>
      <c r="S3747" s="15">
        <f t="shared" si="175"/>
        <v>41831.697939814818</v>
      </c>
      <c r="T3747" s="16">
        <f t="shared" si="176"/>
        <v>41861.697939814818</v>
      </c>
    </row>
    <row r="3748" spans="1:20" ht="29" hidden="1" x14ac:dyDescent="0.35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80.72</v>
      </c>
      <c r="Q3748" s="12" t="s">
        <v>8315</v>
      </c>
      <c r="R3748" t="s">
        <v>8316</v>
      </c>
      <c r="S3748" s="15">
        <f t="shared" si="175"/>
        <v>42621.389340277776</v>
      </c>
      <c r="T3748" s="16">
        <f t="shared" si="176"/>
        <v>42651.389340277776</v>
      </c>
    </row>
    <row r="3749" spans="1:20" ht="29" hidden="1" x14ac:dyDescent="0.35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39.49</v>
      </c>
      <c r="Q3749" s="12" t="s">
        <v>8315</v>
      </c>
      <c r="R3749" t="s">
        <v>8316</v>
      </c>
      <c r="S3749" s="15">
        <f t="shared" si="175"/>
        <v>42164.299722222218</v>
      </c>
      <c r="T3749" s="16">
        <f t="shared" si="176"/>
        <v>42190.957638888889</v>
      </c>
    </row>
    <row r="3750" spans="1:20" ht="43.5" hidden="1" x14ac:dyDescent="0.35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84.85</v>
      </c>
      <c r="Q3750" s="12" t="s">
        <v>8315</v>
      </c>
      <c r="R3750" t="s">
        <v>8357</v>
      </c>
      <c r="S3750" s="15">
        <f t="shared" si="175"/>
        <v>42395.706435185188</v>
      </c>
      <c r="T3750" s="16">
        <f t="shared" si="176"/>
        <v>42416.249305555553</v>
      </c>
    </row>
    <row r="3751" spans="1:20" ht="43.5" hidden="1" x14ac:dyDescent="0.35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68.97</v>
      </c>
      <c r="Q3751" s="12" t="s">
        <v>8315</v>
      </c>
      <c r="R3751" t="s">
        <v>8357</v>
      </c>
      <c r="S3751" s="15">
        <f t="shared" si="175"/>
        <v>42458.127175925925</v>
      </c>
      <c r="T3751" s="16">
        <f t="shared" si="176"/>
        <v>42489.165972222225</v>
      </c>
    </row>
    <row r="3752" spans="1:20" ht="87" hidden="1" x14ac:dyDescent="0.35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0</v>
      </c>
      <c r="Q3752" s="12" t="s">
        <v>8315</v>
      </c>
      <c r="R3752" t="s">
        <v>8357</v>
      </c>
      <c r="S3752" s="15">
        <f t="shared" si="175"/>
        <v>42016.981574074074</v>
      </c>
      <c r="T3752" s="16">
        <f t="shared" si="176"/>
        <v>42045.332638888889</v>
      </c>
    </row>
    <row r="3753" spans="1:20" ht="43.5" hidden="1" x14ac:dyDescent="0.35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</v>
      </c>
      <c r="Q3753" s="12" t="s">
        <v>8315</v>
      </c>
      <c r="R3753" t="s">
        <v>8357</v>
      </c>
      <c r="S3753" s="15">
        <f t="shared" si="175"/>
        <v>42403.035567129627</v>
      </c>
      <c r="T3753" s="16">
        <f t="shared" si="176"/>
        <v>42462.993900462956</v>
      </c>
    </row>
    <row r="3754" spans="1:20" ht="58" x14ac:dyDescent="0.35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1</v>
      </c>
      <c r="Q3754" s="12" t="s">
        <v>8315</v>
      </c>
      <c r="R3754" t="s">
        <v>8357</v>
      </c>
      <c r="S3754" s="15">
        <f t="shared" si="175"/>
        <v>42619.802488425921</v>
      </c>
      <c r="T3754" s="16">
        <f t="shared" si="176"/>
        <v>42659.875</v>
      </c>
    </row>
    <row r="3755" spans="1:20" ht="43.5" hidden="1" x14ac:dyDescent="0.35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147.88</v>
      </c>
      <c r="Q3755" s="12" t="s">
        <v>8315</v>
      </c>
      <c r="R3755" t="s">
        <v>8357</v>
      </c>
      <c r="S3755" s="15">
        <f t="shared" si="175"/>
        <v>42128.824074074073</v>
      </c>
      <c r="T3755" s="16">
        <f t="shared" si="176"/>
        <v>42158</v>
      </c>
    </row>
    <row r="3756" spans="1:20" ht="43.5" hidden="1" x14ac:dyDescent="0.35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100</v>
      </c>
      <c r="Q3756" s="12" t="s">
        <v>8315</v>
      </c>
      <c r="R3756" t="s">
        <v>8357</v>
      </c>
      <c r="S3756" s="15">
        <f t="shared" si="175"/>
        <v>41808.881215277775</v>
      </c>
      <c r="T3756" s="16">
        <f t="shared" si="176"/>
        <v>41846.207638888889</v>
      </c>
    </row>
    <row r="3757" spans="1:20" ht="43.5" x14ac:dyDescent="0.35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56.84</v>
      </c>
      <c r="Q3757" s="12" t="s">
        <v>8315</v>
      </c>
      <c r="R3757" t="s">
        <v>8357</v>
      </c>
      <c r="S3757" s="15">
        <f t="shared" si="175"/>
        <v>42445.866979166662</v>
      </c>
      <c r="T3757" s="16">
        <f t="shared" si="176"/>
        <v>42475.866979166662</v>
      </c>
    </row>
    <row r="3758" spans="1:20" ht="43.5" hidden="1" x14ac:dyDescent="0.35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176.94</v>
      </c>
      <c r="Q3758" s="12" t="s">
        <v>8315</v>
      </c>
      <c r="R3758" t="s">
        <v>8357</v>
      </c>
      <c r="S3758" s="15">
        <f t="shared" si="175"/>
        <v>41771.814791666664</v>
      </c>
      <c r="T3758" s="16">
        <f t="shared" si="176"/>
        <v>41801.814791666664</v>
      </c>
    </row>
    <row r="3759" spans="1:20" ht="43.5" hidden="1" x14ac:dyDescent="0.35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127.6</v>
      </c>
      <c r="Q3759" s="12" t="s">
        <v>8315</v>
      </c>
      <c r="R3759" t="s">
        <v>8357</v>
      </c>
      <c r="S3759" s="15">
        <f t="shared" si="175"/>
        <v>41954.850868055553</v>
      </c>
      <c r="T3759" s="16">
        <f t="shared" si="176"/>
        <v>41974.850868055553</v>
      </c>
    </row>
    <row r="3760" spans="1:20" ht="29" hidden="1" x14ac:dyDescent="0.35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0</v>
      </c>
      <c r="Q3760" s="12" t="s">
        <v>8315</v>
      </c>
      <c r="R3760" t="s">
        <v>8357</v>
      </c>
      <c r="S3760" s="15">
        <f t="shared" si="175"/>
        <v>41747.471504629626</v>
      </c>
      <c r="T3760" s="16">
        <f t="shared" si="176"/>
        <v>41778.208333333336</v>
      </c>
    </row>
    <row r="3761" spans="1:20" ht="29" hidden="1" x14ac:dyDescent="0.35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66.14</v>
      </c>
      <c r="Q3761" s="12" t="s">
        <v>8315</v>
      </c>
      <c r="R3761" t="s">
        <v>8357</v>
      </c>
      <c r="S3761" s="15">
        <f t="shared" si="175"/>
        <v>42182.108252314814</v>
      </c>
      <c r="T3761" s="16">
        <f t="shared" si="176"/>
        <v>42242.108252314814</v>
      </c>
    </row>
    <row r="3762" spans="1:20" ht="43.5" hidden="1" x14ac:dyDescent="0.35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108</v>
      </c>
      <c r="Q3762" s="12" t="s">
        <v>8315</v>
      </c>
      <c r="R3762" t="s">
        <v>8357</v>
      </c>
      <c r="S3762" s="15">
        <f t="shared" si="175"/>
        <v>41739.525300925925</v>
      </c>
      <c r="T3762" s="16">
        <f t="shared" si="176"/>
        <v>41764.525300925925</v>
      </c>
    </row>
    <row r="3763" spans="1:20" ht="58" x14ac:dyDescent="0.35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</v>
      </c>
      <c r="Q3763" s="12" t="s">
        <v>8315</v>
      </c>
      <c r="R3763" t="s">
        <v>8357</v>
      </c>
      <c r="S3763" s="15">
        <f t="shared" si="175"/>
        <v>42173.466863425929</v>
      </c>
      <c r="T3763" s="16">
        <f t="shared" si="176"/>
        <v>42226.958333333328</v>
      </c>
    </row>
    <row r="3764" spans="1:20" ht="43.5" x14ac:dyDescent="0.35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18.329999999999998</v>
      </c>
      <c r="Q3764" s="12" t="s">
        <v>8315</v>
      </c>
      <c r="R3764" t="s">
        <v>8357</v>
      </c>
      <c r="S3764" s="15">
        <f t="shared" si="175"/>
        <v>42193.813530092593</v>
      </c>
      <c r="T3764" s="16">
        <f t="shared" si="176"/>
        <v>42218.813530092593</v>
      </c>
    </row>
    <row r="3765" spans="1:20" ht="29" hidden="1" x14ac:dyDescent="0.35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0</v>
      </c>
      <c r="Q3765" s="12" t="s">
        <v>8315</v>
      </c>
      <c r="R3765" t="s">
        <v>8357</v>
      </c>
      <c r="S3765" s="15">
        <f t="shared" si="175"/>
        <v>42065.750300925924</v>
      </c>
      <c r="T3765" s="16">
        <f t="shared" si="176"/>
        <v>42095.708634259259</v>
      </c>
    </row>
    <row r="3766" spans="1:20" ht="43.5" hidden="1" x14ac:dyDescent="0.35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7.5</v>
      </c>
      <c r="Q3766" s="12" t="s">
        <v>8315</v>
      </c>
      <c r="R3766" t="s">
        <v>8357</v>
      </c>
      <c r="S3766" s="15">
        <f t="shared" si="175"/>
        <v>42499.842962962968</v>
      </c>
      <c r="T3766" s="16">
        <f t="shared" si="176"/>
        <v>42519.024999999994</v>
      </c>
    </row>
    <row r="3767" spans="1:20" ht="43.5" hidden="1" x14ac:dyDescent="0.35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0</v>
      </c>
      <c r="Q3767" s="12" t="s">
        <v>8315</v>
      </c>
      <c r="R3767" t="s">
        <v>8357</v>
      </c>
      <c r="S3767" s="15">
        <f t="shared" si="175"/>
        <v>41820.776412037041</v>
      </c>
      <c r="T3767" s="16">
        <f t="shared" si="176"/>
        <v>41850.776412037041</v>
      </c>
    </row>
    <row r="3768" spans="1:20" ht="43.5" hidden="1" x14ac:dyDescent="0.35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68.42</v>
      </c>
      <c r="Q3768" s="12" t="s">
        <v>8315</v>
      </c>
      <c r="R3768" t="s">
        <v>8357</v>
      </c>
      <c r="S3768" s="15">
        <f t="shared" si="175"/>
        <v>41788.167187500003</v>
      </c>
      <c r="T3768" s="16">
        <f t="shared" si="176"/>
        <v>41823.167187500003</v>
      </c>
    </row>
    <row r="3769" spans="1:20" ht="43.5" hidden="1" x14ac:dyDescent="0.35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1</v>
      </c>
      <c r="Q3769" s="12" t="s">
        <v>8315</v>
      </c>
      <c r="R3769" t="s">
        <v>8357</v>
      </c>
      <c r="S3769" s="15">
        <f t="shared" si="175"/>
        <v>42050.019641203704</v>
      </c>
      <c r="T3769" s="16">
        <f t="shared" si="176"/>
        <v>42064.207638888889</v>
      </c>
    </row>
    <row r="3770" spans="1:20" ht="43.5" hidden="1" x14ac:dyDescent="0.35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60.13</v>
      </c>
      <c r="Q3770" s="12" t="s">
        <v>8315</v>
      </c>
      <c r="R3770" t="s">
        <v>8357</v>
      </c>
      <c r="S3770" s="15">
        <f t="shared" si="175"/>
        <v>41772.727893518517</v>
      </c>
      <c r="T3770" s="16">
        <f t="shared" si="176"/>
        <v>41802.727893518517</v>
      </c>
    </row>
    <row r="3771" spans="1:20" ht="43.5" hidden="1" x14ac:dyDescent="0.35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15</v>
      </c>
      <c r="Q3771" s="12" t="s">
        <v>8315</v>
      </c>
      <c r="R3771" t="s">
        <v>8357</v>
      </c>
      <c r="S3771" s="15">
        <f t="shared" si="175"/>
        <v>42445.598136574074</v>
      </c>
      <c r="T3771" s="16">
        <f t="shared" si="176"/>
        <v>42475.598136574074</v>
      </c>
    </row>
    <row r="3772" spans="1:20" ht="43.5" x14ac:dyDescent="0.35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550.04</v>
      </c>
      <c r="Q3772" s="12" t="s">
        <v>8315</v>
      </c>
      <c r="R3772" t="s">
        <v>8357</v>
      </c>
      <c r="S3772" s="15">
        <f t="shared" si="175"/>
        <v>42138.930671296301</v>
      </c>
      <c r="T3772" s="16">
        <f t="shared" si="176"/>
        <v>42168.930671296301</v>
      </c>
    </row>
    <row r="3773" spans="1:20" ht="29" hidden="1" x14ac:dyDescent="0.35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ref="P3773:P3836" si="177">IFERROR(ROUND(E3651/L3651,2),0)</f>
        <v>97.5</v>
      </c>
      <c r="Q3773" s="12" t="s">
        <v>8315</v>
      </c>
      <c r="R3773" t="s">
        <v>8357</v>
      </c>
      <c r="S3773" s="15">
        <f t="shared" si="175"/>
        <v>42493.857083333336</v>
      </c>
      <c r="T3773" s="16">
        <f t="shared" si="176"/>
        <v>42508</v>
      </c>
    </row>
    <row r="3774" spans="1:20" ht="43.5" hidden="1" x14ac:dyDescent="0.35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7"/>
        <v>29.41</v>
      </c>
      <c r="Q3774" s="12" t="s">
        <v>8315</v>
      </c>
      <c r="R3774" t="s">
        <v>8357</v>
      </c>
      <c r="S3774" s="15">
        <f t="shared" si="175"/>
        <v>42682.616967592592</v>
      </c>
      <c r="T3774" s="16">
        <f t="shared" si="176"/>
        <v>42703.25</v>
      </c>
    </row>
    <row r="3775" spans="1:20" ht="29" hidden="1" x14ac:dyDescent="0.35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7"/>
        <v>57.78</v>
      </c>
      <c r="Q3775" s="12" t="s">
        <v>8315</v>
      </c>
      <c r="R3775" t="s">
        <v>8357</v>
      </c>
      <c r="S3775" s="15">
        <f t="shared" si="175"/>
        <v>42656.005173611105</v>
      </c>
      <c r="T3775" s="16">
        <f t="shared" si="176"/>
        <v>42689.088888888888</v>
      </c>
    </row>
    <row r="3776" spans="1:20" ht="58" hidden="1" x14ac:dyDescent="0.35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7"/>
        <v>44.24</v>
      </c>
      <c r="Q3776" s="12" t="s">
        <v>8315</v>
      </c>
      <c r="R3776" t="s">
        <v>8357</v>
      </c>
      <c r="S3776" s="15">
        <f t="shared" si="175"/>
        <v>42087.792303240742</v>
      </c>
      <c r="T3776" s="16">
        <f t="shared" si="176"/>
        <v>42103.792303240742</v>
      </c>
    </row>
    <row r="3777" spans="1:20" ht="43.5" hidden="1" x14ac:dyDescent="0.35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7"/>
        <v>60.91</v>
      </c>
      <c r="Q3777" s="12" t="s">
        <v>8315</v>
      </c>
      <c r="R3777" t="s">
        <v>8357</v>
      </c>
      <c r="S3777" s="15">
        <f t="shared" si="175"/>
        <v>42075.942627314813</v>
      </c>
      <c r="T3777" s="16">
        <f t="shared" si="176"/>
        <v>42103.166666666672</v>
      </c>
    </row>
    <row r="3778" spans="1:20" ht="58" hidden="1" x14ac:dyDescent="0.35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7"/>
        <v>68.84</v>
      </c>
      <c r="Q3778" s="12" t="s">
        <v>8315</v>
      </c>
      <c r="R3778" t="s">
        <v>8357</v>
      </c>
      <c r="S3778" s="15">
        <f t="shared" si="175"/>
        <v>41814.367800925924</v>
      </c>
      <c r="T3778" s="16">
        <f t="shared" si="176"/>
        <v>41852.041666666664</v>
      </c>
    </row>
    <row r="3779" spans="1:20" ht="43.5" hidden="1" x14ac:dyDescent="0.35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si="177"/>
        <v>73.58</v>
      </c>
      <c r="Q3779" s="12" t="s">
        <v>8315</v>
      </c>
      <c r="R3779" t="s">
        <v>8357</v>
      </c>
      <c r="S3779" s="15">
        <f t="shared" ref="S3779:S3842" si="178">(((J3779/60)/60)/24)+DATE(1970,1,1)</f>
        <v>41887.111354166671</v>
      </c>
      <c r="T3779" s="16">
        <f t="shared" ref="T3779:T3842" si="179">(((I3779/60)/60)/24)+DATE(1970,1,1)</f>
        <v>41909.166666666664</v>
      </c>
    </row>
    <row r="3780" spans="1:20" ht="29" hidden="1" x14ac:dyDescent="0.35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115.02</v>
      </c>
      <c r="Q3780" s="12" t="s">
        <v>8315</v>
      </c>
      <c r="R3780" t="s">
        <v>8357</v>
      </c>
      <c r="S3780" s="15">
        <f t="shared" si="178"/>
        <v>41989.819212962961</v>
      </c>
      <c r="T3780" s="16">
        <f t="shared" si="179"/>
        <v>42049.819212962961</v>
      </c>
    </row>
    <row r="3781" spans="1:20" ht="29" hidden="1" x14ac:dyDescent="0.35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110.75</v>
      </c>
      <c r="Q3781" s="12" t="s">
        <v>8315</v>
      </c>
      <c r="R3781" t="s">
        <v>8357</v>
      </c>
      <c r="S3781" s="15">
        <f t="shared" si="178"/>
        <v>42425.735416666663</v>
      </c>
      <c r="T3781" s="16">
        <f t="shared" si="179"/>
        <v>42455.693750000006</v>
      </c>
    </row>
    <row r="3782" spans="1:20" ht="43.5" hidden="1" x14ac:dyDescent="0.35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75.5</v>
      </c>
      <c r="Q3782" s="12" t="s">
        <v>8315</v>
      </c>
      <c r="R3782" t="s">
        <v>8357</v>
      </c>
      <c r="S3782" s="15">
        <f t="shared" si="178"/>
        <v>42166.219733796301</v>
      </c>
      <c r="T3782" s="16">
        <f t="shared" si="179"/>
        <v>42198.837499999994</v>
      </c>
    </row>
    <row r="3783" spans="1:20" ht="58" hidden="1" x14ac:dyDescent="0.35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235.46</v>
      </c>
      <c r="Q3783" s="12" t="s">
        <v>8315</v>
      </c>
      <c r="R3783" t="s">
        <v>8357</v>
      </c>
      <c r="S3783" s="15">
        <f t="shared" si="178"/>
        <v>41865.882928240739</v>
      </c>
      <c r="T3783" s="16">
        <f t="shared" si="179"/>
        <v>41890.882928240739</v>
      </c>
    </row>
    <row r="3784" spans="1:20" ht="43.5" x14ac:dyDescent="0.35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11.36</v>
      </c>
      <c r="Q3784" s="12" t="s">
        <v>8315</v>
      </c>
      <c r="R3784" t="s">
        <v>8357</v>
      </c>
      <c r="S3784" s="15">
        <f t="shared" si="178"/>
        <v>42546.862233796302</v>
      </c>
      <c r="T3784" s="16">
        <f t="shared" si="179"/>
        <v>42575.958333333328</v>
      </c>
    </row>
    <row r="3785" spans="1:20" ht="43.5" hidden="1" x14ac:dyDescent="0.35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92.5</v>
      </c>
      <c r="Q3785" s="12" t="s">
        <v>8315</v>
      </c>
      <c r="R3785" t="s">
        <v>8357</v>
      </c>
      <c r="S3785" s="15">
        <f t="shared" si="178"/>
        <v>42420.140277777777</v>
      </c>
      <c r="T3785" s="16">
        <f t="shared" si="179"/>
        <v>42444.666666666672</v>
      </c>
    </row>
    <row r="3786" spans="1:20" ht="43.5" hidden="1" x14ac:dyDescent="0.35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202.85</v>
      </c>
      <c r="Q3786" s="12" t="s">
        <v>8315</v>
      </c>
      <c r="R3786" t="s">
        <v>8357</v>
      </c>
      <c r="S3786" s="15">
        <f t="shared" si="178"/>
        <v>42531.980694444443</v>
      </c>
      <c r="T3786" s="16">
        <f t="shared" si="179"/>
        <v>42561.980694444443</v>
      </c>
    </row>
    <row r="3787" spans="1:20" ht="43.5" x14ac:dyDescent="0.35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26</v>
      </c>
      <c r="Q3787" s="12" t="s">
        <v>8315</v>
      </c>
      <c r="R3787" t="s">
        <v>8357</v>
      </c>
      <c r="S3787" s="15">
        <f t="shared" si="178"/>
        <v>42548.63853009259</v>
      </c>
      <c r="T3787" s="16">
        <f t="shared" si="179"/>
        <v>42584.418749999997</v>
      </c>
    </row>
    <row r="3788" spans="1:20" ht="43.5" hidden="1" x14ac:dyDescent="0.35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46.05</v>
      </c>
      <c r="Q3788" s="12" t="s">
        <v>8315</v>
      </c>
      <c r="R3788" t="s">
        <v>8357</v>
      </c>
      <c r="S3788" s="15">
        <f t="shared" si="178"/>
        <v>42487.037905092591</v>
      </c>
      <c r="T3788" s="16">
        <f t="shared" si="179"/>
        <v>42517.037905092591</v>
      </c>
    </row>
    <row r="3789" spans="1:20" ht="43.5" hidden="1" x14ac:dyDescent="0.35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51</v>
      </c>
      <c r="Q3789" s="12" t="s">
        <v>8315</v>
      </c>
      <c r="R3789" t="s">
        <v>8357</v>
      </c>
      <c r="S3789" s="15">
        <f t="shared" si="178"/>
        <v>42167.534791666665</v>
      </c>
      <c r="T3789" s="16">
        <f t="shared" si="179"/>
        <v>42196.165972222225</v>
      </c>
    </row>
    <row r="3790" spans="1:20" ht="72.5" hidden="1" x14ac:dyDescent="0.35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31.58</v>
      </c>
      <c r="Q3790" s="12" t="s">
        <v>8315</v>
      </c>
      <c r="R3790" t="s">
        <v>8357</v>
      </c>
      <c r="S3790" s="15">
        <f t="shared" si="178"/>
        <v>42333.695821759262</v>
      </c>
      <c r="T3790" s="16">
        <f t="shared" si="179"/>
        <v>42361.679166666669</v>
      </c>
    </row>
    <row r="3791" spans="1:20" ht="43.5" x14ac:dyDescent="0.35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53.36</v>
      </c>
      <c r="Q3791" s="12" t="s">
        <v>8315</v>
      </c>
      <c r="R3791" t="s">
        <v>8357</v>
      </c>
      <c r="S3791" s="15">
        <f t="shared" si="178"/>
        <v>42138.798819444448</v>
      </c>
      <c r="T3791" s="16">
        <f t="shared" si="179"/>
        <v>42170.798819444448</v>
      </c>
    </row>
    <row r="3792" spans="1:20" ht="43.5" hidden="1" x14ac:dyDescent="0.35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36.96</v>
      </c>
      <c r="Q3792" s="12" t="s">
        <v>8315</v>
      </c>
      <c r="R3792" t="s">
        <v>8357</v>
      </c>
      <c r="S3792" s="15">
        <f t="shared" si="178"/>
        <v>42666.666932870372</v>
      </c>
      <c r="T3792" s="16">
        <f t="shared" si="179"/>
        <v>42696.708599537036</v>
      </c>
    </row>
    <row r="3793" spans="1:20" ht="29" hidden="1" x14ac:dyDescent="0.35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81.290000000000006</v>
      </c>
      <c r="Q3793" s="12" t="s">
        <v>8315</v>
      </c>
      <c r="R3793" t="s">
        <v>8357</v>
      </c>
      <c r="S3793" s="15">
        <f t="shared" si="178"/>
        <v>41766.692037037035</v>
      </c>
      <c r="T3793" s="16">
        <f t="shared" si="179"/>
        <v>41826.692037037035</v>
      </c>
    </row>
    <row r="3794" spans="1:20" ht="29" hidden="1" x14ac:dyDescent="0.35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20.079999999999998</v>
      </c>
      <c r="Q3794" s="12" t="s">
        <v>8315</v>
      </c>
      <c r="R3794" t="s">
        <v>8357</v>
      </c>
      <c r="S3794" s="15">
        <f t="shared" si="178"/>
        <v>42170.447013888886</v>
      </c>
      <c r="T3794" s="16">
        <f t="shared" si="179"/>
        <v>42200.447013888886</v>
      </c>
    </row>
    <row r="3795" spans="1:20" ht="43.5" hidden="1" x14ac:dyDescent="0.35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88.25</v>
      </c>
      <c r="Q3795" s="12" t="s">
        <v>8315</v>
      </c>
      <c r="R3795" t="s">
        <v>8357</v>
      </c>
      <c r="S3795" s="15">
        <f t="shared" si="178"/>
        <v>41968.938993055555</v>
      </c>
      <c r="T3795" s="16">
        <f t="shared" si="179"/>
        <v>41989.938993055555</v>
      </c>
    </row>
    <row r="3796" spans="1:20" ht="58" x14ac:dyDescent="0.35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53.44</v>
      </c>
      <c r="Q3796" s="12" t="s">
        <v>8315</v>
      </c>
      <c r="R3796" t="s">
        <v>8357</v>
      </c>
      <c r="S3796" s="15">
        <f t="shared" si="178"/>
        <v>42132.58048611111</v>
      </c>
      <c r="T3796" s="16">
        <f t="shared" si="179"/>
        <v>42162.58048611111</v>
      </c>
    </row>
    <row r="3797" spans="1:20" ht="43.5" x14ac:dyDescent="0.35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39.869999999999997</v>
      </c>
      <c r="Q3797" s="12" t="s">
        <v>8315</v>
      </c>
      <c r="R3797" t="s">
        <v>8357</v>
      </c>
      <c r="S3797" s="15">
        <f t="shared" si="178"/>
        <v>42201.436226851853</v>
      </c>
      <c r="T3797" s="16">
        <f t="shared" si="179"/>
        <v>42244.9375</v>
      </c>
    </row>
    <row r="3798" spans="1:20" ht="43.5" hidden="1" x14ac:dyDescent="0.35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145.16</v>
      </c>
      <c r="Q3798" s="12" t="s">
        <v>8315</v>
      </c>
      <c r="R3798" t="s">
        <v>8357</v>
      </c>
      <c r="S3798" s="15">
        <f t="shared" si="178"/>
        <v>42689.029583333337</v>
      </c>
      <c r="T3798" s="16">
        <f t="shared" si="179"/>
        <v>42749.029583333337</v>
      </c>
    </row>
    <row r="3799" spans="1:20" ht="58" hidden="1" x14ac:dyDescent="0.35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23.33</v>
      </c>
      <c r="Q3799" s="12" t="s">
        <v>8315</v>
      </c>
      <c r="R3799" t="s">
        <v>8357</v>
      </c>
      <c r="S3799" s="15">
        <f t="shared" si="178"/>
        <v>42084.881539351853</v>
      </c>
      <c r="T3799" s="16">
        <f t="shared" si="179"/>
        <v>42114.881539351853</v>
      </c>
    </row>
    <row r="3800" spans="1:20" ht="43.5" hidden="1" x14ac:dyDescent="0.35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64.38</v>
      </c>
      <c r="Q3800" s="12" t="s">
        <v>8315</v>
      </c>
      <c r="R3800" t="s">
        <v>8357</v>
      </c>
      <c r="S3800" s="15">
        <f t="shared" si="178"/>
        <v>41831.722777777781</v>
      </c>
      <c r="T3800" s="16">
        <f t="shared" si="179"/>
        <v>41861.722777777781</v>
      </c>
    </row>
    <row r="3801" spans="1:20" ht="43.5" hidden="1" x14ac:dyDescent="0.35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62.05</v>
      </c>
      <c r="Q3801" s="12" t="s">
        <v>8315</v>
      </c>
      <c r="R3801" t="s">
        <v>8357</v>
      </c>
      <c r="S3801" s="15">
        <f t="shared" si="178"/>
        <v>42410.93105324074</v>
      </c>
      <c r="T3801" s="16">
        <f t="shared" si="179"/>
        <v>42440.93105324074</v>
      </c>
    </row>
    <row r="3802" spans="1:20" ht="43.5" hidden="1" x14ac:dyDescent="0.35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66.13</v>
      </c>
      <c r="Q3802" s="12" t="s">
        <v>8315</v>
      </c>
      <c r="R3802" t="s">
        <v>8357</v>
      </c>
      <c r="S3802" s="15">
        <f t="shared" si="178"/>
        <v>41982.737071759257</v>
      </c>
      <c r="T3802" s="16">
        <f t="shared" si="179"/>
        <v>42015.207638888889</v>
      </c>
    </row>
    <row r="3803" spans="1:20" ht="43.5" hidden="1" x14ac:dyDescent="0.35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73.400000000000006</v>
      </c>
      <c r="Q3803" s="12" t="s">
        <v>8315</v>
      </c>
      <c r="R3803" t="s">
        <v>8357</v>
      </c>
      <c r="S3803" s="15">
        <f t="shared" si="178"/>
        <v>41975.676111111112</v>
      </c>
      <c r="T3803" s="16">
        <f t="shared" si="179"/>
        <v>42006.676111111112</v>
      </c>
    </row>
    <row r="3804" spans="1:20" ht="43.5" hidden="1" x14ac:dyDescent="0.35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99.5</v>
      </c>
      <c r="Q3804" s="12" t="s">
        <v>8315</v>
      </c>
      <c r="R3804" t="s">
        <v>8357</v>
      </c>
      <c r="S3804" s="15">
        <f t="shared" si="178"/>
        <v>42269.126226851848</v>
      </c>
      <c r="T3804" s="16">
        <f t="shared" si="179"/>
        <v>42299.126226851848</v>
      </c>
    </row>
    <row r="3805" spans="1:20" ht="29" hidden="1" x14ac:dyDescent="0.35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62.17</v>
      </c>
      <c r="Q3805" s="12" t="s">
        <v>8315</v>
      </c>
      <c r="R3805" t="s">
        <v>8357</v>
      </c>
      <c r="S3805" s="15">
        <f t="shared" si="178"/>
        <v>42403.971851851849</v>
      </c>
      <c r="T3805" s="16">
        <f t="shared" si="179"/>
        <v>42433.971851851849</v>
      </c>
    </row>
    <row r="3806" spans="1:20" ht="43.5" hidden="1" x14ac:dyDescent="0.35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62.33</v>
      </c>
      <c r="Q3806" s="12" t="s">
        <v>8315</v>
      </c>
      <c r="R3806" t="s">
        <v>8357</v>
      </c>
      <c r="S3806" s="15">
        <f t="shared" si="178"/>
        <v>42527.00953703704</v>
      </c>
      <c r="T3806" s="16">
        <f t="shared" si="179"/>
        <v>42582.291666666672</v>
      </c>
    </row>
    <row r="3807" spans="1:20" ht="43.5" hidden="1" x14ac:dyDescent="0.35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58.79</v>
      </c>
      <c r="Q3807" s="12" t="s">
        <v>8315</v>
      </c>
      <c r="R3807" t="s">
        <v>8357</v>
      </c>
      <c r="S3807" s="15">
        <f t="shared" si="178"/>
        <v>41849.887037037035</v>
      </c>
      <c r="T3807" s="16">
        <f t="shared" si="179"/>
        <v>41909.887037037035</v>
      </c>
    </row>
    <row r="3808" spans="1:20" ht="58" hidden="1" x14ac:dyDescent="0.35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45.35</v>
      </c>
      <c r="Q3808" s="12" t="s">
        <v>8315</v>
      </c>
      <c r="R3808" t="s">
        <v>8357</v>
      </c>
      <c r="S3808" s="15">
        <f t="shared" si="178"/>
        <v>41799.259039351848</v>
      </c>
      <c r="T3808" s="16">
        <f t="shared" si="179"/>
        <v>41819.259039351848</v>
      </c>
    </row>
    <row r="3809" spans="1:20" ht="43.5" hidden="1" x14ac:dyDescent="0.35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41.94</v>
      </c>
      <c r="Q3809" s="12" t="s">
        <v>8315</v>
      </c>
      <c r="R3809" t="s">
        <v>8357</v>
      </c>
      <c r="S3809" s="15">
        <f t="shared" si="178"/>
        <v>42090.909016203703</v>
      </c>
      <c r="T3809" s="16">
        <f t="shared" si="179"/>
        <v>42097.909016203703</v>
      </c>
    </row>
    <row r="3810" spans="1:20" ht="43.5" hidden="1" x14ac:dyDescent="0.35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59.17</v>
      </c>
      <c r="Q3810" s="12" t="s">
        <v>8315</v>
      </c>
      <c r="R3810" t="s">
        <v>8316</v>
      </c>
      <c r="S3810" s="15">
        <f t="shared" si="178"/>
        <v>42059.453923611116</v>
      </c>
      <c r="T3810" s="16">
        <f t="shared" si="179"/>
        <v>42119.412256944444</v>
      </c>
    </row>
    <row r="3811" spans="1:20" ht="58" hidden="1" x14ac:dyDescent="0.35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200.49</v>
      </c>
      <c r="Q3811" s="12" t="s">
        <v>8315</v>
      </c>
      <c r="R3811" t="s">
        <v>8316</v>
      </c>
      <c r="S3811" s="15">
        <f t="shared" si="178"/>
        <v>41800.526701388888</v>
      </c>
      <c r="T3811" s="16">
        <f t="shared" si="179"/>
        <v>41850.958333333336</v>
      </c>
    </row>
    <row r="3812" spans="1:20" ht="43.5" hidden="1" x14ac:dyDescent="0.35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83.97</v>
      </c>
      <c r="Q3812" s="12" t="s">
        <v>8315</v>
      </c>
      <c r="R3812" t="s">
        <v>8316</v>
      </c>
      <c r="S3812" s="15">
        <f t="shared" si="178"/>
        <v>42054.849050925928</v>
      </c>
      <c r="T3812" s="16">
        <f t="shared" si="179"/>
        <v>42084.807384259257</v>
      </c>
    </row>
    <row r="3813" spans="1:20" ht="43.5" hidden="1" x14ac:dyDescent="0.35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57.26</v>
      </c>
      <c r="Q3813" s="12" t="s">
        <v>8315</v>
      </c>
      <c r="R3813" t="s">
        <v>8316</v>
      </c>
      <c r="S3813" s="15">
        <f t="shared" si="178"/>
        <v>42487.62700231481</v>
      </c>
      <c r="T3813" s="16">
        <f t="shared" si="179"/>
        <v>42521.458333333328</v>
      </c>
    </row>
    <row r="3814" spans="1:20" ht="43.5" hidden="1" x14ac:dyDescent="0.35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58.06</v>
      </c>
      <c r="Q3814" s="12" t="s">
        <v>8315</v>
      </c>
      <c r="R3814" t="s">
        <v>8316</v>
      </c>
      <c r="S3814" s="15">
        <f t="shared" si="178"/>
        <v>42109.751250000001</v>
      </c>
      <c r="T3814" s="16">
        <f t="shared" si="179"/>
        <v>42156.165972222225</v>
      </c>
    </row>
    <row r="3815" spans="1:20" ht="58" hidden="1" x14ac:dyDescent="0.35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186.8</v>
      </c>
      <c r="Q3815" s="12" t="s">
        <v>8315</v>
      </c>
      <c r="R3815" t="s">
        <v>8316</v>
      </c>
      <c r="S3815" s="15">
        <f t="shared" si="178"/>
        <v>42497.275706018518</v>
      </c>
      <c r="T3815" s="16">
        <f t="shared" si="179"/>
        <v>42535.904861111107</v>
      </c>
    </row>
    <row r="3816" spans="1:20" ht="43.5" hidden="1" x14ac:dyDescent="0.35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74.12</v>
      </c>
      <c r="Q3816" s="12" t="s">
        <v>8315</v>
      </c>
      <c r="R3816" t="s">
        <v>8316</v>
      </c>
      <c r="S3816" s="15">
        <f t="shared" si="178"/>
        <v>42058.904074074075</v>
      </c>
      <c r="T3816" s="16">
        <f t="shared" si="179"/>
        <v>42095.165972222225</v>
      </c>
    </row>
    <row r="3817" spans="1:20" ht="29" hidden="1" x14ac:dyDescent="0.35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30.71</v>
      </c>
      <c r="Q3817" s="12" t="s">
        <v>8315</v>
      </c>
      <c r="R3817" t="s">
        <v>8316</v>
      </c>
      <c r="S3817" s="15">
        <f t="shared" si="178"/>
        <v>42207.259918981479</v>
      </c>
      <c r="T3817" s="16">
        <f t="shared" si="179"/>
        <v>42236.958333333328</v>
      </c>
    </row>
    <row r="3818" spans="1:20" ht="58" hidden="1" x14ac:dyDescent="0.35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62.67</v>
      </c>
      <c r="Q3818" s="12" t="s">
        <v>8315</v>
      </c>
      <c r="R3818" t="s">
        <v>8316</v>
      </c>
      <c r="S3818" s="15">
        <f t="shared" si="178"/>
        <v>41807.690081018518</v>
      </c>
      <c r="T3818" s="16">
        <f t="shared" si="179"/>
        <v>41837.690081018518</v>
      </c>
    </row>
    <row r="3819" spans="1:20" ht="43.5" hidden="1" x14ac:dyDescent="0.35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121.36</v>
      </c>
      <c r="Q3819" s="12" t="s">
        <v>8315</v>
      </c>
      <c r="R3819" t="s">
        <v>8316</v>
      </c>
      <c r="S3819" s="15">
        <f t="shared" si="178"/>
        <v>42284.69694444444</v>
      </c>
      <c r="T3819" s="16">
        <f t="shared" si="179"/>
        <v>42301.165972222225</v>
      </c>
    </row>
    <row r="3820" spans="1:20" ht="43.5" hidden="1" x14ac:dyDescent="0.35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39.74</v>
      </c>
      <c r="Q3820" s="12" t="s">
        <v>8315</v>
      </c>
      <c r="R3820" t="s">
        <v>8316</v>
      </c>
      <c r="S3820" s="15">
        <f t="shared" si="178"/>
        <v>42045.84238425926</v>
      </c>
      <c r="T3820" s="16">
        <f t="shared" si="179"/>
        <v>42075.800717592589</v>
      </c>
    </row>
    <row r="3821" spans="1:20" ht="43.5" hidden="1" x14ac:dyDescent="0.35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72</v>
      </c>
      <c r="Q3821" s="12" t="s">
        <v>8315</v>
      </c>
      <c r="R3821" t="s">
        <v>8316</v>
      </c>
      <c r="S3821" s="15">
        <f t="shared" si="178"/>
        <v>42184.209537037037</v>
      </c>
      <c r="T3821" s="16">
        <f t="shared" si="179"/>
        <v>42202.876388888893</v>
      </c>
    </row>
    <row r="3822" spans="1:20" ht="43.5" hidden="1" x14ac:dyDescent="0.35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40.630000000000003</v>
      </c>
      <c r="Q3822" s="12" t="s">
        <v>8315</v>
      </c>
      <c r="R3822" t="s">
        <v>8316</v>
      </c>
      <c r="S3822" s="15">
        <f t="shared" si="178"/>
        <v>42160.651817129634</v>
      </c>
      <c r="T3822" s="16">
        <f t="shared" si="179"/>
        <v>42190.651817129634</v>
      </c>
    </row>
    <row r="3823" spans="1:20" ht="43.5" hidden="1" x14ac:dyDescent="0.35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63</v>
      </c>
      <c r="Q3823" s="12" t="s">
        <v>8315</v>
      </c>
      <c r="R3823" t="s">
        <v>8316</v>
      </c>
      <c r="S3823" s="15">
        <f t="shared" si="178"/>
        <v>42341.180636574078</v>
      </c>
      <c r="T3823" s="16">
        <f t="shared" si="179"/>
        <v>42373.180636574078</v>
      </c>
    </row>
    <row r="3824" spans="1:20" ht="58" hidden="1" x14ac:dyDescent="0.35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33.67</v>
      </c>
      <c r="Q3824" s="12" t="s">
        <v>8315</v>
      </c>
      <c r="R3824" t="s">
        <v>8316</v>
      </c>
      <c r="S3824" s="15">
        <f t="shared" si="178"/>
        <v>42329.838159722218</v>
      </c>
      <c r="T3824" s="16">
        <f t="shared" si="179"/>
        <v>42388.957638888889</v>
      </c>
    </row>
    <row r="3825" spans="1:20" ht="43.5" hidden="1" x14ac:dyDescent="0.35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38.590000000000003</v>
      </c>
      <c r="Q3825" s="12" t="s">
        <v>8315</v>
      </c>
      <c r="R3825" t="s">
        <v>8316</v>
      </c>
      <c r="S3825" s="15">
        <f t="shared" si="178"/>
        <v>42170.910231481481</v>
      </c>
      <c r="T3825" s="16">
        <f t="shared" si="179"/>
        <v>42205.165972222225</v>
      </c>
    </row>
    <row r="3826" spans="1:20" ht="43.5" hidden="1" x14ac:dyDescent="0.35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155.94999999999999</v>
      </c>
      <c r="Q3826" s="12" t="s">
        <v>8315</v>
      </c>
      <c r="R3826" t="s">
        <v>8316</v>
      </c>
      <c r="S3826" s="15">
        <f t="shared" si="178"/>
        <v>42571.626192129625</v>
      </c>
      <c r="T3826" s="16">
        <f t="shared" si="179"/>
        <v>42583.570138888885</v>
      </c>
    </row>
    <row r="3827" spans="1:20" ht="43.5" hidden="1" x14ac:dyDescent="0.35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43.2</v>
      </c>
      <c r="Q3827" s="12" t="s">
        <v>8315</v>
      </c>
      <c r="R3827" t="s">
        <v>8316</v>
      </c>
      <c r="S3827" s="15">
        <f t="shared" si="178"/>
        <v>42151.069606481484</v>
      </c>
      <c r="T3827" s="16">
        <f t="shared" si="179"/>
        <v>42172.069606481484</v>
      </c>
    </row>
    <row r="3828" spans="1:20" ht="43.5" hidden="1" x14ac:dyDescent="0.35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15.15</v>
      </c>
      <c r="Q3828" s="12" t="s">
        <v>8315</v>
      </c>
      <c r="R3828" t="s">
        <v>8316</v>
      </c>
      <c r="S3828" s="15">
        <f t="shared" si="178"/>
        <v>42101.423541666663</v>
      </c>
      <c r="T3828" s="16">
        <f t="shared" si="179"/>
        <v>42131.423541666663</v>
      </c>
    </row>
    <row r="3829" spans="1:20" ht="58" hidden="1" x14ac:dyDescent="0.35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83.57</v>
      </c>
      <c r="Q3829" s="12" t="s">
        <v>8315</v>
      </c>
      <c r="R3829" t="s">
        <v>8316</v>
      </c>
      <c r="S3829" s="15">
        <f t="shared" si="178"/>
        <v>42034.928252314814</v>
      </c>
      <c r="T3829" s="16">
        <f t="shared" si="179"/>
        <v>42090</v>
      </c>
    </row>
    <row r="3830" spans="1:20" ht="43.5" hidden="1" x14ac:dyDescent="0.35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140</v>
      </c>
      <c r="Q3830" s="12" t="s">
        <v>8315</v>
      </c>
      <c r="R3830" t="s">
        <v>8316</v>
      </c>
      <c r="S3830" s="15">
        <f t="shared" si="178"/>
        <v>41944.527627314819</v>
      </c>
      <c r="T3830" s="16">
        <f t="shared" si="179"/>
        <v>42004.569293981483</v>
      </c>
    </row>
    <row r="3831" spans="1:20" ht="43.5" hidden="1" x14ac:dyDescent="0.35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80.87</v>
      </c>
      <c r="Q3831" s="12" t="s">
        <v>8315</v>
      </c>
      <c r="R3831" t="s">
        <v>8316</v>
      </c>
      <c r="S3831" s="15">
        <f t="shared" si="178"/>
        <v>42593.865405092598</v>
      </c>
      <c r="T3831" s="16">
        <f t="shared" si="179"/>
        <v>42613.865405092598</v>
      </c>
    </row>
    <row r="3832" spans="1:20" ht="43.5" hidden="1" x14ac:dyDescent="0.35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53.85</v>
      </c>
      <c r="Q3832" s="12" t="s">
        <v>8315</v>
      </c>
      <c r="R3832" t="s">
        <v>8316</v>
      </c>
      <c r="S3832" s="15">
        <f t="shared" si="178"/>
        <v>42503.740868055553</v>
      </c>
      <c r="T3832" s="16">
        <f t="shared" si="179"/>
        <v>42517.740868055553</v>
      </c>
    </row>
    <row r="3833" spans="1:20" ht="58" hidden="1" x14ac:dyDescent="0.35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30.93</v>
      </c>
      <c r="Q3833" s="12" t="s">
        <v>8315</v>
      </c>
      <c r="R3833" t="s">
        <v>8316</v>
      </c>
      <c r="S3833" s="15">
        <f t="shared" si="178"/>
        <v>41927.848900462966</v>
      </c>
      <c r="T3833" s="16">
        <f t="shared" si="179"/>
        <v>41948.890567129631</v>
      </c>
    </row>
    <row r="3834" spans="1:20" ht="43.5" hidden="1" x14ac:dyDescent="0.35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67.959999999999994</v>
      </c>
      <c r="Q3834" s="12" t="s">
        <v>8315</v>
      </c>
      <c r="R3834" t="s">
        <v>8316</v>
      </c>
      <c r="S3834" s="15">
        <f t="shared" si="178"/>
        <v>42375.114988425921</v>
      </c>
      <c r="T3834" s="16">
        <f t="shared" si="179"/>
        <v>42420.114988425921</v>
      </c>
    </row>
    <row r="3835" spans="1:20" ht="58" hidden="1" x14ac:dyDescent="0.35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27.14</v>
      </c>
      <c r="Q3835" s="12" t="s">
        <v>8315</v>
      </c>
      <c r="R3835" t="s">
        <v>8316</v>
      </c>
      <c r="S3835" s="15">
        <f t="shared" si="178"/>
        <v>41963.872361111105</v>
      </c>
      <c r="T3835" s="16">
        <f t="shared" si="179"/>
        <v>41974.797916666663</v>
      </c>
    </row>
    <row r="3836" spans="1:20" ht="58" hidden="1" x14ac:dyDescent="0.35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110.87</v>
      </c>
      <c r="Q3836" s="12" t="s">
        <v>8315</v>
      </c>
      <c r="R3836" t="s">
        <v>8316</v>
      </c>
      <c r="S3836" s="15">
        <f t="shared" si="178"/>
        <v>42143.445219907408</v>
      </c>
      <c r="T3836" s="16">
        <f t="shared" si="179"/>
        <v>42173.445219907408</v>
      </c>
    </row>
    <row r="3837" spans="1:20" ht="43.5" hidden="1" x14ac:dyDescent="0.35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ref="P3837:P3900" si="180">IFERROR(ROUND(E3715/L3715,2),0)</f>
        <v>106.84</v>
      </c>
      <c r="Q3837" s="12" t="s">
        <v>8315</v>
      </c>
      <c r="R3837" t="s">
        <v>8316</v>
      </c>
      <c r="S3837" s="15">
        <f t="shared" si="178"/>
        <v>42460.94222222222</v>
      </c>
      <c r="T3837" s="16">
        <f t="shared" si="179"/>
        <v>42481.94222222222</v>
      </c>
    </row>
    <row r="3838" spans="1:20" ht="43.5" hidden="1" x14ac:dyDescent="0.35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80"/>
        <v>105.52</v>
      </c>
      <c r="Q3838" s="12" t="s">
        <v>8315</v>
      </c>
      <c r="R3838" t="s">
        <v>8316</v>
      </c>
      <c r="S3838" s="15">
        <f t="shared" si="178"/>
        <v>42553.926527777774</v>
      </c>
      <c r="T3838" s="16">
        <f t="shared" si="179"/>
        <v>42585.172916666663</v>
      </c>
    </row>
    <row r="3839" spans="1:20" ht="29" hidden="1" x14ac:dyDescent="0.35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80"/>
        <v>132.96</v>
      </c>
      <c r="Q3839" s="12" t="s">
        <v>8315</v>
      </c>
      <c r="R3839" t="s">
        <v>8316</v>
      </c>
      <c r="S3839" s="15">
        <f t="shared" si="178"/>
        <v>42152.765717592592</v>
      </c>
      <c r="T3839" s="16">
        <f t="shared" si="179"/>
        <v>42188.765717592592</v>
      </c>
    </row>
    <row r="3840" spans="1:20" ht="58" hidden="1" x14ac:dyDescent="0.35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80"/>
        <v>51.92</v>
      </c>
      <c r="Q3840" s="12" t="s">
        <v>8315</v>
      </c>
      <c r="R3840" t="s">
        <v>8316</v>
      </c>
      <c r="S3840" s="15">
        <f t="shared" si="178"/>
        <v>42116.710752314815</v>
      </c>
      <c r="T3840" s="16">
        <f t="shared" si="179"/>
        <v>42146.710752314815</v>
      </c>
    </row>
    <row r="3841" spans="1:20" ht="43.5" hidden="1" x14ac:dyDescent="0.35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80"/>
        <v>310</v>
      </c>
      <c r="Q3841" s="12" t="s">
        <v>8315</v>
      </c>
      <c r="R3841" t="s">
        <v>8316</v>
      </c>
      <c r="S3841" s="15">
        <f t="shared" si="178"/>
        <v>42155.142638888887</v>
      </c>
      <c r="T3841" s="16">
        <f t="shared" si="179"/>
        <v>42215.142638888887</v>
      </c>
    </row>
    <row r="3842" spans="1:20" ht="43.5" hidden="1" x14ac:dyDescent="0.35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80"/>
        <v>26.02</v>
      </c>
      <c r="Q3842" s="12" t="s">
        <v>8315</v>
      </c>
      <c r="R3842" t="s">
        <v>8316</v>
      </c>
      <c r="S3842" s="15">
        <f t="shared" si="178"/>
        <v>42432.701724537037</v>
      </c>
      <c r="T3842" s="16">
        <f t="shared" si="179"/>
        <v>42457.660057870366</v>
      </c>
    </row>
    <row r="3843" spans="1:20" ht="43.5" hidden="1" x14ac:dyDescent="0.35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si="180"/>
        <v>105</v>
      </c>
      <c r="Q3843" s="12" t="s">
        <v>8315</v>
      </c>
      <c r="R3843" t="s">
        <v>8316</v>
      </c>
      <c r="S3843" s="15">
        <f t="shared" ref="S3843:S3906" si="181">(((J3843/60)/60)/24)+DATE(1970,1,1)</f>
        <v>41780.785729166666</v>
      </c>
      <c r="T3843" s="16">
        <f t="shared" ref="T3843:T3906" si="182">(((I3843/60)/60)/24)+DATE(1970,1,1)</f>
        <v>41840.785729166666</v>
      </c>
    </row>
    <row r="3844" spans="1:20" ht="43.5" hidden="1" x14ac:dyDescent="0.35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86.23</v>
      </c>
      <c r="Q3844" s="12" t="s">
        <v>8315</v>
      </c>
      <c r="R3844" t="s">
        <v>8316</v>
      </c>
      <c r="S3844" s="15">
        <f t="shared" si="181"/>
        <v>41740.493657407409</v>
      </c>
      <c r="T3844" s="16">
        <f t="shared" si="182"/>
        <v>41770.493657407409</v>
      </c>
    </row>
    <row r="3845" spans="1:20" ht="43.5" hidden="1" x14ac:dyDescent="0.35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114.55</v>
      </c>
      <c r="Q3845" s="12" t="s">
        <v>8315</v>
      </c>
      <c r="R3845" t="s">
        <v>8316</v>
      </c>
      <c r="S3845" s="15">
        <f t="shared" si="181"/>
        <v>41766.072500000002</v>
      </c>
      <c r="T3845" s="16">
        <f t="shared" si="182"/>
        <v>41791.072500000002</v>
      </c>
    </row>
    <row r="3846" spans="1:20" ht="43.5" hidden="1" x14ac:dyDescent="0.35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47.66</v>
      </c>
      <c r="Q3846" s="12" t="s">
        <v>8315</v>
      </c>
      <c r="R3846" t="s">
        <v>8316</v>
      </c>
      <c r="S3846" s="15">
        <f t="shared" si="181"/>
        <v>41766.617291666669</v>
      </c>
      <c r="T3846" s="16">
        <f t="shared" si="182"/>
        <v>41793.290972222225</v>
      </c>
    </row>
    <row r="3847" spans="1:20" ht="58" hidden="1" x14ac:dyDescent="0.35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72.89</v>
      </c>
      <c r="Q3847" s="12" t="s">
        <v>8315</v>
      </c>
      <c r="R3847" t="s">
        <v>8316</v>
      </c>
      <c r="S3847" s="15">
        <f t="shared" si="181"/>
        <v>42248.627013888887</v>
      </c>
      <c r="T3847" s="16">
        <f t="shared" si="182"/>
        <v>42278.627013888887</v>
      </c>
    </row>
    <row r="3848" spans="1:20" ht="43.5" hidden="1" x14ac:dyDescent="0.35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49.55</v>
      </c>
      <c r="Q3848" s="12" t="s">
        <v>8315</v>
      </c>
      <c r="R3848" t="s">
        <v>8316</v>
      </c>
      <c r="S3848" s="15">
        <f t="shared" si="181"/>
        <v>41885.221550925926</v>
      </c>
      <c r="T3848" s="16">
        <f t="shared" si="182"/>
        <v>41916.290972222225</v>
      </c>
    </row>
    <row r="3849" spans="1:20" ht="43.5" hidden="1" x14ac:dyDescent="0.35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25.4</v>
      </c>
      <c r="Q3849" s="12" t="s">
        <v>8315</v>
      </c>
      <c r="R3849" t="s">
        <v>8316</v>
      </c>
      <c r="S3849" s="15">
        <f t="shared" si="181"/>
        <v>42159.224432870367</v>
      </c>
      <c r="T3849" s="16">
        <f t="shared" si="182"/>
        <v>42204.224432870367</v>
      </c>
    </row>
    <row r="3850" spans="1:20" ht="43.5" hidden="1" x14ac:dyDescent="0.35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62.59</v>
      </c>
      <c r="Q3850" s="12" t="s">
        <v>8315</v>
      </c>
      <c r="R3850" t="s">
        <v>8316</v>
      </c>
      <c r="S3850" s="15">
        <f t="shared" si="181"/>
        <v>42265.817002314812</v>
      </c>
      <c r="T3850" s="16">
        <f t="shared" si="182"/>
        <v>42295.817002314812</v>
      </c>
    </row>
    <row r="3851" spans="1:20" ht="58" hidden="1" x14ac:dyDescent="0.35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61.06</v>
      </c>
      <c r="Q3851" s="12" t="s">
        <v>8315</v>
      </c>
      <c r="R3851" t="s">
        <v>8316</v>
      </c>
      <c r="S3851" s="15">
        <f t="shared" si="181"/>
        <v>42136.767175925925</v>
      </c>
      <c r="T3851" s="16">
        <f t="shared" si="182"/>
        <v>42166.767175925925</v>
      </c>
    </row>
    <row r="3852" spans="1:20" ht="29" hidden="1" x14ac:dyDescent="0.35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60.06</v>
      </c>
      <c r="Q3852" s="12" t="s">
        <v>8315</v>
      </c>
      <c r="R3852" t="s">
        <v>8316</v>
      </c>
      <c r="S3852" s="15">
        <f t="shared" si="181"/>
        <v>41975.124340277776</v>
      </c>
      <c r="T3852" s="16">
        <f t="shared" si="182"/>
        <v>42005.124340277776</v>
      </c>
    </row>
    <row r="3853" spans="1:20" ht="43.5" hidden="1" x14ac:dyDescent="0.35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72.400000000000006</v>
      </c>
      <c r="Q3853" s="12" t="s">
        <v>8315</v>
      </c>
      <c r="R3853" t="s">
        <v>8316</v>
      </c>
      <c r="S3853" s="15">
        <f t="shared" si="181"/>
        <v>42172.439571759256</v>
      </c>
      <c r="T3853" s="16">
        <f t="shared" si="182"/>
        <v>42202.439571759256</v>
      </c>
    </row>
    <row r="3854" spans="1:20" ht="43.5" hidden="1" x14ac:dyDescent="0.35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100</v>
      </c>
      <c r="Q3854" s="12" t="s">
        <v>8315</v>
      </c>
      <c r="R3854" t="s">
        <v>8316</v>
      </c>
      <c r="S3854" s="15">
        <f t="shared" si="181"/>
        <v>42065.190694444449</v>
      </c>
      <c r="T3854" s="16">
        <f t="shared" si="182"/>
        <v>42090.149027777778</v>
      </c>
    </row>
    <row r="3855" spans="1:20" ht="43.5" hidden="1" x14ac:dyDescent="0.35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51.67</v>
      </c>
      <c r="Q3855" s="12" t="s">
        <v>8315</v>
      </c>
      <c r="R3855" t="s">
        <v>8316</v>
      </c>
      <c r="S3855" s="15">
        <f t="shared" si="181"/>
        <v>41848.84002314815</v>
      </c>
      <c r="T3855" s="16">
        <f t="shared" si="182"/>
        <v>41883.84002314815</v>
      </c>
    </row>
    <row r="3856" spans="1:20" ht="29" hidden="1" x14ac:dyDescent="0.35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32.75</v>
      </c>
      <c r="Q3856" s="12" t="s">
        <v>8315</v>
      </c>
      <c r="R3856" t="s">
        <v>8316</v>
      </c>
      <c r="S3856" s="15">
        <f t="shared" si="181"/>
        <v>42103.884930555556</v>
      </c>
      <c r="T3856" s="16">
        <f t="shared" si="182"/>
        <v>42133.884930555556</v>
      </c>
    </row>
    <row r="3857" spans="1:20" ht="58" hidden="1" x14ac:dyDescent="0.35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0</v>
      </c>
      <c r="Q3857" s="12" t="s">
        <v>8315</v>
      </c>
      <c r="R3857" t="s">
        <v>8316</v>
      </c>
      <c r="S3857" s="15">
        <f t="shared" si="181"/>
        <v>42059.970729166671</v>
      </c>
      <c r="T3857" s="16">
        <f t="shared" si="182"/>
        <v>42089.929062499999</v>
      </c>
    </row>
    <row r="3858" spans="1:20" ht="58" hidden="1" x14ac:dyDescent="0.35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61</v>
      </c>
      <c r="Q3858" s="12" t="s">
        <v>8315</v>
      </c>
      <c r="R3858" t="s">
        <v>8316</v>
      </c>
      <c r="S3858" s="15">
        <f t="shared" si="181"/>
        <v>42041.743090277778</v>
      </c>
      <c r="T3858" s="16">
        <f t="shared" si="182"/>
        <v>42071.701423611114</v>
      </c>
    </row>
    <row r="3859" spans="1:20" ht="43.5" hidden="1" x14ac:dyDescent="0.35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10</v>
      </c>
      <c r="Q3859" s="12" t="s">
        <v>8315</v>
      </c>
      <c r="R3859" t="s">
        <v>8316</v>
      </c>
      <c r="S3859" s="15">
        <f t="shared" si="181"/>
        <v>41829.73715277778</v>
      </c>
      <c r="T3859" s="16">
        <f t="shared" si="182"/>
        <v>41852.716666666667</v>
      </c>
    </row>
    <row r="3860" spans="1:20" ht="58" hidden="1" x14ac:dyDescent="0.35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2" t="s">
        <v>8315</v>
      </c>
      <c r="R3860" t="s">
        <v>8316</v>
      </c>
      <c r="S3860" s="15">
        <f t="shared" si="181"/>
        <v>42128.431064814817</v>
      </c>
      <c r="T3860" s="16">
        <f t="shared" si="182"/>
        <v>42146.875</v>
      </c>
    </row>
    <row r="3861" spans="1:20" ht="43.5" hidden="1" x14ac:dyDescent="0.35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37.5</v>
      </c>
      <c r="Q3861" s="12" t="s">
        <v>8315</v>
      </c>
      <c r="R3861" t="s">
        <v>8316</v>
      </c>
      <c r="S3861" s="15">
        <f t="shared" si="181"/>
        <v>41789.893599537041</v>
      </c>
      <c r="T3861" s="16">
        <f t="shared" si="182"/>
        <v>41815.875</v>
      </c>
    </row>
    <row r="3862" spans="1:20" ht="58" hidden="1" x14ac:dyDescent="0.35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45</v>
      </c>
      <c r="Q3862" s="12" t="s">
        <v>8315</v>
      </c>
      <c r="R3862" t="s">
        <v>8316</v>
      </c>
      <c r="S3862" s="15">
        <f t="shared" si="181"/>
        <v>41833.660995370366</v>
      </c>
      <c r="T3862" s="16">
        <f t="shared" si="182"/>
        <v>41863.660995370366</v>
      </c>
    </row>
    <row r="3863" spans="1:20" hidden="1" x14ac:dyDescent="0.35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100.63</v>
      </c>
      <c r="Q3863" s="12" t="s">
        <v>8315</v>
      </c>
      <c r="R3863" t="s">
        <v>8316</v>
      </c>
      <c r="S3863" s="15">
        <f t="shared" si="181"/>
        <v>41914.590011574073</v>
      </c>
      <c r="T3863" s="16">
        <f t="shared" si="182"/>
        <v>41955.907638888893</v>
      </c>
    </row>
    <row r="3864" spans="1:20" ht="29" hidden="1" x14ac:dyDescent="0.35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25.57</v>
      </c>
      <c r="Q3864" s="12" t="s">
        <v>8315</v>
      </c>
      <c r="R3864" t="s">
        <v>8316</v>
      </c>
      <c r="S3864" s="15">
        <f t="shared" si="181"/>
        <v>42611.261064814811</v>
      </c>
      <c r="T3864" s="16">
        <f t="shared" si="182"/>
        <v>42625.707638888889</v>
      </c>
    </row>
    <row r="3865" spans="1:20" ht="43.5" hidden="1" x14ac:dyDescent="0.35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2" t="s">
        <v>8315</v>
      </c>
      <c r="R3865" t="s">
        <v>8316</v>
      </c>
      <c r="S3865" s="15">
        <f t="shared" si="181"/>
        <v>42253.633159722223</v>
      </c>
      <c r="T3865" s="16">
        <f t="shared" si="182"/>
        <v>42313.674826388888</v>
      </c>
    </row>
    <row r="3866" spans="1:20" ht="58" hidden="1" x14ac:dyDescent="0.35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25</v>
      </c>
      <c r="Q3866" s="12" t="s">
        <v>8315</v>
      </c>
      <c r="R3866" t="s">
        <v>8316</v>
      </c>
      <c r="S3866" s="15">
        <f t="shared" si="181"/>
        <v>42295.891828703709</v>
      </c>
      <c r="T3866" s="16">
        <f t="shared" si="182"/>
        <v>42325.933495370366</v>
      </c>
    </row>
    <row r="3867" spans="1:20" ht="43.5" hidden="1" x14ac:dyDescent="0.35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0</v>
      </c>
      <c r="Q3867" s="12" t="s">
        <v>8315</v>
      </c>
      <c r="R3867" t="s">
        <v>8316</v>
      </c>
      <c r="S3867" s="15">
        <f t="shared" si="181"/>
        <v>41841.651597222226</v>
      </c>
      <c r="T3867" s="16">
        <f t="shared" si="182"/>
        <v>41881.229166666664</v>
      </c>
    </row>
    <row r="3868" spans="1:20" ht="29" hidden="1" x14ac:dyDescent="0.35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0</v>
      </c>
      <c r="Q3868" s="12" t="s">
        <v>8315</v>
      </c>
      <c r="R3868" t="s">
        <v>8316</v>
      </c>
      <c r="S3868" s="15">
        <f t="shared" si="181"/>
        <v>42402.947002314817</v>
      </c>
      <c r="T3868" s="16">
        <f t="shared" si="182"/>
        <v>42452.145138888889</v>
      </c>
    </row>
    <row r="3869" spans="1:20" ht="43.5" hidden="1" x14ac:dyDescent="0.35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10</v>
      </c>
      <c r="Q3869" s="12" t="s">
        <v>8315</v>
      </c>
      <c r="R3869" t="s">
        <v>8316</v>
      </c>
      <c r="S3869" s="15">
        <f t="shared" si="181"/>
        <v>42509.814108796301</v>
      </c>
      <c r="T3869" s="16">
        <f t="shared" si="182"/>
        <v>42539.814108796301</v>
      </c>
    </row>
    <row r="3870" spans="1:20" x14ac:dyDescent="0.35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202</v>
      </c>
      <c r="Q3870" s="12" t="s">
        <v>8315</v>
      </c>
      <c r="R3870" t="s">
        <v>8357</v>
      </c>
      <c r="S3870" s="15">
        <f t="shared" si="181"/>
        <v>41865.659780092588</v>
      </c>
      <c r="T3870" s="16">
        <f t="shared" si="182"/>
        <v>41890.659780092588</v>
      </c>
    </row>
    <row r="3871" spans="1:20" ht="29" hidden="1" x14ac:dyDescent="0.35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25</v>
      </c>
      <c r="Q3871" s="12" t="s">
        <v>8315</v>
      </c>
      <c r="R3871" t="s">
        <v>8357</v>
      </c>
      <c r="S3871" s="15">
        <f t="shared" si="181"/>
        <v>42047.724444444444</v>
      </c>
      <c r="T3871" s="16">
        <f t="shared" si="182"/>
        <v>42077.132638888885</v>
      </c>
    </row>
    <row r="3872" spans="1:20" ht="58" hidden="1" x14ac:dyDescent="0.35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99.54</v>
      </c>
      <c r="Q3872" s="12" t="s">
        <v>8315</v>
      </c>
      <c r="R3872" t="s">
        <v>8357</v>
      </c>
      <c r="S3872" s="15">
        <f t="shared" si="181"/>
        <v>41793.17219907407</v>
      </c>
      <c r="T3872" s="16">
        <f t="shared" si="182"/>
        <v>41823.17219907407</v>
      </c>
    </row>
    <row r="3873" spans="1:20" ht="29" hidden="1" x14ac:dyDescent="0.35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75</v>
      </c>
      <c r="Q3873" s="12" t="s">
        <v>8315</v>
      </c>
      <c r="R3873" t="s">
        <v>8357</v>
      </c>
      <c r="S3873" s="15">
        <f t="shared" si="181"/>
        <v>42763.780671296292</v>
      </c>
      <c r="T3873" s="16">
        <f t="shared" si="182"/>
        <v>42823.739004629635</v>
      </c>
    </row>
    <row r="3874" spans="1:20" ht="43.5" hidden="1" x14ac:dyDescent="0.35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215.25</v>
      </c>
      <c r="Q3874" s="12" t="s">
        <v>8315</v>
      </c>
      <c r="R3874" t="s">
        <v>8357</v>
      </c>
      <c r="S3874" s="15">
        <f t="shared" si="181"/>
        <v>42180.145787037036</v>
      </c>
      <c r="T3874" s="16">
        <f t="shared" si="182"/>
        <v>42230.145787037036</v>
      </c>
    </row>
    <row r="3875" spans="1:20" ht="43.5" hidden="1" x14ac:dyDescent="0.35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120.55</v>
      </c>
      <c r="Q3875" s="12" t="s">
        <v>8315</v>
      </c>
      <c r="R3875" t="s">
        <v>8357</v>
      </c>
      <c r="S3875" s="15">
        <f t="shared" si="181"/>
        <v>42255.696006944447</v>
      </c>
      <c r="T3875" s="16">
        <f t="shared" si="182"/>
        <v>42285.696006944447</v>
      </c>
    </row>
    <row r="3876" spans="1:20" ht="58" hidden="1" x14ac:dyDescent="0.35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37.67</v>
      </c>
      <c r="Q3876" s="12" t="s">
        <v>8315</v>
      </c>
      <c r="R3876" t="s">
        <v>8357</v>
      </c>
      <c r="S3876" s="15">
        <f t="shared" si="181"/>
        <v>42007.016458333332</v>
      </c>
      <c r="T3876" s="16">
        <f t="shared" si="182"/>
        <v>42028.041666666672</v>
      </c>
    </row>
    <row r="3877" spans="1:20" ht="43.5" hidden="1" x14ac:dyDescent="0.35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172.23</v>
      </c>
      <c r="Q3877" s="12" t="s">
        <v>8315</v>
      </c>
      <c r="R3877" t="s">
        <v>8357</v>
      </c>
      <c r="S3877" s="15">
        <f t="shared" si="181"/>
        <v>42615.346817129626</v>
      </c>
      <c r="T3877" s="16">
        <f t="shared" si="182"/>
        <v>42616.416666666672</v>
      </c>
    </row>
    <row r="3878" spans="1:20" ht="58" x14ac:dyDescent="0.35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111.11</v>
      </c>
      <c r="Q3878" s="12" t="s">
        <v>8315</v>
      </c>
      <c r="R3878" t="s">
        <v>8357</v>
      </c>
      <c r="S3878" s="15">
        <f t="shared" si="181"/>
        <v>42372.624166666668</v>
      </c>
      <c r="T3878" s="16">
        <f t="shared" si="182"/>
        <v>42402.624166666668</v>
      </c>
    </row>
    <row r="3879" spans="1:20" ht="43.5" hidden="1" x14ac:dyDescent="0.35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25.46</v>
      </c>
      <c r="Q3879" s="12" t="s">
        <v>8315</v>
      </c>
      <c r="R3879" t="s">
        <v>8357</v>
      </c>
      <c r="S3879" s="15">
        <f t="shared" si="181"/>
        <v>42682.67768518519</v>
      </c>
      <c r="T3879" s="16">
        <f t="shared" si="182"/>
        <v>42712.67768518519</v>
      </c>
    </row>
    <row r="3880" spans="1:20" ht="43.5" hidden="1" x14ac:dyDescent="0.35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267.64999999999998</v>
      </c>
      <c r="Q3880" s="12" t="s">
        <v>8315</v>
      </c>
      <c r="R3880" t="s">
        <v>8357</v>
      </c>
      <c r="S3880" s="15">
        <f t="shared" si="181"/>
        <v>42154.818819444445</v>
      </c>
      <c r="T3880" s="16">
        <f t="shared" si="182"/>
        <v>42185.165972222225</v>
      </c>
    </row>
    <row r="3881" spans="1:20" ht="43.5" x14ac:dyDescent="0.35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75.959999999999994</v>
      </c>
      <c r="Q3881" s="12" t="s">
        <v>8315</v>
      </c>
      <c r="R3881" t="s">
        <v>8357</v>
      </c>
      <c r="S3881" s="15">
        <f t="shared" si="181"/>
        <v>41999.861064814817</v>
      </c>
      <c r="T3881" s="16">
        <f t="shared" si="182"/>
        <v>42029.861064814817</v>
      </c>
    </row>
    <row r="3882" spans="1:20" ht="43.5" x14ac:dyDescent="0.35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59.04</v>
      </c>
      <c r="Q3882" s="12" t="s">
        <v>8315</v>
      </c>
      <c r="R3882" t="s">
        <v>8357</v>
      </c>
      <c r="S3882" s="15">
        <f t="shared" si="181"/>
        <v>41815.815046296295</v>
      </c>
      <c r="T3882" s="16">
        <f t="shared" si="182"/>
        <v>41850.958333333336</v>
      </c>
    </row>
    <row r="3883" spans="1:20" ht="29" hidden="1" x14ac:dyDescent="0.35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50.11</v>
      </c>
      <c r="Q3883" s="12" t="s">
        <v>8315</v>
      </c>
      <c r="R3883" t="s">
        <v>8357</v>
      </c>
      <c r="S3883" s="15">
        <f t="shared" si="181"/>
        <v>42756.018506944441</v>
      </c>
      <c r="T3883" s="16">
        <f t="shared" si="182"/>
        <v>42786.018506944441</v>
      </c>
    </row>
    <row r="3884" spans="1:20" ht="43.5" hidden="1" x14ac:dyDescent="0.35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55.5</v>
      </c>
      <c r="Q3884" s="12" t="s">
        <v>8315</v>
      </c>
      <c r="R3884" t="s">
        <v>8357</v>
      </c>
      <c r="S3884" s="15">
        <f t="shared" si="181"/>
        <v>42373.983449074076</v>
      </c>
      <c r="T3884" s="16">
        <f t="shared" si="182"/>
        <v>42400.960416666669</v>
      </c>
    </row>
    <row r="3885" spans="1:20" ht="58" x14ac:dyDescent="0.35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166.67</v>
      </c>
      <c r="Q3885" s="12" t="s">
        <v>8315</v>
      </c>
      <c r="R3885" t="s">
        <v>8357</v>
      </c>
      <c r="S3885" s="15">
        <f t="shared" si="181"/>
        <v>41854.602650462963</v>
      </c>
      <c r="T3885" s="16">
        <f t="shared" si="182"/>
        <v>41884.602650462963</v>
      </c>
    </row>
    <row r="3886" spans="1:20" ht="43.5" hidden="1" x14ac:dyDescent="0.35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47.43</v>
      </c>
      <c r="Q3886" s="12" t="s">
        <v>8315</v>
      </c>
      <c r="R3886" t="s">
        <v>8357</v>
      </c>
      <c r="S3886" s="15">
        <f t="shared" si="181"/>
        <v>42065.791574074072</v>
      </c>
      <c r="T3886" s="16">
        <f t="shared" si="182"/>
        <v>42090.749907407408</v>
      </c>
    </row>
    <row r="3887" spans="1:20" ht="43.5" hidden="1" x14ac:dyDescent="0.35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64.94</v>
      </c>
      <c r="Q3887" s="12" t="s">
        <v>8315</v>
      </c>
      <c r="R3887" t="s">
        <v>8357</v>
      </c>
      <c r="S3887" s="15">
        <f t="shared" si="181"/>
        <v>42469.951284722221</v>
      </c>
      <c r="T3887" s="16">
        <f t="shared" si="182"/>
        <v>42499.951284722221</v>
      </c>
    </row>
    <row r="3888" spans="1:20" hidden="1" x14ac:dyDescent="0.35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55.56</v>
      </c>
      <c r="Q3888" s="12" t="s">
        <v>8315</v>
      </c>
      <c r="R3888" t="s">
        <v>8357</v>
      </c>
      <c r="S3888" s="15">
        <f t="shared" si="181"/>
        <v>41954.228032407409</v>
      </c>
      <c r="T3888" s="16">
        <f t="shared" si="182"/>
        <v>41984.228032407409</v>
      </c>
    </row>
    <row r="3889" spans="1:20" ht="43.5" hidden="1" x14ac:dyDescent="0.35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74.22</v>
      </c>
      <c r="Q3889" s="12" t="s">
        <v>8315</v>
      </c>
      <c r="R3889" t="s">
        <v>8357</v>
      </c>
      <c r="S3889" s="15">
        <f t="shared" si="181"/>
        <v>42079.857974537037</v>
      </c>
      <c r="T3889" s="16">
        <f t="shared" si="182"/>
        <v>42125.916666666672</v>
      </c>
    </row>
    <row r="3890" spans="1:20" ht="58" hidden="1" x14ac:dyDescent="0.35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106.93</v>
      </c>
      <c r="Q3890" s="12" t="s">
        <v>8315</v>
      </c>
      <c r="R3890" t="s">
        <v>8316</v>
      </c>
      <c r="S3890" s="15">
        <f t="shared" si="181"/>
        <v>42762.545810185184</v>
      </c>
      <c r="T3890" s="16">
        <f t="shared" si="182"/>
        <v>42792.545810185184</v>
      </c>
    </row>
    <row r="3891" spans="1:20" ht="43.5" hidden="1" x14ac:dyDescent="0.35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41.7</v>
      </c>
      <c r="Q3891" s="12" t="s">
        <v>8315</v>
      </c>
      <c r="R3891" t="s">
        <v>8316</v>
      </c>
      <c r="S3891" s="15">
        <f t="shared" si="181"/>
        <v>41977.004976851851</v>
      </c>
      <c r="T3891" s="16">
        <f t="shared" si="182"/>
        <v>42008.976388888885</v>
      </c>
    </row>
    <row r="3892" spans="1:20" ht="43.5" hidden="1" x14ac:dyDescent="0.35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74.239999999999995</v>
      </c>
      <c r="Q3892" s="12" t="s">
        <v>8315</v>
      </c>
      <c r="R3892" t="s">
        <v>8316</v>
      </c>
      <c r="S3892" s="15">
        <f t="shared" si="181"/>
        <v>42171.758611111116</v>
      </c>
      <c r="T3892" s="16">
        <f t="shared" si="182"/>
        <v>42231.758611111116</v>
      </c>
    </row>
    <row r="3893" spans="1:20" ht="29" hidden="1" x14ac:dyDescent="0.35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73.33</v>
      </c>
      <c r="Q3893" s="12" t="s">
        <v>8315</v>
      </c>
      <c r="R3893" t="s">
        <v>8316</v>
      </c>
      <c r="S3893" s="15">
        <f t="shared" si="181"/>
        <v>42056.1324537037</v>
      </c>
      <c r="T3893" s="16">
        <f t="shared" si="182"/>
        <v>42086.207638888889</v>
      </c>
    </row>
    <row r="3894" spans="1:20" ht="58" hidden="1" x14ac:dyDescent="0.35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100</v>
      </c>
      <c r="Q3894" s="12" t="s">
        <v>8315</v>
      </c>
      <c r="R3894" t="s">
        <v>8316</v>
      </c>
      <c r="S3894" s="15">
        <f t="shared" si="181"/>
        <v>41867.652280092596</v>
      </c>
      <c r="T3894" s="16">
        <f t="shared" si="182"/>
        <v>41875.291666666664</v>
      </c>
    </row>
    <row r="3895" spans="1:20" ht="58" hidden="1" x14ac:dyDescent="0.35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38.42</v>
      </c>
      <c r="Q3895" s="12" t="s">
        <v>8315</v>
      </c>
      <c r="R3895" t="s">
        <v>8316</v>
      </c>
      <c r="S3895" s="15">
        <f t="shared" si="181"/>
        <v>41779.657870370371</v>
      </c>
      <c r="T3895" s="16">
        <f t="shared" si="182"/>
        <v>41821.25</v>
      </c>
    </row>
    <row r="3896" spans="1:20" ht="58" hidden="1" x14ac:dyDescent="0.35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166.97</v>
      </c>
      <c r="Q3896" s="12" t="s">
        <v>8315</v>
      </c>
      <c r="R3896" t="s">
        <v>8316</v>
      </c>
      <c r="S3896" s="15">
        <f t="shared" si="181"/>
        <v>42679.958472222221</v>
      </c>
      <c r="T3896" s="16">
        <f t="shared" si="182"/>
        <v>42710.207638888889</v>
      </c>
    </row>
    <row r="3897" spans="1:20" ht="58" hidden="1" x14ac:dyDescent="0.35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94.91</v>
      </c>
      <c r="Q3897" s="12" t="s">
        <v>8315</v>
      </c>
      <c r="R3897" t="s">
        <v>8316</v>
      </c>
      <c r="S3897" s="15">
        <f t="shared" si="181"/>
        <v>42032.250208333338</v>
      </c>
      <c r="T3897" s="16">
        <f t="shared" si="182"/>
        <v>42063.250208333338</v>
      </c>
    </row>
    <row r="3898" spans="1:20" ht="43.5" hidden="1" x14ac:dyDescent="0.35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100</v>
      </c>
      <c r="Q3898" s="12" t="s">
        <v>8315</v>
      </c>
      <c r="R3898" t="s">
        <v>8316</v>
      </c>
      <c r="S3898" s="15">
        <f t="shared" si="181"/>
        <v>41793.191875000004</v>
      </c>
      <c r="T3898" s="16">
        <f t="shared" si="182"/>
        <v>41807.191875000004</v>
      </c>
    </row>
    <row r="3899" spans="1:20" ht="43.5" hidden="1" x14ac:dyDescent="0.35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143.21</v>
      </c>
      <c r="Q3899" s="12" t="s">
        <v>8315</v>
      </c>
      <c r="R3899" t="s">
        <v>8316</v>
      </c>
      <c r="S3899" s="15">
        <f t="shared" si="181"/>
        <v>41982.87364583333</v>
      </c>
      <c r="T3899" s="16">
        <f t="shared" si="182"/>
        <v>42012.87364583333</v>
      </c>
    </row>
    <row r="3900" spans="1:20" ht="58" hidden="1" x14ac:dyDescent="0.35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90.82</v>
      </c>
      <c r="Q3900" s="12" t="s">
        <v>8315</v>
      </c>
      <c r="R3900" t="s">
        <v>8316</v>
      </c>
      <c r="S3900" s="15">
        <f t="shared" si="181"/>
        <v>42193.482291666667</v>
      </c>
      <c r="T3900" s="16">
        <f t="shared" si="182"/>
        <v>42233.666666666672</v>
      </c>
    </row>
    <row r="3901" spans="1:20" ht="43.5" hidden="1" x14ac:dyDescent="0.35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ref="P3901:P3964" si="183">IFERROR(ROUND(E3779/L3779,2),0)</f>
        <v>48.54</v>
      </c>
      <c r="Q3901" s="12" t="s">
        <v>8315</v>
      </c>
      <c r="R3901" t="s">
        <v>8316</v>
      </c>
      <c r="S3901" s="15">
        <f t="shared" si="181"/>
        <v>41843.775011574071</v>
      </c>
      <c r="T3901" s="16">
        <f t="shared" si="182"/>
        <v>41863.775011574071</v>
      </c>
    </row>
    <row r="3902" spans="1:20" ht="43.5" hidden="1" x14ac:dyDescent="0.35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3"/>
        <v>70.03</v>
      </c>
      <c r="Q3902" s="12" t="s">
        <v>8315</v>
      </c>
      <c r="R3902" t="s">
        <v>8316</v>
      </c>
      <c r="S3902" s="15">
        <f t="shared" si="181"/>
        <v>42136.092488425929</v>
      </c>
      <c r="T3902" s="16">
        <f t="shared" si="182"/>
        <v>42166.092488425929</v>
      </c>
    </row>
    <row r="3903" spans="1:20" ht="43.5" hidden="1" x14ac:dyDescent="0.35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3"/>
        <v>135.63</v>
      </c>
      <c r="Q3903" s="12" t="s">
        <v>8315</v>
      </c>
      <c r="R3903" t="s">
        <v>8316</v>
      </c>
      <c r="S3903" s="15">
        <f t="shared" si="181"/>
        <v>42317.826377314821</v>
      </c>
      <c r="T3903" s="16">
        <f t="shared" si="182"/>
        <v>42357.826377314821</v>
      </c>
    </row>
    <row r="3904" spans="1:20" ht="43.5" hidden="1" x14ac:dyDescent="0.35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3"/>
        <v>100</v>
      </c>
      <c r="Q3904" s="12" t="s">
        <v>8315</v>
      </c>
      <c r="R3904" t="s">
        <v>8316</v>
      </c>
      <c r="S3904" s="15">
        <f t="shared" si="181"/>
        <v>42663.468078703707</v>
      </c>
      <c r="T3904" s="16">
        <f t="shared" si="182"/>
        <v>42688.509745370371</v>
      </c>
    </row>
    <row r="3905" spans="1:20" ht="58" hidden="1" x14ac:dyDescent="0.35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3"/>
        <v>94.9</v>
      </c>
      <c r="Q3905" s="12" t="s">
        <v>8315</v>
      </c>
      <c r="R3905" t="s">
        <v>8316</v>
      </c>
      <c r="S3905" s="15">
        <f t="shared" si="181"/>
        <v>42186.01116898148</v>
      </c>
      <c r="T3905" s="16">
        <f t="shared" si="182"/>
        <v>42230.818055555559</v>
      </c>
    </row>
    <row r="3906" spans="1:20" ht="29" hidden="1" x14ac:dyDescent="0.35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3"/>
        <v>75.37</v>
      </c>
      <c r="Q3906" s="12" t="s">
        <v>8315</v>
      </c>
      <c r="R3906" t="s">
        <v>8316</v>
      </c>
      <c r="S3906" s="15">
        <f t="shared" si="181"/>
        <v>42095.229166666672</v>
      </c>
      <c r="T3906" s="16">
        <f t="shared" si="182"/>
        <v>42109.211111111115</v>
      </c>
    </row>
    <row r="3907" spans="1:20" ht="43.5" hidden="1" x14ac:dyDescent="0.35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si="183"/>
        <v>64.459999999999994</v>
      </c>
      <c r="Q3907" s="12" t="s">
        <v>8315</v>
      </c>
      <c r="R3907" t="s">
        <v>8316</v>
      </c>
      <c r="S3907" s="15">
        <f t="shared" ref="S3907:S3970" si="184">(((J3907/60)/60)/24)+DATE(1970,1,1)</f>
        <v>42124.623877314814</v>
      </c>
      <c r="T3907" s="16">
        <f t="shared" ref="T3907:T3970" si="185">(((I3907/60)/60)/24)+DATE(1970,1,1)</f>
        <v>42166.958333333328</v>
      </c>
    </row>
    <row r="3908" spans="1:20" ht="43.5" hidden="1" x14ac:dyDescent="0.35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115</v>
      </c>
      <c r="Q3908" s="12" t="s">
        <v>8315</v>
      </c>
      <c r="R3908" t="s">
        <v>8316</v>
      </c>
      <c r="S3908" s="15">
        <f t="shared" si="184"/>
        <v>42143.917743055557</v>
      </c>
      <c r="T3908" s="16">
        <f t="shared" si="185"/>
        <v>42181.559027777781</v>
      </c>
    </row>
    <row r="3909" spans="1:20" ht="43.5" hidden="1" x14ac:dyDescent="0.35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100.5</v>
      </c>
      <c r="Q3909" s="12" t="s">
        <v>8315</v>
      </c>
      <c r="R3909" t="s">
        <v>8316</v>
      </c>
      <c r="S3909" s="15">
        <f t="shared" si="184"/>
        <v>41906.819513888891</v>
      </c>
      <c r="T3909" s="16">
        <f t="shared" si="185"/>
        <v>41938.838888888888</v>
      </c>
    </row>
    <row r="3910" spans="1:20" ht="58" hidden="1" x14ac:dyDescent="0.35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93.77</v>
      </c>
      <c r="Q3910" s="12" t="s">
        <v>8315</v>
      </c>
      <c r="R3910" t="s">
        <v>8316</v>
      </c>
      <c r="S3910" s="15">
        <f t="shared" si="184"/>
        <v>41834.135370370372</v>
      </c>
      <c r="T3910" s="16">
        <f t="shared" si="185"/>
        <v>41849.135370370372</v>
      </c>
    </row>
    <row r="3911" spans="1:20" ht="43.5" hidden="1" x14ac:dyDescent="0.35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35.1</v>
      </c>
      <c r="Q3911" s="12" t="s">
        <v>8315</v>
      </c>
      <c r="R3911" t="s">
        <v>8316</v>
      </c>
      <c r="S3911" s="15">
        <f t="shared" si="184"/>
        <v>41863.359282407408</v>
      </c>
      <c r="T3911" s="16">
        <f t="shared" si="185"/>
        <v>41893.359282407408</v>
      </c>
    </row>
    <row r="3912" spans="1:20" ht="43.5" hidden="1" x14ac:dyDescent="0.35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500</v>
      </c>
      <c r="Q3912" s="12" t="s">
        <v>8315</v>
      </c>
      <c r="R3912" t="s">
        <v>8316</v>
      </c>
      <c r="S3912" s="15">
        <f t="shared" si="184"/>
        <v>42224.756909722222</v>
      </c>
      <c r="T3912" s="16">
        <f t="shared" si="185"/>
        <v>42254.756909722222</v>
      </c>
    </row>
    <row r="3913" spans="1:20" ht="43.5" hidden="1" x14ac:dyDescent="0.35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29</v>
      </c>
      <c r="Q3913" s="12" t="s">
        <v>8315</v>
      </c>
      <c r="R3913" t="s">
        <v>8316</v>
      </c>
      <c r="S3913" s="15">
        <f t="shared" si="184"/>
        <v>41939.8122337963</v>
      </c>
      <c r="T3913" s="16">
        <f t="shared" si="185"/>
        <v>41969.853900462964</v>
      </c>
    </row>
    <row r="3914" spans="1:20" ht="43.5" hidden="1" x14ac:dyDescent="0.35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0</v>
      </c>
      <c r="Q3914" s="12" t="s">
        <v>8315</v>
      </c>
      <c r="R3914" t="s">
        <v>8316</v>
      </c>
      <c r="S3914" s="15">
        <f t="shared" si="184"/>
        <v>42059.270023148143</v>
      </c>
      <c r="T3914" s="16">
        <f t="shared" si="185"/>
        <v>42119.190972222219</v>
      </c>
    </row>
    <row r="3915" spans="1:20" ht="43.5" hidden="1" x14ac:dyDescent="0.35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0</v>
      </c>
      <c r="Q3915" s="12" t="s">
        <v>8315</v>
      </c>
      <c r="R3915" t="s">
        <v>8316</v>
      </c>
      <c r="S3915" s="15">
        <f t="shared" si="184"/>
        <v>42308.211215277777</v>
      </c>
      <c r="T3915" s="16">
        <f t="shared" si="185"/>
        <v>42338.252881944441</v>
      </c>
    </row>
    <row r="3916" spans="1:20" ht="43.5" hidden="1" x14ac:dyDescent="0.35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17.5</v>
      </c>
      <c r="Q3916" s="12" t="s">
        <v>8315</v>
      </c>
      <c r="R3916" t="s">
        <v>8316</v>
      </c>
      <c r="S3916" s="15">
        <f t="shared" si="184"/>
        <v>42114.818935185183</v>
      </c>
      <c r="T3916" s="16">
        <f t="shared" si="185"/>
        <v>42134.957638888889</v>
      </c>
    </row>
    <row r="3917" spans="1:20" ht="43.5" hidden="1" x14ac:dyDescent="0.35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174</v>
      </c>
      <c r="Q3917" s="12" t="s">
        <v>8315</v>
      </c>
      <c r="R3917" t="s">
        <v>8316</v>
      </c>
      <c r="S3917" s="15">
        <f t="shared" si="184"/>
        <v>42492.98505787037</v>
      </c>
      <c r="T3917" s="16">
        <f t="shared" si="185"/>
        <v>42522.98505787037</v>
      </c>
    </row>
    <row r="3918" spans="1:20" ht="43.5" hidden="1" x14ac:dyDescent="0.35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50</v>
      </c>
      <c r="Q3918" s="12" t="s">
        <v>8315</v>
      </c>
      <c r="R3918" t="s">
        <v>8316</v>
      </c>
      <c r="S3918" s="15">
        <f t="shared" si="184"/>
        <v>42494.471666666665</v>
      </c>
      <c r="T3918" s="16">
        <f t="shared" si="185"/>
        <v>42524.471666666665</v>
      </c>
    </row>
    <row r="3919" spans="1:20" ht="43.5" hidden="1" x14ac:dyDescent="0.35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5</v>
      </c>
      <c r="Q3919" s="12" t="s">
        <v>8315</v>
      </c>
      <c r="R3919" t="s">
        <v>8316</v>
      </c>
      <c r="S3919" s="15">
        <f t="shared" si="184"/>
        <v>41863.527326388888</v>
      </c>
      <c r="T3919" s="16">
        <f t="shared" si="185"/>
        <v>41893.527326388888</v>
      </c>
    </row>
    <row r="3920" spans="1:20" ht="58" hidden="1" x14ac:dyDescent="0.35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1</v>
      </c>
      <c r="Q3920" s="12" t="s">
        <v>8315</v>
      </c>
      <c r="R3920" t="s">
        <v>8316</v>
      </c>
      <c r="S3920" s="15">
        <f t="shared" si="184"/>
        <v>41843.664618055554</v>
      </c>
      <c r="T3920" s="16">
        <f t="shared" si="185"/>
        <v>41855.666666666664</v>
      </c>
    </row>
    <row r="3921" spans="1:20" ht="43.5" hidden="1" x14ac:dyDescent="0.35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145.41</v>
      </c>
      <c r="Q3921" s="12" t="s">
        <v>8315</v>
      </c>
      <c r="R3921" t="s">
        <v>8316</v>
      </c>
      <c r="S3921" s="15">
        <f t="shared" si="184"/>
        <v>42358.684872685189</v>
      </c>
      <c r="T3921" s="16">
        <f t="shared" si="185"/>
        <v>42387</v>
      </c>
    </row>
    <row r="3922" spans="1:20" ht="43.5" hidden="1" x14ac:dyDescent="0.35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205</v>
      </c>
      <c r="Q3922" s="12" t="s">
        <v>8315</v>
      </c>
      <c r="R3922" t="s">
        <v>8316</v>
      </c>
      <c r="S3922" s="15">
        <f t="shared" si="184"/>
        <v>42657.38726851852</v>
      </c>
      <c r="T3922" s="16">
        <f t="shared" si="185"/>
        <v>42687.428935185191</v>
      </c>
    </row>
    <row r="3923" spans="1:20" ht="43.5" hidden="1" x14ac:dyDescent="0.35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100.5</v>
      </c>
      <c r="Q3923" s="12" t="s">
        <v>8315</v>
      </c>
      <c r="R3923" t="s">
        <v>8316</v>
      </c>
      <c r="S3923" s="15">
        <f t="shared" si="184"/>
        <v>41926.542303240742</v>
      </c>
      <c r="T3923" s="16">
        <f t="shared" si="185"/>
        <v>41938.75</v>
      </c>
    </row>
    <row r="3924" spans="1:20" ht="43.5" hidden="1" x14ac:dyDescent="0.35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55.06</v>
      </c>
      <c r="Q3924" s="12" t="s">
        <v>8315</v>
      </c>
      <c r="R3924" t="s">
        <v>8316</v>
      </c>
      <c r="S3924" s="15">
        <f t="shared" si="184"/>
        <v>42020.768634259264</v>
      </c>
      <c r="T3924" s="16">
        <f t="shared" si="185"/>
        <v>42065.958333333328</v>
      </c>
    </row>
    <row r="3925" spans="1:20" ht="43.5" hidden="1" x14ac:dyDescent="0.35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47.33</v>
      </c>
      <c r="Q3925" s="12" t="s">
        <v>8315</v>
      </c>
      <c r="R3925" t="s">
        <v>8316</v>
      </c>
      <c r="S3925" s="15">
        <f t="shared" si="184"/>
        <v>42075.979988425926</v>
      </c>
      <c r="T3925" s="16">
        <f t="shared" si="185"/>
        <v>42103.979988425926</v>
      </c>
    </row>
    <row r="3926" spans="1:20" ht="43.5" hidden="1" x14ac:dyDescent="0.35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0</v>
      </c>
      <c r="Q3926" s="12" t="s">
        <v>8315</v>
      </c>
      <c r="R3926" t="s">
        <v>8316</v>
      </c>
      <c r="S3926" s="15">
        <f t="shared" si="184"/>
        <v>41786.959745370368</v>
      </c>
      <c r="T3926" s="16">
        <f t="shared" si="185"/>
        <v>41816.959745370368</v>
      </c>
    </row>
    <row r="3927" spans="1:20" ht="43.5" hidden="1" x14ac:dyDescent="0.35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58.95</v>
      </c>
      <c r="Q3927" s="12" t="s">
        <v>8315</v>
      </c>
      <c r="R3927" t="s">
        <v>8316</v>
      </c>
      <c r="S3927" s="15">
        <f t="shared" si="184"/>
        <v>41820.870821759258</v>
      </c>
      <c r="T3927" s="16">
        <f t="shared" si="185"/>
        <v>41850.870821759258</v>
      </c>
    </row>
    <row r="3928" spans="1:20" ht="29" hidden="1" x14ac:dyDescent="0.35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0</v>
      </c>
      <c r="Q3928" s="12" t="s">
        <v>8315</v>
      </c>
      <c r="R3928" t="s">
        <v>8316</v>
      </c>
      <c r="S3928" s="15">
        <f t="shared" si="184"/>
        <v>41970.085046296299</v>
      </c>
      <c r="T3928" s="16">
        <f t="shared" si="185"/>
        <v>42000.085046296299</v>
      </c>
    </row>
    <row r="3929" spans="1:20" ht="43.5" hidden="1" x14ac:dyDescent="0.35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1.5</v>
      </c>
      <c r="Q3929" s="12" t="s">
        <v>8315</v>
      </c>
      <c r="R3929" t="s">
        <v>8316</v>
      </c>
      <c r="S3929" s="15">
        <f t="shared" si="184"/>
        <v>41830.267407407409</v>
      </c>
      <c r="T3929" s="16">
        <f t="shared" si="185"/>
        <v>41860.267407407409</v>
      </c>
    </row>
    <row r="3930" spans="1:20" ht="43.5" hidden="1" x14ac:dyDescent="0.35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5</v>
      </c>
      <c r="Q3930" s="12" t="s">
        <v>8315</v>
      </c>
      <c r="R3930" t="s">
        <v>8316</v>
      </c>
      <c r="S3930" s="15">
        <f t="shared" si="184"/>
        <v>42265.683182870373</v>
      </c>
      <c r="T3930" s="16">
        <f t="shared" si="185"/>
        <v>42293.207638888889</v>
      </c>
    </row>
    <row r="3931" spans="1:20" ht="43.5" hidden="1" x14ac:dyDescent="0.35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50.56</v>
      </c>
      <c r="Q3931" s="12" t="s">
        <v>8315</v>
      </c>
      <c r="R3931" t="s">
        <v>8316</v>
      </c>
      <c r="S3931" s="15">
        <f t="shared" si="184"/>
        <v>42601.827141203699</v>
      </c>
      <c r="T3931" s="16">
        <f t="shared" si="185"/>
        <v>42631.827141203699</v>
      </c>
    </row>
    <row r="3932" spans="1:20" ht="43.5" hidden="1" x14ac:dyDescent="0.35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41.67</v>
      </c>
      <c r="Q3932" s="12" t="s">
        <v>8315</v>
      </c>
      <c r="R3932" t="s">
        <v>8316</v>
      </c>
      <c r="S3932" s="15">
        <f t="shared" si="184"/>
        <v>42433.338749999995</v>
      </c>
      <c r="T3932" s="16">
        <f t="shared" si="185"/>
        <v>42461.25</v>
      </c>
    </row>
    <row r="3933" spans="1:20" ht="43.5" hidden="1" x14ac:dyDescent="0.35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53.29</v>
      </c>
      <c r="Q3933" s="12" t="s">
        <v>8315</v>
      </c>
      <c r="R3933" t="s">
        <v>8316</v>
      </c>
      <c r="S3933" s="15">
        <f t="shared" si="184"/>
        <v>42228.151701388888</v>
      </c>
      <c r="T3933" s="16">
        <f t="shared" si="185"/>
        <v>42253.151701388888</v>
      </c>
    </row>
    <row r="3934" spans="1:20" ht="43.5" hidden="1" x14ac:dyDescent="0.35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70.23</v>
      </c>
      <c r="Q3934" s="12" t="s">
        <v>8315</v>
      </c>
      <c r="R3934" t="s">
        <v>8316</v>
      </c>
      <c r="S3934" s="15">
        <f t="shared" si="184"/>
        <v>42415.168564814812</v>
      </c>
      <c r="T3934" s="16">
        <f t="shared" si="185"/>
        <v>42445.126898148148</v>
      </c>
    </row>
    <row r="3935" spans="1:20" ht="43.5" hidden="1" x14ac:dyDescent="0.35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43.42</v>
      </c>
      <c r="Q3935" s="12" t="s">
        <v>8315</v>
      </c>
      <c r="R3935" t="s">
        <v>8316</v>
      </c>
      <c r="S3935" s="15">
        <f t="shared" si="184"/>
        <v>42538.968310185184</v>
      </c>
      <c r="T3935" s="16">
        <f t="shared" si="185"/>
        <v>42568.029861111107</v>
      </c>
    </row>
    <row r="3936" spans="1:20" ht="43.5" hidden="1" x14ac:dyDescent="0.35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199.18</v>
      </c>
      <c r="Q3936" s="12" t="s">
        <v>8315</v>
      </c>
      <c r="R3936" t="s">
        <v>8316</v>
      </c>
      <c r="S3936" s="15">
        <f t="shared" si="184"/>
        <v>42233.671747685185</v>
      </c>
      <c r="T3936" s="16">
        <f t="shared" si="185"/>
        <v>42278.541666666672</v>
      </c>
    </row>
    <row r="3937" spans="1:20" ht="58" hidden="1" x14ac:dyDescent="0.35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78.52</v>
      </c>
      <c r="Q3937" s="12" t="s">
        <v>8315</v>
      </c>
      <c r="R3937" t="s">
        <v>8316</v>
      </c>
      <c r="S3937" s="15">
        <f t="shared" si="184"/>
        <v>42221.656782407401</v>
      </c>
      <c r="T3937" s="16">
        <f t="shared" si="185"/>
        <v>42281.656782407401</v>
      </c>
    </row>
    <row r="3938" spans="1:20" ht="43.5" hidden="1" x14ac:dyDescent="0.35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61.82</v>
      </c>
      <c r="Q3938" s="12" t="s">
        <v>8315</v>
      </c>
      <c r="R3938" t="s">
        <v>8316</v>
      </c>
      <c r="S3938" s="15">
        <f t="shared" si="184"/>
        <v>42675.262962962966</v>
      </c>
      <c r="T3938" s="16">
        <f t="shared" si="185"/>
        <v>42705.304629629631</v>
      </c>
    </row>
    <row r="3939" spans="1:20" ht="43.5" hidden="1" x14ac:dyDescent="0.35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50</v>
      </c>
      <c r="Q3939" s="12" t="s">
        <v>8315</v>
      </c>
      <c r="R3939" t="s">
        <v>8316</v>
      </c>
      <c r="S3939" s="15">
        <f t="shared" si="184"/>
        <v>42534.631481481483</v>
      </c>
      <c r="T3939" s="16">
        <f t="shared" si="185"/>
        <v>42562.631481481483</v>
      </c>
    </row>
    <row r="3940" spans="1:20" ht="43.5" hidden="1" x14ac:dyDescent="0.35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48.34</v>
      </c>
      <c r="Q3940" s="12" t="s">
        <v>8315</v>
      </c>
      <c r="R3940" t="s">
        <v>8316</v>
      </c>
      <c r="S3940" s="15">
        <f t="shared" si="184"/>
        <v>42151.905717592599</v>
      </c>
      <c r="T3940" s="16">
        <f t="shared" si="185"/>
        <v>42182.905717592599</v>
      </c>
    </row>
    <row r="3941" spans="1:20" ht="43.5" hidden="1" x14ac:dyDescent="0.35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107.25</v>
      </c>
      <c r="Q3941" s="12" t="s">
        <v>8315</v>
      </c>
      <c r="R3941" t="s">
        <v>8316</v>
      </c>
      <c r="S3941" s="15">
        <f t="shared" si="184"/>
        <v>41915.400219907409</v>
      </c>
      <c r="T3941" s="16">
        <f t="shared" si="185"/>
        <v>41919.1875</v>
      </c>
    </row>
    <row r="3942" spans="1:20" ht="43.5" hidden="1" x14ac:dyDescent="0.35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57</v>
      </c>
      <c r="Q3942" s="12" t="s">
        <v>8315</v>
      </c>
      <c r="R3942" t="s">
        <v>8316</v>
      </c>
      <c r="S3942" s="15">
        <f t="shared" si="184"/>
        <v>41961.492488425924</v>
      </c>
      <c r="T3942" s="16">
        <f t="shared" si="185"/>
        <v>42006.492488425924</v>
      </c>
    </row>
    <row r="3943" spans="1:20" ht="72.5" hidden="1" x14ac:dyDescent="0.35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40.92</v>
      </c>
      <c r="Q3943" s="12" t="s">
        <v>8315</v>
      </c>
      <c r="R3943" t="s">
        <v>8316</v>
      </c>
      <c r="S3943" s="15">
        <f t="shared" si="184"/>
        <v>41940.587233796294</v>
      </c>
      <c r="T3943" s="16">
        <f t="shared" si="185"/>
        <v>41968.041666666672</v>
      </c>
    </row>
    <row r="3944" spans="1:20" ht="43.5" hidden="1" x14ac:dyDescent="0.35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21.5</v>
      </c>
      <c r="Q3944" s="12" t="s">
        <v>8315</v>
      </c>
      <c r="R3944" t="s">
        <v>8316</v>
      </c>
      <c r="S3944" s="15">
        <f t="shared" si="184"/>
        <v>42111.904097222221</v>
      </c>
      <c r="T3944" s="16">
        <f t="shared" si="185"/>
        <v>42171.904097222221</v>
      </c>
    </row>
    <row r="3945" spans="1:20" ht="43.5" hidden="1" x14ac:dyDescent="0.35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79.540000000000006</v>
      </c>
      <c r="Q3945" s="12" t="s">
        <v>8315</v>
      </c>
      <c r="R3945" t="s">
        <v>8316</v>
      </c>
      <c r="S3945" s="15">
        <f t="shared" si="184"/>
        <v>42279.778564814813</v>
      </c>
      <c r="T3945" s="16">
        <f t="shared" si="185"/>
        <v>42310.701388888891</v>
      </c>
    </row>
    <row r="3946" spans="1:20" ht="58" hidden="1" x14ac:dyDescent="0.35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72.38</v>
      </c>
      <c r="Q3946" s="12" t="s">
        <v>8315</v>
      </c>
      <c r="R3946" t="s">
        <v>8316</v>
      </c>
      <c r="S3946" s="15">
        <f t="shared" si="184"/>
        <v>42213.662905092591</v>
      </c>
      <c r="T3946" s="16">
        <f t="shared" si="185"/>
        <v>42243.662905092591</v>
      </c>
    </row>
    <row r="3947" spans="1:20" ht="43.5" hidden="1" x14ac:dyDescent="0.35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64.63</v>
      </c>
      <c r="Q3947" s="12" t="s">
        <v>8315</v>
      </c>
      <c r="R3947" t="s">
        <v>8316</v>
      </c>
      <c r="S3947" s="15">
        <f t="shared" si="184"/>
        <v>42109.801712962959</v>
      </c>
      <c r="T3947" s="16">
        <f t="shared" si="185"/>
        <v>42139.801712962959</v>
      </c>
    </row>
    <row r="3948" spans="1:20" ht="29" hidden="1" x14ac:dyDescent="0.35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38.57</v>
      </c>
      <c r="Q3948" s="12" t="s">
        <v>8315</v>
      </c>
      <c r="R3948" t="s">
        <v>8316</v>
      </c>
      <c r="S3948" s="15">
        <f t="shared" si="184"/>
        <v>42031.833587962959</v>
      </c>
      <c r="T3948" s="16">
        <f t="shared" si="185"/>
        <v>42063.333333333328</v>
      </c>
    </row>
    <row r="3949" spans="1:20" ht="43.5" hidden="1" x14ac:dyDescent="0.35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107.57</v>
      </c>
      <c r="Q3949" s="12" t="s">
        <v>8315</v>
      </c>
      <c r="R3949" t="s">
        <v>8316</v>
      </c>
      <c r="S3949" s="15">
        <f t="shared" si="184"/>
        <v>42615.142870370371</v>
      </c>
      <c r="T3949" s="16">
        <f t="shared" si="185"/>
        <v>42645.142870370371</v>
      </c>
    </row>
    <row r="3950" spans="1:20" ht="43.5" hidden="1" x14ac:dyDescent="0.35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27.5</v>
      </c>
      <c r="Q3950" s="12" t="s">
        <v>8315</v>
      </c>
      <c r="R3950" t="s">
        <v>8316</v>
      </c>
      <c r="S3950" s="15">
        <f t="shared" si="184"/>
        <v>41829.325497685182</v>
      </c>
      <c r="T3950" s="16">
        <f t="shared" si="185"/>
        <v>41889.325497685182</v>
      </c>
    </row>
    <row r="3951" spans="1:20" ht="58" hidden="1" x14ac:dyDescent="0.35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70.459999999999994</v>
      </c>
      <c r="Q3951" s="12" t="s">
        <v>8315</v>
      </c>
      <c r="R3951" t="s">
        <v>8316</v>
      </c>
      <c r="S3951" s="15">
        <f t="shared" si="184"/>
        <v>42016.120613425926</v>
      </c>
      <c r="T3951" s="16">
        <f t="shared" si="185"/>
        <v>42046.120613425926</v>
      </c>
    </row>
    <row r="3952" spans="1:20" ht="58" hidden="1" x14ac:dyDescent="0.35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178.57</v>
      </c>
      <c r="Q3952" s="12" t="s">
        <v>8315</v>
      </c>
      <c r="R3952" t="s">
        <v>8316</v>
      </c>
      <c r="S3952" s="15">
        <f t="shared" si="184"/>
        <v>42439.702314814815</v>
      </c>
      <c r="T3952" s="16">
        <f t="shared" si="185"/>
        <v>42468.774305555555</v>
      </c>
    </row>
    <row r="3953" spans="1:20" ht="43.5" hidden="1" x14ac:dyDescent="0.35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62.63</v>
      </c>
      <c r="Q3953" s="12" t="s">
        <v>8315</v>
      </c>
      <c r="R3953" t="s">
        <v>8316</v>
      </c>
      <c r="S3953" s="15">
        <f t="shared" si="184"/>
        <v>42433.825717592597</v>
      </c>
      <c r="T3953" s="16">
        <f t="shared" si="185"/>
        <v>42493.784050925926</v>
      </c>
    </row>
    <row r="3954" spans="1:20" ht="43.5" hidden="1" x14ac:dyDescent="0.35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75</v>
      </c>
      <c r="Q3954" s="12" t="s">
        <v>8315</v>
      </c>
      <c r="R3954" t="s">
        <v>8316</v>
      </c>
      <c r="S3954" s="15">
        <f t="shared" si="184"/>
        <v>42243.790393518517</v>
      </c>
      <c r="T3954" s="16">
        <f t="shared" si="185"/>
        <v>42303.790393518517</v>
      </c>
    </row>
    <row r="3955" spans="1:20" ht="43.5" hidden="1" x14ac:dyDescent="0.35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58.9</v>
      </c>
      <c r="Q3955" s="12" t="s">
        <v>8315</v>
      </c>
      <c r="R3955" t="s">
        <v>8316</v>
      </c>
      <c r="S3955" s="15">
        <f t="shared" si="184"/>
        <v>42550.048449074078</v>
      </c>
      <c r="T3955" s="16">
        <f t="shared" si="185"/>
        <v>42580.978472222225</v>
      </c>
    </row>
    <row r="3956" spans="1:20" ht="58" hidden="1" x14ac:dyDescent="0.35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139.56</v>
      </c>
      <c r="Q3956" s="12" t="s">
        <v>8315</v>
      </c>
      <c r="R3956" t="s">
        <v>8316</v>
      </c>
      <c r="S3956" s="15">
        <f t="shared" si="184"/>
        <v>41774.651203703703</v>
      </c>
      <c r="T3956" s="16">
        <f t="shared" si="185"/>
        <v>41834.651203703703</v>
      </c>
    </row>
    <row r="3957" spans="1:20" ht="43.5" hidden="1" x14ac:dyDescent="0.35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70</v>
      </c>
      <c r="Q3957" s="12" t="s">
        <v>8315</v>
      </c>
      <c r="R3957" t="s">
        <v>8316</v>
      </c>
      <c r="S3957" s="15">
        <f t="shared" si="184"/>
        <v>42306.848854166667</v>
      </c>
      <c r="T3957" s="16">
        <f t="shared" si="185"/>
        <v>42336.890520833331</v>
      </c>
    </row>
    <row r="3958" spans="1:20" ht="43.5" hidden="1" x14ac:dyDescent="0.35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57.39</v>
      </c>
      <c r="Q3958" s="12" t="s">
        <v>8315</v>
      </c>
      <c r="R3958" t="s">
        <v>8316</v>
      </c>
      <c r="S3958" s="15">
        <f t="shared" si="184"/>
        <v>42457.932025462964</v>
      </c>
      <c r="T3958" s="16">
        <f t="shared" si="185"/>
        <v>42485.013888888891</v>
      </c>
    </row>
    <row r="3959" spans="1:20" ht="43.5" hidden="1" x14ac:dyDescent="0.35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40</v>
      </c>
      <c r="Q3959" s="12" t="s">
        <v>8315</v>
      </c>
      <c r="R3959" t="s">
        <v>8316</v>
      </c>
      <c r="S3959" s="15">
        <f t="shared" si="184"/>
        <v>42513.976319444439</v>
      </c>
      <c r="T3959" s="16">
        <f t="shared" si="185"/>
        <v>42559.976319444439</v>
      </c>
    </row>
    <row r="3960" spans="1:20" ht="43.5" hidden="1" x14ac:dyDescent="0.35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64.290000000000006</v>
      </c>
      <c r="Q3960" s="12" t="s">
        <v>8315</v>
      </c>
      <c r="R3960" t="s">
        <v>8316</v>
      </c>
      <c r="S3960" s="15">
        <f t="shared" si="184"/>
        <v>41816.950370370374</v>
      </c>
      <c r="T3960" s="16">
        <f t="shared" si="185"/>
        <v>41853.583333333336</v>
      </c>
    </row>
    <row r="3961" spans="1:20" ht="43.5" hidden="1" x14ac:dyDescent="0.35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120.12</v>
      </c>
      <c r="Q3961" s="12" t="s">
        <v>8315</v>
      </c>
      <c r="R3961" t="s">
        <v>8316</v>
      </c>
      <c r="S3961" s="15">
        <f t="shared" si="184"/>
        <v>41880.788842592592</v>
      </c>
      <c r="T3961" s="16">
        <f t="shared" si="185"/>
        <v>41910.788842592592</v>
      </c>
    </row>
    <row r="3962" spans="1:20" ht="43.5" hidden="1" x14ac:dyDescent="0.35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1008.24</v>
      </c>
      <c r="Q3962" s="12" t="s">
        <v>8315</v>
      </c>
      <c r="R3962" t="s">
        <v>8316</v>
      </c>
      <c r="S3962" s="15">
        <f t="shared" si="184"/>
        <v>42342.845555555556</v>
      </c>
      <c r="T3962" s="16">
        <f t="shared" si="185"/>
        <v>42372.845555555556</v>
      </c>
    </row>
    <row r="3963" spans="1:20" ht="58" hidden="1" x14ac:dyDescent="0.35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63.28</v>
      </c>
      <c r="Q3963" s="12" t="s">
        <v>8315</v>
      </c>
      <c r="R3963" t="s">
        <v>8316</v>
      </c>
      <c r="S3963" s="15">
        <f t="shared" si="184"/>
        <v>41745.891319444447</v>
      </c>
      <c r="T3963" s="16">
        <f t="shared" si="185"/>
        <v>41767.891319444447</v>
      </c>
    </row>
    <row r="3964" spans="1:20" ht="58" hidden="1" x14ac:dyDescent="0.35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21.67</v>
      </c>
      <c r="Q3964" s="12" t="s">
        <v>8315</v>
      </c>
      <c r="R3964" t="s">
        <v>8316</v>
      </c>
      <c r="S3964" s="15">
        <f t="shared" si="184"/>
        <v>42311.621458333335</v>
      </c>
      <c r="T3964" s="16">
        <f t="shared" si="185"/>
        <v>42336.621458333335</v>
      </c>
    </row>
    <row r="3965" spans="1:20" ht="58" hidden="1" x14ac:dyDescent="0.35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ref="P3965:P4028" si="186">IFERROR(ROUND(E3843/L3843,2),0)</f>
        <v>25.65</v>
      </c>
      <c r="Q3965" s="12" t="s">
        <v>8315</v>
      </c>
      <c r="R3965" t="s">
        <v>8316</v>
      </c>
      <c r="S3965" s="15">
        <f t="shared" si="184"/>
        <v>42296.154131944444</v>
      </c>
      <c r="T3965" s="16">
        <f t="shared" si="185"/>
        <v>42326.195798611108</v>
      </c>
    </row>
    <row r="3966" spans="1:20" ht="43.5" hidden="1" x14ac:dyDescent="0.35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6"/>
        <v>47.7</v>
      </c>
      <c r="Q3966" s="12" t="s">
        <v>8315</v>
      </c>
      <c r="R3966" t="s">
        <v>8316</v>
      </c>
      <c r="S3966" s="15">
        <f t="shared" si="184"/>
        <v>42053.722060185188</v>
      </c>
      <c r="T3966" s="16">
        <f t="shared" si="185"/>
        <v>42113.680393518516</v>
      </c>
    </row>
    <row r="3967" spans="1:20" ht="58" hidden="1" x14ac:dyDescent="0.35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6"/>
        <v>56.05</v>
      </c>
      <c r="Q3967" s="12" t="s">
        <v>8315</v>
      </c>
      <c r="R3967" t="s">
        <v>8316</v>
      </c>
      <c r="S3967" s="15">
        <f t="shared" si="184"/>
        <v>42414.235879629632</v>
      </c>
      <c r="T3967" s="16">
        <f t="shared" si="185"/>
        <v>42474.194212962961</v>
      </c>
    </row>
    <row r="3968" spans="1:20" ht="58" hidden="1" x14ac:dyDescent="0.35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6"/>
        <v>81.319999999999993</v>
      </c>
      <c r="Q3968" s="12" t="s">
        <v>8315</v>
      </c>
      <c r="R3968" t="s">
        <v>8316</v>
      </c>
      <c r="S3968" s="15">
        <f t="shared" si="184"/>
        <v>41801.711550925924</v>
      </c>
      <c r="T3968" s="16">
        <f t="shared" si="185"/>
        <v>41844.124305555553</v>
      </c>
    </row>
    <row r="3969" spans="1:20" ht="43.5" hidden="1" x14ac:dyDescent="0.35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6"/>
        <v>70.17</v>
      </c>
      <c r="Q3969" s="12" t="s">
        <v>8315</v>
      </c>
      <c r="R3969" t="s">
        <v>8316</v>
      </c>
      <c r="S3969" s="15">
        <f t="shared" si="184"/>
        <v>42770.290590277778</v>
      </c>
      <c r="T3969" s="16">
        <f t="shared" si="185"/>
        <v>42800.290590277778</v>
      </c>
    </row>
    <row r="3970" spans="1:20" ht="43.5" hidden="1" x14ac:dyDescent="0.35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6"/>
        <v>23.63</v>
      </c>
      <c r="Q3970" s="12" t="s">
        <v>8315</v>
      </c>
      <c r="R3970" t="s">
        <v>8316</v>
      </c>
      <c r="S3970" s="15">
        <f t="shared" si="184"/>
        <v>42452.815659722226</v>
      </c>
      <c r="T3970" s="16">
        <f t="shared" si="185"/>
        <v>42512.815659722226</v>
      </c>
    </row>
    <row r="3971" spans="1:20" ht="58" hidden="1" x14ac:dyDescent="0.35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si="186"/>
        <v>188.56</v>
      </c>
      <c r="Q3971" s="12" t="s">
        <v>8315</v>
      </c>
      <c r="R3971" t="s">
        <v>8316</v>
      </c>
      <c r="S3971" s="15">
        <f t="shared" ref="S3971:S4034" si="187">(((J3971/60)/60)/24)+DATE(1970,1,1)</f>
        <v>42601.854699074072</v>
      </c>
      <c r="T3971" s="16">
        <f t="shared" ref="T3971:T4034" si="188">(((I3971/60)/60)/24)+DATE(1970,1,1)</f>
        <v>42611.163194444445</v>
      </c>
    </row>
    <row r="3972" spans="1:20" ht="58" hidden="1" x14ac:dyDescent="0.35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49.51</v>
      </c>
      <c r="Q3972" s="12" t="s">
        <v>8315</v>
      </c>
      <c r="R3972" t="s">
        <v>8316</v>
      </c>
      <c r="S3972" s="15">
        <f t="shared" si="187"/>
        <v>42447.863553240735</v>
      </c>
      <c r="T3972" s="16">
        <f t="shared" si="188"/>
        <v>42477.863553240735</v>
      </c>
    </row>
    <row r="3973" spans="1:20" ht="43.5" hidden="1" x14ac:dyDescent="0.35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75.459999999999994</v>
      </c>
      <c r="Q3973" s="12" t="s">
        <v>8315</v>
      </c>
      <c r="R3973" t="s">
        <v>8316</v>
      </c>
      <c r="S3973" s="15">
        <f t="shared" si="187"/>
        <v>41811.536180555559</v>
      </c>
      <c r="T3973" s="16">
        <f t="shared" si="188"/>
        <v>41841.536180555559</v>
      </c>
    </row>
    <row r="3974" spans="1:20" ht="43.5" hidden="1" x14ac:dyDescent="0.35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9.5</v>
      </c>
      <c r="Q3974" s="12" t="s">
        <v>8315</v>
      </c>
      <c r="R3974" t="s">
        <v>8316</v>
      </c>
      <c r="S3974" s="15">
        <f t="shared" si="187"/>
        <v>41981.067523148144</v>
      </c>
      <c r="T3974" s="16">
        <f t="shared" si="188"/>
        <v>42041.067523148144</v>
      </c>
    </row>
    <row r="3975" spans="1:20" ht="43.5" hidden="1" x14ac:dyDescent="0.35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35.5</v>
      </c>
      <c r="Q3975" s="12" t="s">
        <v>8315</v>
      </c>
      <c r="R3975" t="s">
        <v>8316</v>
      </c>
      <c r="S3975" s="15">
        <f t="shared" si="187"/>
        <v>42469.68414351852</v>
      </c>
      <c r="T3975" s="16">
        <f t="shared" si="188"/>
        <v>42499.166666666672</v>
      </c>
    </row>
    <row r="3976" spans="1:20" ht="58" hidden="1" x14ac:dyDescent="0.35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10</v>
      </c>
      <c r="Q3976" s="12" t="s">
        <v>8315</v>
      </c>
      <c r="R3976" t="s">
        <v>8316</v>
      </c>
      <c r="S3976" s="15">
        <f t="shared" si="187"/>
        <v>42493.546851851846</v>
      </c>
      <c r="T3976" s="16">
        <f t="shared" si="188"/>
        <v>42523.546851851846</v>
      </c>
    </row>
    <row r="3977" spans="1:20" ht="43.5" hidden="1" x14ac:dyDescent="0.35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13</v>
      </c>
      <c r="Q3977" s="12" t="s">
        <v>8315</v>
      </c>
      <c r="R3977" t="s">
        <v>8316</v>
      </c>
      <c r="S3977" s="15">
        <f t="shared" si="187"/>
        <v>42534.866875</v>
      </c>
      <c r="T3977" s="16">
        <f t="shared" si="188"/>
        <v>42564.866875</v>
      </c>
    </row>
    <row r="3978" spans="1:20" ht="58" hidden="1" x14ac:dyDescent="0.35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89.4</v>
      </c>
      <c r="Q3978" s="12" t="s">
        <v>8315</v>
      </c>
      <c r="R3978" t="s">
        <v>8316</v>
      </c>
      <c r="S3978" s="15">
        <f t="shared" si="187"/>
        <v>41830.858344907407</v>
      </c>
      <c r="T3978" s="16">
        <f t="shared" si="188"/>
        <v>41852.291666666664</v>
      </c>
    </row>
    <row r="3979" spans="1:20" ht="43.5" hidden="1" x14ac:dyDescent="0.35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25</v>
      </c>
      <c r="Q3979" s="12" t="s">
        <v>8315</v>
      </c>
      <c r="R3979" t="s">
        <v>8316</v>
      </c>
      <c r="S3979" s="15">
        <f t="shared" si="187"/>
        <v>42543.788564814815</v>
      </c>
      <c r="T3979" s="16">
        <f t="shared" si="188"/>
        <v>42573.788564814815</v>
      </c>
    </row>
    <row r="3980" spans="1:20" ht="43.5" hidden="1" x14ac:dyDescent="0.35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1</v>
      </c>
      <c r="Q3980" s="12" t="s">
        <v>8315</v>
      </c>
      <c r="R3980" t="s">
        <v>8316</v>
      </c>
      <c r="S3980" s="15">
        <f t="shared" si="187"/>
        <v>41975.642974537041</v>
      </c>
      <c r="T3980" s="16">
        <f t="shared" si="188"/>
        <v>42035.642974537041</v>
      </c>
    </row>
    <row r="3981" spans="1:20" ht="43.5" hidden="1" x14ac:dyDescent="0.35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65</v>
      </c>
      <c r="Q3981" s="12" t="s">
        <v>8315</v>
      </c>
      <c r="R3981" t="s">
        <v>8316</v>
      </c>
      <c r="S3981" s="15">
        <f t="shared" si="187"/>
        <v>42069.903437500005</v>
      </c>
      <c r="T3981" s="16">
        <f t="shared" si="188"/>
        <v>42092.833333333328</v>
      </c>
    </row>
    <row r="3982" spans="1:20" ht="58" hidden="1" x14ac:dyDescent="0.35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10</v>
      </c>
      <c r="Q3982" s="12" t="s">
        <v>8315</v>
      </c>
      <c r="R3982" t="s">
        <v>8316</v>
      </c>
      <c r="S3982" s="15">
        <f t="shared" si="187"/>
        <v>41795.598923611113</v>
      </c>
      <c r="T3982" s="16">
        <f t="shared" si="188"/>
        <v>41825.598923611113</v>
      </c>
    </row>
    <row r="3983" spans="1:20" ht="43.5" hidden="1" x14ac:dyDescent="0.35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</v>
      </c>
      <c r="Q3983" s="12" t="s">
        <v>8315</v>
      </c>
      <c r="R3983" t="s">
        <v>8316</v>
      </c>
      <c r="S3983" s="15">
        <f t="shared" si="187"/>
        <v>42508.179965277777</v>
      </c>
      <c r="T3983" s="16">
        <f t="shared" si="188"/>
        <v>42568.179965277777</v>
      </c>
    </row>
    <row r="3984" spans="1:20" ht="58" hidden="1" x14ac:dyDescent="0.35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81.540000000000006</v>
      </c>
      <c r="Q3984" s="12" t="s">
        <v>8315</v>
      </c>
      <c r="R3984" t="s">
        <v>8316</v>
      </c>
      <c r="S3984" s="15">
        <f t="shared" si="187"/>
        <v>42132.809953703705</v>
      </c>
      <c r="T3984" s="16">
        <f t="shared" si="188"/>
        <v>42192.809953703705</v>
      </c>
    </row>
    <row r="3985" spans="1:20" ht="43.5" hidden="1" x14ac:dyDescent="0.35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100</v>
      </c>
      <c r="Q3985" s="12" t="s">
        <v>8315</v>
      </c>
      <c r="R3985" t="s">
        <v>8316</v>
      </c>
      <c r="S3985" s="15">
        <f t="shared" si="187"/>
        <v>41747.86986111111</v>
      </c>
      <c r="T3985" s="16">
        <f t="shared" si="188"/>
        <v>41779.290972222225</v>
      </c>
    </row>
    <row r="3986" spans="1:20" ht="43.5" hidden="1" x14ac:dyDescent="0.35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1</v>
      </c>
      <c r="Q3986" s="12" t="s">
        <v>8315</v>
      </c>
      <c r="R3986" t="s">
        <v>8316</v>
      </c>
      <c r="S3986" s="15">
        <f t="shared" si="187"/>
        <v>41920.963472222218</v>
      </c>
      <c r="T3986" s="16">
        <f t="shared" si="188"/>
        <v>41951</v>
      </c>
    </row>
    <row r="3987" spans="1:20" ht="58" hidden="1" x14ac:dyDescent="0.35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0</v>
      </c>
      <c r="Q3987" s="12" t="s">
        <v>8315</v>
      </c>
      <c r="R3987" t="s">
        <v>8316</v>
      </c>
      <c r="S3987" s="15">
        <f t="shared" si="187"/>
        <v>42399.707407407404</v>
      </c>
      <c r="T3987" s="16">
        <f t="shared" si="188"/>
        <v>42420.878472222219</v>
      </c>
    </row>
    <row r="3988" spans="1:20" ht="58" hidden="1" x14ac:dyDescent="0.35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20</v>
      </c>
      <c r="Q3988" s="12" t="s">
        <v>8315</v>
      </c>
      <c r="R3988" t="s">
        <v>8316</v>
      </c>
      <c r="S3988" s="15">
        <f t="shared" si="187"/>
        <v>42467.548541666663</v>
      </c>
      <c r="T3988" s="16">
        <f t="shared" si="188"/>
        <v>42496.544444444444</v>
      </c>
    </row>
    <row r="3989" spans="1:20" ht="43.5" hidden="1" x14ac:dyDescent="0.35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46.43</v>
      </c>
      <c r="Q3989" s="12" t="s">
        <v>8315</v>
      </c>
      <c r="R3989" t="s">
        <v>8316</v>
      </c>
      <c r="S3989" s="15">
        <f t="shared" si="187"/>
        <v>41765.92465277778</v>
      </c>
      <c r="T3989" s="16">
        <f t="shared" si="188"/>
        <v>41775.92465277778</v>
      </c>
    </row>
    <row r="3990" spans="1:20" ht="29" hidden="1" x14ac:dyDescent="0.35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5.5</v>
      </c>
      <c r="Q3990" s="12" t="s">
        <v>8315</v>
      </c>
      <c r="R3990" t="s">
        <v>8316</v>
      </c>
      <c r="S3990" s="15">
        <f t="shared" si="187"/>
        <v>42230.08116898148</v>
      </c>
      <c r="T3990" s="16">
        <f t="shared" si="188"/>
        <v>42245.08116898148</v>
      </c>
    </row>
    <row r="3991" spans="1:20" ht="58" hidden="1" x14ac:dyDescent="0.35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50.2</v>
      </c>
      <c r="Q3991" s="12" t="s">
        <v>8315</v>
      </c>
      <c r="R3991" t="s">
        <v>8316</v>
      </c>
      <c r="S3991" s="15">
        <f t="shared" si="187"/>
        <v>42286.749780092592</v>
      </c>
      <c r="T3991" s="16">
        <f t="shared" si="188"/>
        <v>42316.791446759264</v>
      </c>
    </row>
    <row r="3992" spans="1:20" ht="43.5" hidden="1" x14ac:dyDescent="0.35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10</v>
      </c>
      <c r="Q3992" s="12" t="s">
        <v>8315</v>
      </c>
      <c r="R3992" t="s">
        <v>8316</v>
      </c>
      <c r="S3992" s="15">
        <f t="shared" si="187"/>
        <v>42401.672372685185</v>
      </c>
      <c r="T3992" s="16">
        <f t="shared" si="188"/>
        <v>42431.672372685185</v>
      </c>
    </row>
    <row r="3993" spans="1:20" ht="29" hidden="1" x14ac:dyDescent="0.35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30.13</v>
      </c>
      <c r="Q3993" s="12" t="s">
        <v>8315</v>
      </c>
      <c r="R3993" t="s">
        <v>8316</v>
      </c>
      <c r="S3993" s="15">
        <f t="shared" si="187"/>
        <v>42125.644467592589</v>
      </c>
      <c r="T3993" s="16">
        <f t="shared" si="188"/>
        <v>42155.644467592589</v>
      </c>
    </row>
    <row r="3994" spans="1:20" ht="43.5" hidden="1" x14ac:dyDescent="0.35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150</v>
      </c>
      <c r="Q3994" s="12" t="s">
        <v>8315</v>
      </c>
      <c r="R3994" t="s">
        <v>8316</v>
      </c>
      <c r="S3994" s="15">
        <f t="shared" si="187"/>
        <v>42289.94049768518</v>
      </c>
      <c r="T3994" s="16">
        <f t="shared" si="188"/>
        <v>42349.982164351852</v>
      </c>
    </row>
    <row r="3995" spans="1:20" ht="43.5" hidden="1" x14ac:dyDescent="0.35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13.33</v>
      </c>
      <c r="Q3995" s="12" t="s">
        <v>8315</v>
      </c>
      <c r="R3995" t="s">
        <v>8316</v>
      </c>
      <c r="S3995" s="15">
        <f t="shared" si="187"/>
        <v>42107.864722222221</v>
      </c>
      <c r="T3995" s="16">
        <f t="shared" si="188"/>
        <v>42137.864722222221</v>
      </c>
    </row>
    <row r="3996" spans="1:20" ht="43.5" hidden="1" x14ac:dyDescent="0.35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0</v>
      </c>
      <c r="Q3996" s="12" t="s">
        <v>8315</v>
      </c>
      <c r="R3996" t="s">
        <v>8316</v>
      </c>
      <c r="S3996" s="15">
        <f t="shared" si="187"/>
        <v>41809.389930555553</v>
      </c>
      <c r="T3996" s="16">
        <f t="shared" si="188"/>
        <v>41839.389930555553</v>
      </c>
    </row>
    <row r="3997" spans="1:20" ht="43.5" hidden="1" x14ac:dyDescent="0.35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0</v>
      </c>
      <c r="Q3997" s="12" t="s">
        <v>8315</v>
      </c>
      <c r="R3997" t="s">
        <v>8316</v>
      </c>
      <c r="S3997" s="15">
        <f t="shared" si="187"/>
        <v>42019.683761574073</v>
      </c>
      <c r="T3997" s="16">
        <f t="shared" si="188"/>
        <v>42049.477083333331</v>
      </c>
    </row>
    <row r="3998" spans="1:20" ht="43.5" hidden="1" x14ac:dyDescent="0.35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0</v>
      </c>
      <c r="Q3998" s="12" t="s">
        <v>8315</v>
      </c>
      <c r="R3998" t="s">
        <v>8316</v>
      </c>
      <c r="S3998" s="15">
        <f t="shared" si="187"/>
        <v>41950.26694444444</v>
      </c>
      <c r="T3998" s="16">
        <f t="shared" si="188"/>
        <v>41963.669444444444</v>
      </c>
    </row>
    <row r="3999" spans="1:20" ht="43.5" hidden="1" x14ac:dyDescent="0.35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2" t="s">
        <v>8315</v>
      </c>
      <c r="R3999" t="s">
        <v>8316</v>
      </c>
      <c r="S3999" s="15">
        <f t="shared" si="187"/>
        <v>42069.391446759255</v>
      </c>
      <c r="T3999" s="16">
        <f t="shared" si="188"/>
        <v>42099.349780092598</v>
      </c>
    </row>
    <row r="4000" spans="1:20" ht="43.5" hidden="1" x14ac:dyDescent="0.35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44.76</v>
      </c>
      <c r="Q4000" s="12" t="s">
        <v>8315</v>
      </c>
      <c r="R4000" t="s">
        <v>8316</v>
      </c>
      <c r="S4000" s="15">
        <f t="shared" si="187"/>
        <v>42061.963263888887</v>
      </c>
      <c r="T4000" s="16">
        <f t="shared" si="188"/>
        <v>42091.921597222223</v>
      </c>
    </row>
    <row r="4001" spans="1:20" ht="43.5" hidden="1" x14ac:dyDescent="0.35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88.64</v>
      </c>
      <c r="Q4001" s="12" t="s">
        <v>8315</v>
      </c>
      <c r="R4001" t="s">
        <v>8316</v>
      </c>
      <c r="S4001" s="15">
        <f t="shared" si="187"/>
        <v>41842.828680555554</v>
      </c>
      <c r="T4001" s="16">
        <f t="shared" si="188"/>
        <v>41882.827650462961</v>
      </c>
    </row>
    <row r="4002" spans="1:20" ht="29" hidden="1" x14ac:dyDescent="0.35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2" t="s">
        <v>8315</v>
      </c>
      <c r="R4002" t="s">
        <v>8316</v>
      </c>
      <c r="S4002" s="15">
        <f t="shared" si="187"/>
        <v>42437.64534722222</v>
      </c>
      <c r="T4002" s="16">
        <f t="shared" si="188"/>
        <v>42497.603680555556</v>
      </c>
    </row>
    <row r="4003" spans="1:20" ht="58" hidden="1" x14ac:dyDescent="0.35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0</v>
      </c>
      <c r="Q4003" s="12" t="s">
        <v>8315</v>
      </c>
      <c r="R4003" t="s">
        <v>8316</v>
      </c>
      <c r="S4003" s="15">
        <f t="shared" si="187"/>
        <v>42775.964212962965</v>
      </c>
      <c r="T4003" s="16">
        <f t="shared" si="188"/>
        <v>42795.791666666672</v>
      </c>
    </row>
    <row r="4004" spans="1:20" ht="58" hidden="1" x14ac:dyDescent="0.35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57.65</v>
      </c>
      <c r="Q4004" s="12" t="s">
        <v>8315</v>
      </c>
      <c r="R4004" t="s">
        <v>8316</v>
      </c>
      <c r="S4004" s="15">
        <f t="shared" si="187"/>
        <v>41879.043530092589</v>
      </c>
      <c r="T4004" s="16">
        <f t="shared" si="188"/>
        <v>41909.043530092589</v>
      </c>
    </row>
    <row r="4005" spans="1:20" ht="43.5" hidden="1" x14ac:dyDescent="0.35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25</v>
      </c>
      <c r="Q4005" s="12" t="s">
        <v>8315</v>
      </c>
      <c r="R4005" t="s">
        <v>8316</v>
      </c>
      <c r="S4005" s="15">
        <f t="shared" si="187"/>
        <v>42020.587349537032</v>
      </c>
      <c r="T4005" s="16">
        <f t="shared" si="188"/>
        <v>42050.587349537032</v>
      </c>
    </row>
    <row r="4006" spans="1:20" hidden="1" x14ac:dyDescent="0.35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0</v>
      </c>
      <c r="Q4006" s="12" t="s">
        <v>8315</v>
      </c>
      <c r="R4006" t="s">
        <v>8316</v>
      </c>
      <c r="S4006" s="15">
        <f t="shared" si="187"/>
        <v>41890.16269675926</v>
      </c>
      <c r="T4006" s="16">
        <f t="shared" si="188"/>
        <v>41920.16269675926</v>
      </c>
    </row>
    <row r="4007" spans="1:20" ht="43.5" hidden="1" x14ac:dyDescent="0.35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0</v>
      </c>
      <c r="Q4007" s="12" t="s">
        <v>8315</v>
      </c>
      <c r="R4007" t="s">
        <v>8316</v>
      </c>
      <c r="S4007" s="15">
        <f t="shared" si="187"/>
        <v>41872.807696759257</v>
      </c>
      <c r="T4007" s="16">
        <f t="shared" si="188"/>
        <v>41932.807696759257</v>
      </c>
    </row>
    <row r="4008" spans="1:20" ht="43.5" hidden="1" x14ac:dyDescent="0.35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0</v>
      </c>
      <c r="Q4008" s="12" t="s">
        <v>8315</v>
      </c>
      <c r="R4008" t="s">
        <v>8316</v>
      </c>
      <c r="S4008" s="15">
        <f t="shared" si="187"/>
        <v>42391.772997685184</v>
      </c>
      <c r="T4008" s="16">
        <f t="shared" si="188"/>
        <v>42416.772997685184</v>
      </c>
    </row>
    <row r="4009" spans="1:20" ht="43.5" hidden="1" x14ac:dyDescent="0.35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0</v>
      </c>
      <c r="Q4009" s="12" t="s">
        <v>8315</v>
      </c>
      <c r="R4009" t="s">
        <v>8316</v>
      </c>
      <c r="S4009" s="15">
        <f t="shared" si="187"/>
        <v>41848.772928240738</v>
      </c>
      <c r="T4009" s="16">
        <f t="shared" si="188"/>
        <v>41877.686111111114</v>
      </c>
    </row>
    <row r="4010" spans="1:20" ht="58" hidden="1" x14ac:dyDescent="0.35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0</v>
      </c>
      <c r="Q4010" s="12" t="s">
        <v>8315</v>
      </c>
      <c r="R4010" t="s">
        <v>8316</v>
      </c>
      <c r="S4010" s="15">
        <f t="shared" si="187"/>
        <v>42177.964201388888</v>
      </c>
      <c r="T4010" s="16">
        <f t="shared" si="188"/>
        <v>42207.964201388888</v>
      </c>
    </row>
    <row r="4011" spans="1:20" ht="43.5" hidden="1" x14ac:dyDescent="0.35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17.5</v>
      </c>
      <c r="Q4011" s="12" t="s">
        <v>8315</v>
      </c>
      <c r="R4011" t="s">
        <v>8316</v>
      </c>
      <c r="S4011" s="15">
        <f t="shared" si="187"/>
        <v>41851.700925925928</v>
      </c>
      <c r="T4011" s="16">
        <f t="shared" si="188"/>
        <v>41891.700925925928</v>
      </c>
    </row>
    <row r="4012" spans="1:20" ht="43.5" hidden="1" x14ac:dyDescent="0.35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38.71</v>
      </c>
      <c r="Q4012" s="12" t="s">
        <v>8315</v>
      </c>
      <c r="R4012" t="s">
        <v>8316</v>
      </c>
      <c r="S4012" s="15">
        <f t="shared" si="187"/>
        <v>41921.770439814813</v>
      </c>
      <c r="T4012" s="16">
        <f t="shared" si="188"/>
        <v>41938.770439814813</v>
      </c>
    </row>
    <row r="4013" spans="1:20" ht="43.5" hidden="1" x14ac:dyDescent="0.35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13.11</v>
      </c>
      <c r="Q4013" s="12" t="s">
        <v>8315</v>
      </c>
      <c r="R4013" t="s">
        <v>8316</v>
      </c>
      <c r="S4013" s="15">
        <f t="shared" si="187"/>
        <v>42002.54488425926</v>
      </c>
      <c r="T4013" s="16">
        <f t="shared" si="188"/>
        <v>42032.54488425926</v>
      </c>
    </row>
    <row r="4014" spans="1:20" ht="58" hidden="1" x14ac:dyDescent="0.35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315.5</v>
      </c>
      <c r="Q4014" s="12" t="s">
        <v>8315</v>
      </c>
      <c r="R4014" t="s">
        <v>8316</v>
      </c>
      <c r="S4014" s="15">
        <f t="shared" si="187"/>
        <v>42096.544548611113</v>
      </c>
      <c r="T4014" s="16">
        <f t="shared" si="188"/>
        <v>42126.544548611113</v>
      </c>
    </row>
    <row r="4015" spans="1:20" ht="58" hidden="1" x14ac:dyDescent="0.35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37.14</v>
      </c>
      <c r="Q4015" s="12" t="s">
        <v>8315</v>
      </c>
      <c r="R4015" t="s">
        <v>8316</v>
      </c>
      <c r="S4015" s="15">
        <f t="shared" si="187"/>
        <v>42021.301192129627</v>
      </c>
      <c r="T4015" s="16">
        <f t="shared" si="188"/>
        <v>42051.301192129627</v>
      </c>
    </row>
    <row r="4016" spans="1:20" ht="43.5" hidden="1" x14ac:dyDescent="0.35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2" t="s">
        <v>8315</v>
      </c>
      <c r="R4016" t="s">
        <v>8316</v>
      </c>
      <c r="S4016" s="15">
        <f t="shared" si="187"/>
        <v>42419.246168981481</v>
      </c>
      <c r="T4016" s="16">
        <f t="shared" si="188"/>
        <v>42434.246168981481</v>
      </c>
    </row>
    <row r="4017" spans="1:20" ht="43.5" hidden="1" x14ac:dyDescent="0.35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128.27000000000001</v>
      </c>
      <c r="Q4017" s="12" t="s">
        <v>8315</v>
      </c>
      <c r="R4017" t="s">
        <v>8316</v>
      </c>
      <c r="S4017" s="15">
        <f t="shared" si="187"/>
        <v>42174.780821759254</v>
      </c>
      <c r="T4017" s="16">
        <f t="shared" si="188"/>
        <v>42204.780821759254</v>
      </c>
    </row>
    <row r="4018" spans="1:20" ht="43.5" hidden="1" x14ac:dyDescent="0.35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47.27</v>
      </c>
      <c r="Q4018" s="12" t="s">
        <v>8315</v>
      </c>
      <c r="R4018" t="s">
        <v>8316</v>
      </c>
      <c r="S4018" s="15">
        <f t="shared" si="187"/>
        <v>41869.872685185182</v>
      </c>
      <c r="T4018" s="16">
        <f t="shared" si="188"/>
        <v>41899.872685185182</v>
      </c>
    </row>
    <row r="4019" spans="1:20" ht="43.5" hidden="1" x14ac:dyDescent="0.35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50</v>
      </c>
      <c r="Q4019" s="12" t="s">
        <v>8315</v>
      </c>
      <c r="R4019" t="s">
        <v>8316</v>
      </c>
      <c r="S4019" s="15">
        <f t="shared" si="187"/>
        <v>41856.672152777777</v>
      </c>
      <c r="T4019" s="16">
        <f t="shared" si="188"/>
        <v>41886.672152777777</v>
      </c>
    </row>
    <row r="4020" spans="1:20" ht="29" hidden="1" x14ac:dyDescent="0.35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42.5</v>
      </c>
      <c r="Q4020" s="12" t="s">
        <v>8315</v>
      </c>
      <c r="R4020" t="s">
        <v>8316</v>
      </c>
      <c r="S4020" s="15">
        <f t="shared" si="187"/>
        <v>42620.91097222222</v>
      </c>
      <c r="T4020" s="16">
        <f t="shared" si="188"/>
        <v>42650.91097222222</v>
      </c>
    </row>
    <row r="4021" spans="1:20" ht="43.5" hidden="1" x14ac:dyDescent="0.35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44</v>
      </c>
      <c r="Q4021" s="12" t="s">
        <v>8315</v>
      </c>
      <c r="R4021" t="s">
        <v>8316</v>
      </c>
      <c r="S4021" s="15">
        <f t="shared" si="187"/>
        <v>42417.675879629634</v>
      </c>
      <c r="T4021" s="16">
        <f t="shared" si="188"/>
        <v>42475.686111111107</v>
      </c>
    </row>
    <row r="4022" spans="1:20" ht="43.5" hidden="1" x14ac:dyDescent="0.35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50.88</v>
      </c>
      <c r="Q4022" s="12" t="s">
        <v>8315</v>
      </c>
      <c r="R4022" t="s">
        <v>8316</v>
      </c>
      <c r="S4022" s="15">
        <f t="shared" si="187"/>
        <v>42057.190960648149</v>
      </c>
      <c r="T4022" s="16">
        <f t="shared" si="188"/>
        <v>42087.149293981478</v>
      </c>
    </row>
    <row r="4023" spans="1:20" ht="43.5" hidden="1" x14ac:dyDescent="0.35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2" t="s">
        <v>8315</v>
      </c>
      <c r="R4023" t="s">
        <v>8316</v>
      </c>
      <c r="S4023" s="15">
        <f t="shared" si="187"/>
        <v>41878.911550925928</v>
      </c>
      <c r="T4023" s="16">
        <f t="shared" si="188"/>
        <v>41938.911550925928</v>
      </c>
    </row>
    <row r="4024" spans="1:20" ht="29" hidden="1" x14ac:dyDescent="0.35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27</v>
      </c>
      <c r="Q4024" s="12" t="s">
        <v>8315</v>
      </c>
      <c r="R4024" t="s">
        <v>8316</v>
      </c>
      <c r="S4024" s="15">
        <f t="shared" si="187"/>
        <v>41990.584108796291</v>
      </c>
      <c r="T4024" s="16">
        <f t="shared" si="188"/>
        <v>42036.120833333334</v>
      </c>
    </row>
    <row r="4025" spans="1:20" ht="43.5" hidden="1" x14ac:dyDescent="0.35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25</v>
      </c>
      <c r="Q4025" s="12" t="s">
        <v>8315</v>
      </c>
      <c r="R4025" t="s">
        <v>8316</v>
      </c>
      <c r="S4025" s="15">
        <f t="shared" si="187"/>
        <v>42408.999571759254</v>
      </c>
      <c r="T4025" s="16">
        <f t="shared" si="188"/>
        <v>42453.957905092597</v>
      </c>
    </row>
    <row r="4026" spans="1:20" ht="43.5" hidden="1" x14ac:dyDescent="0.35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47.26</v>
      </c>
      <c r="Q4026" s="12" t="s">
        <v>8315</v>
      </c>
      <c r="R4026" t="s">
        <v>8316</v>
      </c>
      <c r="S4026" s="15">
        <f t="shared" si="187"/>
        <v>42217.670104166667</v>
      </c>
      <c r="T4026" s="16">
        <f t="shared" si="188"/>
        <v>42247.670104166667</v>
      </c>
    </row>
    <row r="4027" spans="1:20" ht="58" hidden="1" x14ac:dyDescent="0.35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0</v>
      </c>
      <c r="Q4027" s="12" t="s">
        <v>8315</v>
      </c>
      <c r="R4027" t="s">
        <v>8316</v>
      </c>
      <c r="S4027" s="15">
        <f t="shared" si="187"/>
        <v>42151.237685185188</v>
      </c>
      <c r="T4027" s="16">
        <f t="shared" si="188"/>
        <v>42211.237685185188</v>
      </c>
    </row>
    <row r="4028" spans="1:20" ht="43.5" hidden="1" x14ac:dyDescent="0.35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1.5</v>
      </c>
      <c r="Q4028" s="12" t="s">
        <v>8315</v>
      </c>
      <c r="R4028" t="s">
        <v>8316</v>
      </c>
      <c r="S4028" s="15">
        <f t="shared" si="187"/>
        <v>42282.655543981484</v>
      </c>
      <c r="T4028" s="16">
        <f t="shared" si="188"/>
        <v>42342.697210648148</v>
      </c>
    </row>
    <row r="4029" spans="1:20" ht="58" hidden="1" x14ac:dyDescent="0.35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ref="P4029:P4092" si="189">IFERROR(ROUND(E3907/L3907,2),0)</f>
        <v>24.71</v>
      </c>
      <c r="Q4029" s="12" t="s">
        <v>8315</v>
      </c>
      <c r="R4029" t="s">
        <v>8316</v>
      </c>
      <c r="S4029" s="15">
        <f t="shared" si="187"/>
        <v>42768.97084490741</v>
      </c>
      <c r="T4029" s="16">
        <f t="shared" si="188"/>
        <v>42789.041666666672</v>
      </c>
    </row>
    <row r="4030" spans="1:20" ht="43.5" hidden="1" x14ac:dyDescent="0.35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9"/>
        <v>63.13</v>
      </c>
      <c r="Q4030" s="12" t="s">
        <v>8315</v>
      </c>
      <c r="R4030" t="s">
        <v>8316</v>
      </c>
      <c r="S4030" s="15">
        <f t="shared" si="187"/>
        <v>41765.938657407409</v>
      </c>
      <c r="T4030" s="16">
        <f t="shared" si="188"/>
        <v>41795.938657407409</v>
      </c>
    </row>
    <row r="4031" spans="1:20" ht="43.5" hidden="1" x14ac:dyDescent="0.35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9"/>
        <v>38.25</v>
      </c>
      <c r="Q4031" s="12" t="s">
        <v>8315</v>
      </c>
      <c r="R4031" t="s">
        <v>8316</v>
      </c>
      <c r="S4031" s="15">
        <f t="shared" si="187"/>
        <v>42322.025115740747</v>
      </c>
      <c r="T4031" s="16">
        <f t="shared" si="188"/>
        <v>42352.025115740747</v>
      </c>
    </row>
    <row r="4032" spans="1:20" ht="58" hidden="1" x14ac:dyDescent="0.35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9"/>
        <v>16.25</v>
      </c>
      <c r="Q4032" s="12" t="s">
        <v>8315</v>
      </c>
      <c r="R4032" t="s">
        <v>8316</v>
      </c>
      <c r="S4032" s="15">
        <f t="shared" si="187"/>
        <v>42374.655081018514</v>
      </c>
      <c r="T4032" s="16">
        <f t="shared" si="188"/>
        <v>42403.784027777772</v>
      </c>
    </row>
    <row r="4033" spans="1:20" ht="58" hidden="1" x14ac:dyDescent="0.35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9"/>
        <v>33.75</v>
      </c>
      <c r="Q4033" s="12" t="s">
        <v>8315</v>
      </c>
      <c r="R4033" t="s">
        <v>8316</v>
      </c>
      <c r="S4033" s="15">
        <f t="shared" si="187"/>
        <v>41941.585231481484</v>
      </c>
      <c r="T4033" s="16">
        <f t="shared" si="188"/>
        <v>41991.626898148148</v>
      </c>
    </row>
    <row r="4034" spans="1:20" ht="43.5" hidden="1" x14ac:dyDescent="0.35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9"/>
        <v>61.67</v>
      </c>
      <c r="Q4034" s="12" t="s">
        <v>8315</v>
      </c>
      <c r="R4034" t="s">
        <v>8316</v>
      </c>
      <c r="S4034" s="15">
        <f t="shared" si="187"/>
        <v>42293.809212962966</v>
      </c>
      <c r="T4034" s="16">
        <f t="shared" si="188"/>
        <v>42353.85087962963</v>
      </c>
    </row>
    <row r="4035" spans="1:20" ht="43.5" hidden="1" x14ac:dyDescent="0.35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si="189"/>
        <v>83.14</v>
      </c>
      <c r="Q4035" s="12" t="s">
        <v>8315</v>
      </c>
      <c r="R4035" t="s">
        <v>8316</v>
      </c>
      <c r="S4035" s="15">
        <f t="shared" ref="S4035:S4098" si="190">(((J4035/60)/60)/24)+DATE(1970,1,1)</f>
        <v>42614.268796296295</v>
      </c>
      <c r="T4035" s="16">
        <f t="shared" ref="T4035:T4098" si="191">(((I4035/60)/60)/24)+DATE(1970,1,1)</f>
        <v>42645.375</v>
      </c>
    </row>
    <row r="4036" spans="1:20" ht="43.5" hidden="1" x14ac:dyDescent="0.35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</v>
      </c>
      <c r="Q4036" s="12" t="s">
        <v>8315</v>
      </c>
      <c r="R4036" t="s">
        <v>8316</v>
      </c>
      <c r="S4036" s="15">
        <f t="shared" si="190"/>
        <v>42067.947337962964</v>
      </c>
      <c r="T4036" s="16">
        <f t="shared" si="191"/>
        <v>42097.905671296292</v>
      </c>
    </row>
    <row r="4037" spans="1:20" ht="29" hidden="1" x14ac:dyDescent="0.35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142.86000000000001</v>
      </c>
      <c r="Q4037" s="12" t="s">
        <v>8315</v>
      </c>
      <c r="R4037" t="s">
        <v>8316</v>
      </c>
      <c r="S4037" s="15">
        <f t="shared" si="190"/>
        <v>41903.882951388885</v>
      </c>
      <c r="T4037" s="16">
        <f t="shared" si="191"/>
        <v>41933.882951388885</v>
      </c>
    </row>
    <row r="4038" spans="1:20" ht="43.5" hidden="1" x14ac:dyDescent="0.35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33.67</v>
      </c>
      <c r="Q4038" s="12" t="s">
        <v>8315</v>
      </c>
      <c r="R4038" t="s">
        <v>8316</v>
      </c>
      <c r="S4038" s="15">
        <f t="shared" si="190"/>
        <v>41804.937083333331</v>
      </c>
      <c r="T4038" s="16">
        <f t="shared" si="191"/>
        <v>41821.9375</v>
      </c>
    </row>
    <row r="4039" spans="1:20" ht="58" hidden="1" x14ac:dyDescent="0.35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5</v>
      </c>
      <c r="Q4039" s="12" t="s">
        <v>8315</v>
      </c>
      <c r="R4039" t="s">
        <v>8316</v>
      </c>
      <c r="S4039" s="15">
        <f t="shared" si="190"/>
        <v>42497.070775462969</v>
      </c>
      <c r="T4039" s="16">
        <f t="shared" si="191"/>
        <v>42514.600694444445</v>
      </c>
    </row>
    <row r="4040" spans="1:20" ht="43.5" hidden="1" x14ac:dyDescent="0.35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0</v>
      </c>
      <c r="Q4040" s="12" t="s">
        <v>8315</v>
      </c>
      <c r="R4040" t="s">
        <v>8316</v>
      </c>
      <c r="S4040" s="15">
        <f t="shared" si="190"/>
        <v>41869.798726851855</v>
      </c>
      <c r="T4040" s="16">
        <f t="shared" si="191"/>
        <v>41929.798726851855</v>
      </c>
    </row>
    <row r="4041" spans="1:20" ht="43.5" hidden="1" x14ac:dyDescent="0.35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10</v>
      </c>
      <c r="Q4041" s="12" t="s">
        <v>8315</v>
      </c>
      <c r="R4041" t="s">
        <v>8316</v>
      </c>
      <c r="S4041" s="15">
        <f t="shared" si="190"/>
        <v>42305.670914351853</v>
      </c>
      <c r="T4041" s="16">
        <f t="shared" si="191"/>
        <v>42339.249305555553</v>
      </c>
    </row>
    <row r="4042" spans="1:20" ht="43.5" hidden="1" x14ac:dyDescent="0.35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40</v>
      </c>
      <c r="Q4042" s="12" t="s">
        <v>8315</v>
      </c>
      <c r="R4042" t="s">
        <v>8316</v>
      </c>
      <c r="S4042" s="15">
        <f t="shared" si="190"/>
        <v>42144.231527777782</v>
      </c>
      <c r="T4042" s="16">
        <f t="shared" si="191"/>
        <v>42203.125</v>
      </c>
    </row>
    <row r="4043" spans="1:20" ht="29" hidden="1" x14ac:dyDescent="0.35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30</v>
      </c>
      <c r="Q4043" s="12" t="s">
        <v>8315</v>
      </c>
      <c r="R4043" t="s">
        <v>8316</v>
      </c>
      <c r="S4043" s="15">
        <f t="shared" si="190"/>
        <v>42559.474004629628</v>
      </c>
      <c r="T4043" s="16">
        <f t="shared" si="191"/>
        <v>42619.474004629628</v>
      </c>
    </row>
    <row r="4044" spans="1:20" ht="43.5" hidden="1" x14ac:dyDescent="0.35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45</v>
      </c>
      <c r="Q4044" s="12" t="s">
        <v>8315</v>
      </c>
      <c r="R4044" t="s">
        <v>8316</v>
      </c>
      <c r="S4044" s="15">
        <f t="shared" si="190"/>
        <v>41995.084074074075</v>
      </c>
      <c r="T4044" s="16">
        <f t="shared" si="191"/>
        <v>42024.802777777775</v>
      </c>
    </row>
    <row r="4045" spans="1:20" ht="43.5" hidden="1" x14ac:dyDescent="0.35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2" t="s">
        <v>8315</v>
      </c>
      <c r="R4045" t="s">
        <v>8316</v>
      </c>
      <c r="S4045" s="15">
        <f t="shared" si="190"/>
        <v>41948.957465277781</v>
      </c>
      <c r="T4045" s="16">
        <f t="shared" si="191"/>
        <v>41963.957465277781</v>
      </c>
    </row>
    <row r="4046" spans="1:20" ht="43.5" hidden="1" x14ac:dyDescent="0.35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10.17</v>
      </c>
      <c r="Q4046" s="12" t="s">
        <v>8315</v>
      </c>
      <c r="R4046" t="s">
        <v>8316</v>
      </c>
      <c r="S4046" s="15">
        <f t="shared" si="190"/>
        <v>42074.219699074078</v>
      </c>
      <c r="T4046" s="16">
        <f t="shared" si="191"/>
        <v>42104.208333333328</v>
      </c>
    </row>
    <row r="4047" spans="1:20" ht="58" hidden="1" x14ac:dyDescent="0.35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81.41</v>
      </c>
      <c r="Q4047" s="12" t="s">
        <v>8315</v>
      </c>
      <c r="R4047" t="s">
        <v>8316</v>
      </c>
      <c r="S4047" s="15">
        <f t="shared" si="190"/>
        <v>41842.201261574075</v>
      </c>
      <c r="T4047" s="16">
        <f t="shared" si="191"/>
        <v>41872.201261574075</v>
      </c>
    </row>
    <row r="4048" spans="1:20" ht="58" hidden="1" x14ac:dyDescent="0.35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57.25</v>
      </c>
      <c r="Q4048" s="12" t="s">
        <v>8315</v>
      </c>
      <c r="R4048" t="s">
        <v>8316</v>
      </c>
      <c r="S4048" s="15">
        <f t="shared" si="190"/>
        <v>41904.650578703702</v>
      </c>
      <c r="T4048" s="16">
        <f t="shared" si="191"/>
        <v>41934.650578703702</v>
      </c>
    </row>
    <row r="4049" spans="1:20" ht="43.5" hidden="1" x14ac:dyDescent="0.35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5</v>
      </c>
      <c r="Q4049" s="12" t="s">
        <v>8315</v>
      </c>
      <c r="R4049" t="s">
        <v>8316</v>
      </c>
      <c r="S4049" s="15">
        <f t="shared" si="190"/>
        <v>41991.022488425922</v>
      </c>
      <c r="T4049" s="16">
        <f t="shared" si="191"/>
        <v>42015.041666666672</v>
      </c>
    </row>
    <row r="4050" spans="1:20" ht="58" hidden="1" x14ac:dyDescent="0.35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15</v>
      </c>
      <c r="Q4050" s="12" t="s">
        <v>8315</v>
      </c>
      <c r="R4050" t="s">
        <v>8316</v>
      </c>
      <c r="S4050" s="15">
        <f t="shared" si="190"/>
        <v>42436.509108796294</v>
      </c>
      <c r="T4050" s="16">
        <f t="shared" si="191"/>
        <v>42471.467442129629</v>
      </c>
    </row>
    <row r="4051" spans="1:20" ht="43.5" hidden="1" x14ac:dyDescent="0.35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12.5</v>
      </c>
      <c r="Q4051" s="12" t="s">
        <v>8315</v>
      </c>
      <c r="R4051" t="s">
        <v>8316</v>
      </c>
      <c r="S4051" s="15">
        <f t="shared" si="190"/>
        <v>42169.958506944444</v>
      </c>
      <c r="T4051" s="16">
        <f t="shared" si="191"/>
        <v>42199.958506944444</v>
      </c>
    </row>
    <row r="4052" spans="1:20" ht="58" hidden="1" x14ac:dyDescent="0.35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93</v>
      </c>
      <c r="Q4052" s="12" t="s">
        <v>8315</v>
      </c>
      <c r="R4052" t="s">
        <v>8316</v>
      </c>
      <c r="S4052" s="15">
        <f t="shared" si="190"/>
        <v>41905.636469907404</v>
      </c>
      <c r="T4052" s="16">
        <f t="shared" si="191"/>
        <v>41935.636469907404</v>
      </c>
    </row>
    <row r="4053" spans="1:20" ht="43.5" hidden="1" x14ac:dyDescent="0.35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32.36</v>
      </c>
      <c r="Q4053" s="12" t="s">
        <v>8315</v>
      </c>
      <c r="R4053" t="s">
        <v>8316</v>
      </c>
      <c r="S4053" s="15">
        <f t="shared" si="190"/>
        <v>41761.810150462967</v>
      </c>
      <c r="T4053" s="16">
        <f t="shared" si="191"/>
        <v>41768.286805555559</v>
      </c>
    </row>
    <row r="4054" spans="1:20" ht="58" hidden="1" x14ac:dyDescent="0.35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0</v>
      </c>
      <c r="Q4054" s="12" t="s">
        <v>8315</v>
      </c>
      <c r="R4054" t="s">
        <v>8316</v>
      </c>
      <c r="S4054" s="15">
        <f t="shared" si="190"/>
        <v>41865.878657407404</v>
      </c>
      <c r="T4054" s="16">
        <f t="shared" si="191"/>
        <v>41925.878657407404</v>
      </c>
    </row>
    <row r="4055" spans="1:20" ht="43.5" hidden="1" x14ac:dyDescent="0.35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0</v>
      </c>
      <c r="Q4055" s="12" t="s">
        <v>8315</v>
      </c>
      <c r="R4055" t="s">
        <v>8316</v>
      </c>
      <c r="S4055" s="15">
        <f t="shared" si="190"/>
        <v>41928.690138888887</v>
      </c>
      <c r="T4055" s="16">
        <f t="shared" si="191"/>
        <v>41958.833333333328</v>
      </c>
    </row>
    <row r="4056" spans="1:20" ht="43.5" hidden="1" x14ac:dyDescent="0.35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1</v>
      </c>
      <c r="Q4056" s="12" t="s">
        <v>8315</v>
      </c>
      <c r="R4056" t="s">
        <v>8316</v>
      </c>
      <c r="S4056" s="15">
        <f t="shared" si="190"/>
        <v>42613.841261574074</v>
      </c>
      <c r="T4056" s="16">
        <f t="shared" si="191"/>
        <v>42644.166666666672</v>
      </c>
    </row>
    <row r="4057" spans="1:20" ht="43.5" hidden="1" x14ac:dyDescent="0.35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91.83</v>
      </c>
      <c r="Q4057" s="12" t="s">
        <v>8315</v>
      </c>
      <c r="R4057" t="s">
        <v>8316</v>
      </c>
      <c r="S4057" s="15">
        <f t="shared" si="190"/>
        <v>41779.648506944446</v>
      </c>
      <c r="T4057" s="16">
        <f t="shared" si="191"/>
        <v>41809.648506944446</v>
      </c>
    </row>
    <row r="4058" spans="1:20" ht="43.5" hidden="1" x14ac:dyDescent="0.35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45.83</v>
      </c>
      <c r="Q4058" s="12" t="s">
        <v>8315</v>
      </c>
      <c r="R4058" t="s">
        <v>8316</v>
      </c>
      <c r="S4058" s="15">
        <f t="shared" si="190"/>
        <v>42534.933321759265</v>
      </c>
      <c r="T4058" s="16">
        <f t="shared" si="191"/>
        <v>42554.832638888889</v>
      </c>
    </row>
    <row r="4059" spans="1:20" ht="58" hidden="1" x14ac:dyDescent="0.35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57.17</v>
      </c>
      <c r="Q4059" s="12" t="s">
        <v>8315</v>
      </c>
      <c r="R4059" t="s">
        <v>8316</v>
      </c>
      <c r="S4059" s="15">
        <f t="shared" si="190"/>
        <v>42310.968518518523</v>
      </c>
      <c r="T4059" s="16">
        <f t="shared" si="191"/>
        <v>42333.958333333328</v>
      </c>
    </row>
    <row r="4060" spans="1:20" ht="43.5" hidden="1" x14ac:dyDescent="0.35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0</v>
      </c>
      <c r="Q4060" s="12" t="s">
        <v>8315</v>
      </c>
      <c r="R4060" t="s">
        <v>8316</v>
      </c>
      <c r="S4060" s="15">
        <f t="shared" si="190"/>
        <v>42446.060694444444</v>
      </c>
      <c r="T4060" s="16">
        <f t="shared" si="191"/>
        <v>42461.165972222225</v>
      </c>
    </row>
    <row r="4061" spans="1:20" ht="43.5" hidden="1" x14ac:dyDescent="0.35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248.5</v>
      </c>
      <c r="Q4061" s="12" t="s">
        <v>8315</v>
      </c>
      <c r="R4061" t="s">
        <v>8316</v>
      </c>
      <c r="S4061" s="15">
        <f t="shared" si="190"/>
        <v>41866.640648148146</v>
      </c>
      <c r="T4061" s="16">
        <f t="shared" si="191"/>
        <v>41898.125</v>
      </c>
    </row>
    <row r="4062" spans="1:20" ht="58" hidden="1" x14ac:dyDescent="0.35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79.400000000000006</v>
      </c>
      <c r="Q4062" s="12" t="s">
        <v>8315</v>
      </c>
      <c r="R4062" t="s">
        <v>8316</v>
      </c>
      <c r="S4062" s="15">
        <f t="shared" si="190"/>
        <v>41779.695092592592</v>
      </c>
      <c r="T4062" s="16">
        <f t="shared" si="191"/>
        <v>41813.666666666664</v>
      </c>
    </row>
    <row r="4063" spans="1:20" ht="43.5" hidden="1" x14ac:dyDescent="0.35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5</v>
      </c>
      <c r="Q4063" s="12" t="s">
        <v>8315</v>
      </c>
      <c r="R4063" t="s">
        <v>8316</v>
      </c>
      <c r="S4063" s="15">
        <f t="shared" si="190"/>
        <v>42421.141469907408</v>
      </c>
      <c r="T4063" s="16">
        <f t="shared" si="191"/>
        <v>42481.099803240737</v>
      </c>
    </row>
    <row r="4064" spans="1:20" ht="43.5" hidden="1" x14ac:dyDescent="0.35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5.5</v>
      </c>
      <c r="Q4064" s="12" t="s">
        <v>8315</v>
      </c>
      <c r="R4064" t="s">
        <v>8316</v>
      </c>
      <c r="S4064" s="15">
        <f t="shared" si="190"/>
        <v>42523.739212962959</v>
      </c>
      <c r="T4064" s="16">
        <f t="shared" si="191"/>
        <v>42553.739212962959</v>
      </c>
    </row>
    <row r="4065" spans="1:20" ht="43.5" hidden="1" x14ac:dyDescent="0.35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25</v>
      </c>
      <c r="Q4065" s="12" t="s">
        <v>8315</v>
      </c>
      <c r="R4065" t="s">
        <v>8316</v>
      </c>
      <c r="S4065" s="15">
        <f t="shared" si="190"/>
        <v>41787.681527777779</v>
      </c>
      <c r="T4065" s="16">
        <f t="shared" si="191"/>
        <v>41817.681527777779</v>
      </c>
    </row>
    <row r="4066" spans="1:20" ht="43.5" hidden="1" x14ac:dyDescent="0.35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0</v>
      </c>
      <c r="Q4066" s="12" t="s">
        <v>8315</v>
      </c>
      <c r="R4066" t="s">
        <v>8316</v>
      </c>
      <c r="S4066" s="15">
        <f t="shared" si="190"/>
        <v>42093.588263888887</v>
      </c>
      <c r="T4066" s="16">
        <f t="shared" si="191"/>
        <v>42123.588263888887</v>
      </c>
    </row>
    <row r="4067" spans="1:20" ht="29" hidden="1" x14ac:dyDescent="0.35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137.08000000000001</v>
      </c>
      <c r="Q4067" s="12" t="s">
        <v>8315</v>
      </c>
      <c r="R4067" t="s">
        <v>8316</v>
      </c>
      <c r="S4067" s="15">
        <f t="shared" si="190"/>
        <v>41833.951516203706</v>
      </c>
      <c r="T4067" s="16">
        <f t="shared" si="191"/>
        <v>41863.951516203706</v>
      </c>
    </row>
    <row r="4068" spans="1:20" ht="58" hidden="1" x14ac:dyDescent="0.35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0</v>
      </c>
      <c r="Q4068" s="12" t="s">
        <v>8315</v>
      </c>
      <c r="R4068" t="s">
        <v>8316</v>
      </c>
      <c r="S4068" s="15">
        <f t="shared" si="190"/>
        <v>42479.039212962962</v>
      </c>
      <c r="T4068" s="16">
        <f t="shared" si="191"/>
        <v>42509.039212962962</v>
      </c>
    </row>
    <row r="4069" spans="1:20" ht="43.5" hidden="1" x14ac:dyDescent="0.35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5</v>
      </c>
      <c r="Q4069" s="12" t="s">
        <v>8315</v>
      </c>
      <c r="R4069" t="s">
        <v>8316</v>
      </c>
      <c r="S4069" s="15">
        <f t="shared" si="190"/>
        <v>42235.117476851854</v>
      </c>
      <c r="T4069" s="16">
        <f t="shared" si="191"/>
        <v>42275.117476851854</v>
      </c>
    </row>
    <row r="4070" spans="1:20" ht="43.5" hidden="1" x14ac:dyDescent="0.35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39</v>
      </c>
      <c r="Q4070" s="12" t="s">
        <v>8315</v>
      </c>
      <c r="R4070" t="s">
        <v>8316</v>
      </c>
      <c r="S4070" s="15">
        <f t="shared" si="190"/>
        <v>42718.963599537034</v>
      </c>
      <c r="T4070" s="16">
        <f t="shared" si="191"/>
        <v>42748.961805555555</v>
      </c>
    </row>
    <row r="4071" spans="1:20" ht="43.5" hidden="1" x14ac:dyDescent="0.35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50.5</v>
      </c>
      <c r="Q4071" s="12" t="s">
        <v>8315</v>
      </c>
      <c r="R4071" t="s">
        <v>8316</v>
      </c>
      <c r="S4071" s="15">
        <f t="shared" si="190"/>
        <v>42022.661527777775</v>
      </c>
      <c r="T4071" s="16">
        <f t="shared" si="191"/>
        <v>42063.5</v>
      </c>
    </row>
    <row r="4072" spans="1:20" ht="43.5" hidden="1" x14ac:dyDescent="0.35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0</v>
      </c>
      <c r="Q4072" s="12" t="s">
        <v>8315</v>
      </c>
      <c r="R4072" t="s">
        <v>8316</v>
      </c>
      <c r="S4072" s="15">
        <f t="shared" si="190"/>
        <v>42031.666898148149</v>
      </c>
      <c r="T4072" s="16">
        <f t="shared" si="191"/>
        <v>42064.125</v>
      </c>
    </row>
    <row r="4073" spans="1:20" ht="58" hidden="1" x14ac:dyDescent="0.35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49.28</v>
      </c>
      <c r="Q4073" s="12" t="s">
        <v>8315</v>
      </c>
      <c r="R4073" t="s">
        <v>8316</v>
      </c>
      <c r="S4073" s="15">
        <f t="shared" si="190"/>
        <v>42700.804756944446</v>
      </c>
      <c r="T4073" s="16">
        <f t="shared" si="191"/>
        <v>42730.804756944446</v>
      </c>
    </row>
    <row r="4074" spans="1:20" ht="58" hidden="1" x14ac:dyDescent="0.35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25</v>
      </c>
      <c r="Q4074" s="12" t="s">
        <v>8315</v>
      </c>
      <c r="R4074" t="s">
        <v>8316</v>
      </c>
      <c r="S4074" s="15">
        <f t="shared" si="190"/>
        <v>41812.77443287037</v>
      </c>
      <c r="T4074" s="16">
        <f t="shared" si="191"/>
        <v>41872.77443287037</v>
      </c>
    </row>
    <row r="4075" spans="1:20" ht="43.5" hidden="1" x14ac:dyDescent="0.35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</v>
      </c>
      <c r="Q4075" s="12" t="s">
        <v>8315</v>
      </c>
      <c r="R4075" t="s">
        <v>8316</v>
      </c>
      <c r="S4075" s="15">
        <f t="shared" si="190"/>
        <v>42078.34520833334</v>
      </c>
      <c r="T4075" s="16">
        <f t="shared" si="191"/>
        <v>42133.166666666672</v>
      </c>
    </row>
    <row r="4076" spans="1:20" ht="43.5" hidden="1" x14ac:dyDescent="0.35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25</v>
      </c>
      <c r="Q4076" s="12" t="s">
        <v>8315</v>
      </c>
      <c r="R4076" t="s">
        <v>8316</v>
      </c>
      <c r="S4076" s="15">
        <f t="shared" si="190"/>
        <v>42283.552951388891</v>
      </c>
      <c r="T4076" s="16">
        <f t="shared" si="191"/>
        <v>42313.594618055555</v>
      </c>
    </row>
    <row r="4077" spans="1:20" ht="43.5" hidden="1" x14ac:dyDescent="0.35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0</v>
      </c>
      <c r="Q4077" s="12" t="s">
        <v>8315</v>
      </c>
      <c r="R4077" t="s">
        <v>8316</v>
      </c>
      <c r="S4077" s="15">
        <f t="shared" si="190"/>
        <v>41779.045937499999</v>
      </c>
      <c r="T4077" s="16">
        <f t="shared" si="191"/>
        <v>41820.727777777778</v>
      </c>
    </row>
    <row r="4078" spans="1:20" ht="43.5" hidden="1" x14ac:dyDescent="0.35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2" t="s">
        <v>8315</v>
      </c>
      <c r="R4078" t="s">
        <v>8316</v>
      </c>
      <c r="S4078" s="15">
        <f t="shared" si="190"/>
        <v>41905.795706018522</v>
      </c>
      <c r="T4078" s="16">
        <f t="shared" si="191"/>
        <v>41933.82708333333</v>
      </c>
    </row>
    <row r="4079" spans="1:20" ht="43.5" hidden="1" x14ac:dyDescent="0.35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53.13</v>
      </c>
      <c r="Q4079" s="12" t="s">
        <v>8315</v>
      </c>
      <c r="R4079" t="s">
        <v>8316</v>
      </c>
      <c r="S4079" s="15">
        <f t="shared" si="190"/>
        <v>42695.7105787037</v>
      </c>
      <c r="T4079" s="16">
        <f t="shared" si="191"/>
        <v>42725.7105787037</v>
      </c>
    </row>
    <row r="4080" spans="1:20" ht="43.5" hidden="1" x14ac:dyDescent="0.35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2" t="s">
        <v>8315</v>
      </c>
      <c r="R4080" t="s">
        <v>8316</v>
      </c>
      <c r="S4080" s="15">
        <f t="shared" si="190"/>
        <v>42732.787523148145</v>
      </c>
      <c r="T4080" s="16">
        <f t="shared" si="191"/>
        <v>42762.787523148145</v>
      </c>
    </row>
    <row r="4081" spans="1:20" ht="43.5" hidden="1" x14ac:dyDescent="0.35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7</v>
      </c>
      <c r="Q4081" s="12" t="s">
        <v>8315</v>
      </c>
      <c r="R4081" t="s">
        <v>8316</v>
      </c>
      <c r="S4081" s="15">
        <f t="shared" si="190"/>
        <v>42510.938900462963</v>
      </c>
      <c r="T4081" s="16">
        <f t="shared" si="191"/>
        <v>42540.938900462963</v>
      </c>
    </row>
    <row r="4082" spans="1:20" ht="43.5" hidden="1" x14ac:dyDescent="0.35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40.06</v>
      </c>
      <c r="Q4082" s="12" t="s">
        <v>8315</v>
      </c>
      <c r="R4082" t="s">
        <v>8316</v>
      </c>
      <c r="S4082" s="15">
        <f t="shared" si="190"/>
        <v>42511.698101851856</v>
      </c>
      <c r="T4082" s="16">
        <f t="shared" si="191"/>
        <v>42535.787500000006</v>
      </c>
    </row>
    <row r="4083" spans="1:20" ht="43.5" hidden="1" x14ac:dyDescent="0.35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24.33</v>
      </c>
      <c r="Q4083" s="12" t="s">
        <v>8315</v>
      </c>
      <c r="R4083" t="s">
        <v>8316</v>
      </c>
      <c r="S4083" s="15">
        <f t="shared" si="190"/>
        <v>42041.581307870365</v>
      </c>
      <c r="T4083" s="16">
        <f t="shared" si="191"/>
        <v>42071.539641203708</v>
      </c>
    </row>
    <row r="4084" spans="1:20" ht="43.5" hidden="1" x14ac:dyDescent="0.35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11.25</v>
      </c>
      <c r="Q4084" s="12" t="s">
        <v>8315</v>
      </c>
      <c r="R4084" t="s">
        <v>8316</v>
      </c>
      <c r="S4084" s="15">
        <f t="shared" si="190"/>
        <v>42307.189270833333</v>
      </c>
      <c r="T4084" s="16">
        <f t="shared" si="191"/>
        <v>42322.958333333328</v>
      </c>
    </row>
    <row r="4085" spans="1:20" ht="43.5" hidden="1" x14ac:dyDescent="0.35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10.5</v>
      </c>
      <c r="Q4085" s="12" t="s">
        <v>8315</v>
      </c>
      <c r="R4085" t="s">
        <v>8316</v>
      </c>
      <c r="S4085" s="15">
        <f t="shared" si="190"/>
        <v>42353.761759259258</v>
      </c>
      <c r="T4085" s="16">
        <f t="shared" si="191"/>
        <v>42383.761759259258</v>
      </c>
    </row>
    <row r="4086" spans="1:20" ht="58" hidden="1" x14ac:dyDescent="0.35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15</v>
      </c>
      <c r="Q4086" s="12" t="s">
        <v>8315</v>
      </c>
      <c r="R4086" t="s">
        <v>8316</v>
      </c>
      <c r="S4086" s="15">
        <f t="shared" si="190"/>
        <v>42622.436412037037</v>
      </c>
      <c r="T4086" s="16">
        <f t="shared" si="191"/>
        <v>42652.436412037037</v>
      </c>
    </row>
    <row r="4087" spans="1:20" ht="43.5" hidden="1" x14ac:dyDescent="0.35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0</v>
      </c>
      <c r="Q4087" s="12" t="s">
        <v>8315</v>
      </c>
      <c r="R4087" t="s">
        <v>8316</v>
      </c>
      <c r="S4087" s="15">
        <f t="shared" si="190"/>
        <v>42058.603877314818</v>
      </c>
      <c r="T4087" s="16">
        <f t="shared" si="191"/>
        <v>42087.165972222225</v>
      </c>
    </row>
    <row r="4088" spans="1:20" ht="43.5" hidden="1" x14ac:dyDescent="0.35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42</v>
      </c>
      <c r="Q4088" s="12" t="s">
        <v>8315</v>
      </c>
      <c r="R4088" t="s">
        <v>8316</v>
      </c>
      <c r="S4088" s="15">
        <f t="shared" si="190"/>
        <v>42304.940960648149</v>
      </c>
      <c r="T4088" s="16">
        <f t="shared" si="191"/>
        <v>42329.166666666672</v>
      </c>
    </row>
    <row r="4089" spans="1:20" hidden="1" x14ac:dyDescent="0.35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71.25</v>
      </c>
      <c r="Q4089" s="12" t="s">
        <v>8315</v>
      </c>
      <c r="R4089" t="s">
        <v>8316</v>
      </c>
      <c r="S4089" s="15">
        <f t="shared" si="190"/>
        <v>42538.742893518516</v>
      </c>
      <c r="T4089" s="16">
        <f t="shared" si="191"/>
        <v>42568.742893518516</v>
      </c>
    </row>
    <row r="4090" spans="1:20" ht="43.5" hidden="1" x14ac:dyDescent="0.35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22.5</v>
      </c>
      <c r="Q4090" s="12" t="s">
        <v>8315</v>
      </c>
      <c r="R4090" t="s">
        <v>8316</v>
      </c>
      <c r="S4090" s="15">
        <f t="shared" si="190"/>
        <v>41990.612546296295</v>
      </c>
      <c r="T4090" s="16">
        <f t="shared" si="191"/>
        <v>42020.434722222228</v>
      </c>
    </row>
    <row r="4091" spans="1:20" ht="58" hidden="1" x14ac:dyDescent="0.35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41</v>
      </c>
      <c r="Q4091" s="12" t="s">
        <v>8315</v>
      </c>
      <c r="R4091" t="s">
        <v>8316</v>
      </c>
      <c r="S4091" s="15">
        <f t="shared" si="190"/>
        <v>42122.732499999998</v>
      </c>
      <c r="T4091" s="16">
        <f t="shared" si="191"/>
        <v>42155.732638888891</v>
      </c>
    </row>
    <row r="4092" spans="1:20" ht="43.5" hidden="1" x14ac:dyDescent="0.35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47.91</v>
      </c>
      <c r="Q4092" s="12" t="s">
        <v>8315</v>
      </c>
      <c r="R4092" t="s">
        <v>8316</v>
      </c>
      <c r="S4092" s="15">
        <f t="shared" si="190"/>
        <v>42209.67288194444</v>
      </c>
      <c r="T4092" s="16">
        <f t="shared" si="191"/>
        <v>42223.625</v>
      </c>
    </row>
    <row r="4093" spans="1:20" ht="43.5" hidden="1" x14ac:dyDescent="0.35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ref="P4093:P4115" si="192">IFERROR(ROUND(E3971/L3971,2),0)</f>
        <v>35.17</v>
      </c>
      <c r="Q4093" s="12" t="s">
        <v>8315</v>
      </c>
      <c r="R4093" t="s">
        <v>8316</v>
      </c>
      <c r="S4093" s="15">
        <f t="shared" si="190"/>
        <v>41990.506377314814</v>
      </c>
      <c r="T4093" s="16">
        <f t="shared" si="191"/>
        <v>42020.506377314814</v>
      </c>
    </row>
    <row r="4094" spans="1:20" ht="43.5" hidden="1" x14ac:dyDescent="0.35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92"/>
        <v>5.5</v>
      </c>
      <c r="Q4094" s="12" t="s">
        <v>8315</v>
      </c>
      <c r="R4094" t="s">
        <v>8316</v>
      </c>
      <c r="S4094" s="15">
        <f t="shared" si="190"/>
        <v>42039.194988425923</v>
      </c>
      <c r="T4094" s="16">
        <f t="shared" si="191"/>
        <v>42099.153321759266</v>
      </c>
    </row>
    <row r="4095" spans="1:20" ht="43.5" hidden="1" x14ac:dyDescent="0.35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92"/>
        <v>22.67</v>
      </c>
      <c r="Q4095" s="12" t="s">
        <v>8315</v>
      </c>
      <c r="R4095" t="s">
        <v>8316</v>
      </c>
      <c r="S4095" s="15">
        <f t="shared" si="190"/>
        <v>42178.815891203703</v>
      </c>
      <c r="T4095" s="16">
        <f t="shared" si="191"/>
        <v>42238.815891203703</v>
      </c>
    </row>
    <row r="4096" spans="1:20" ht="43.5" hidden="1" x14ac:dyDescent="0.35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92"/>
        <v>26.38</v>
      </c>
      <c r="Q4096" s="12" t="s">
        <v>8315</v>
      </c>
      <c r="R4096" t="s">
        <v>8316</v>
      </c>
      <c r="S4096" s="15">
        <f t="shared" si="190"/>
        <v>41890.086805555555</v>
      </c>
      <c r="T4096" s="16">
        <f t="shared" si="191"/>
        <v>41934.207638888889</v>
      </c>
    </row>
    <row r="4097" spans="1:20" ht="43.5" hidden="1" x14ac:dyDescent="0.35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92"/>
        <v>105.54</v>
      </c>
      <c r="Q4097" s="12" t="s">
        <v>8315</v>
      </c>
      <c r="R4097" t="s">
        <v>8316</v>
      </c>
      <c r="S4097" s="15">
        <f t="shared" si="190"/>
        <v>42693.031828703708</v>
      </c>
      <c r="T4097" s="16">
        <f t="shared" si="191"/>
        <v>42723.031828703708</v>
      </c>
    </row>
    <row r="4098" spans="1:20" ht="43.5" hidden="1" x14ac:dyDescent="0.35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92"/>
        <v>29.09</v>
      </c>
      <c r="Q4098" s="12" t="s">
        <v>8315</v>
      </c>
      <c r="R4098" t="s">
        <v>8316</v>
      </c>
      <c r="S4098" s="15">
        <f t="shared" si="190"/>
        <v>42750.530312499999</v>
      </c>
      <c r="T4098" s="16">
        <f t="shared" si="191"/>
        <v>42794.368749999994</v>
      </c>
    </row>
    <row r="4099" spans="1:20" ht="43.5" hidden="1" x14ac:dyDescent="0.35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si="192"/>
        <v>0</v>
      </c>
      <c r="Q4099" s="12" t="s">
        <v>8315</v>
      </c>
      <c r="R4099" t="s">
        <v>8316</v>
      </c>
      <c r="S4099" s="15">
        <f t="shared" ref="S4099:S4115" si="193">(((J4099/60)/60)/24)+DATE(1970,1,1)</f>
        <v>42344.824502314819</v>
      </c>
      <c r="T4099" s="16">
        <f t="shared" ref="T4099:T4115" si="194">(((I4099/60)/60)/24)+DATE(1970,1,1)</f>
        <v>42400.996527777781</v>
      </c>
    </row>
    <row r="4100" spans="1:20" ht="43.5" hidden="1" x14ac:dyDescent="0.35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62</v>
      </c>
      <c r="Q4100" s="12" t="s">
        <v>8315</v>
      </c>
      <c r="R4100" t="s">
        <v>8316</v>
      </c>
      <c r="S4100" s="15">
        <f t="shared" si="193"/>
        <v>42495.722187499996</v>
      </c>
      <c r="T4100" s="16">
        <f t="shared" si="194"/>
        <v>42525.722187499996</v>
      </c>
    </row>
    <row r="4101" spans="1:20" ht="58" hidden="1" x14ac:dyDescent="0.35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217.5</v>
      </c>
      <c r="Q4101" s="12" t="s">
        <v>8315</v>
      </c>
      <c r="R4101" t="s">
        <v>8316</v>
      </c>
      <c r="S4101" s="15">
        <f t="shared" si="193"/>
        <v>42570.850381944445</v>
      </c>
      <c r="T4101" s="16">
        <f t="shared" si="194"/>
        <v>42615.850381944445</v>
      </c>
    </row>
    <row r="4102" spans="1:20" ht="43.5" hidden="1" x14ac:dyDescent="0.35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26.75</v>
      </c>
      <c r="Q4102" s="12" t="s">
        <v>8315</v>
      </c>
      <c r="R4102" t="s">
        <v>8316</v>
      </c>
      <c r="S4102" s="15">
        <f t="shared" si="193"/>
        <v>41927.124884259261</v>
      </c>
      <c r="T4102" s="16">
        <f t="shared" si="194"/>
        <v>41937.124884259261</v>
      </c>
    </row>
    <row r="4103" spans="1:20" ht="43.5" hidden="1" x14ac:dyDescent="0.35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18.329999999999998</v>
      </c>
      <c r="Q4103" s="12" t="s">
        <v>8315</v>
      </c>
      <c r="R4103" t="s">
        <v>8316</v>
      </c>
      <c r="S4103" s="15">
        <f t="shared" si="193"/>
        <v>42730.903726851851</v>
      </c>
      <c r="T4103" s="16">
        <f t="shared" si="194"/>
        <v>42760.903726851851</v>
      </c>
    </row>
    <row r="4104" spans="1:20" ht="43.5" hidden="1" x14ac:dyDescent="0.35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64.290000000000006</v>
      </c>
      <c r="Q4104" s="12" t="s">
        <v>8315</v>
      </c>
      <c r="R4104" t="s">
        <v>8316</v>
      </c>
      <c r="S4104" s="15">
        <f t="shared" si="193"/>
        <v>42475.848067129627</v>
      </c>
      <c r="T4104" s="16">
        <f t="shared" si="194"/>
        <v>42505.848067129627</v>
      </c>
    </row>
    <row r="4105" spans="1:20" ht="43.5" hidden="1" x14ac:dyDescent="0.35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175</v>
      </c>
      <c r="Q4105" s="12" t="s">
        <v>8315</v>
      </c>
      <c r="R4105" t="s">
        <v>8316</v>
      </c>
      <c r="S4105" s="15">
        <f t="shared" si="193"/>
        <v>42188.83293981482</v>
      </c>
      <c r="T4105" s="16">
        <f t="shared" si="194"/>
        <v>42242.772222222222</v>
      </c>
    </row>
    <row r="4106" spans="1:20" ht="43.5" hidden="1" x14ac:dyDescent="0.35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34</v>
      </c>
      <c r="Q4106" s="12" t="s">
        <v>8315</v>
      </c>
      <c r="R4106" t="s">
        <v>8316</v>
      </c>
      <c r="S4106" s="15">
        <f t="shared" si="193"/>
        <v>42640.278171296297</v>
      </c>
      <c r="T4106" s="16">
        <f t="shared" si="194"/>
        <v>42670.278171296297</v>
      </c>
    </row>
    <row r="4107" spans="1:20" ht="58" hidden="1" x14ac:dyDescent="0.35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84.28</v>
      </c>
      <c r="Q4107" s="12" t="s">
        <v>8315</v>
      </c>
      <c r="R4107" t="s">
        <v>8316</v>
      </c>
      <c r="S4107" s="15">
        <f t="shared" si="193"/>
        <v>42697.010520833333</v>
      </c>
      <c r="T4107" s="16">
        <f t="shared" si="194"/>
        <v>42730.010520833333</v>
      </c>
    </row>
    <row r="4108" spans="1:20" ht="43.5" hidden="1" x14ac:dyDescent="0.35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9.5</v>
      </c>
      <c r="Q4108" s="12" t="s">
        <v>8315</v>
      </c>
      <c r="R4108" t="s">
        <v>8316</v>
      </c>
      <c r="S4108" s="15">
        <f t="shared" si="193"/>
        <v>42053.049375000002</v>
      </c>
      <c r="T4108" s="16">
        <f t="shared" si="194"/>
        <v>42096.041666666672</v>
      </c>
    </row>
    <row r="4109" spans="1:20" ht="43.5" hidden="1" x14ac:dyDescent="0.35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33.74</v>
      </c>
      <c r="Q4109" s="12" t="s">
        <v>8315</v>
      </c>
      <c r="R4109" t="s">
        <v>8316</v>
      </c>
      <c r="S4109" s="15">
        <f t="shared" si="193"/>
        <v>41883.916678240741</v>
      </c>
      <c r="T4109" s="16">
        <f t="shared" si="194"/>
        <v>41906.916678240741</v>
      </c>
    </row>
    <row r="4110" spans="1:20" ht="43.5" hidden="1" x14ac:dyDescent="0.35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37.54</v>
      </c>
      <c r="Q4110" s="12" t="s">
        <v>8315</v>
      </c>
      <c r="R4110" t="s">
        <v>8316</v>
      </c>
      <c r="S4110" s="15">
        <f t="shared" si="193"/>
        <v>42767.031678240746</v>
      </c>
      <c r="T4110" s="16">
        <f t="shared" si="194"/>
        <v>42797.208333333328</v>
      </c>
    </row>
    <row r="4111" spans="1:20" ht="43.5" hidden="1" x14ac:dyDescent="0.35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11.62</v>
      </c>
      <c r="Q4111" s="12" t="s">
        <v>8315</v>
      </c>
      <c r="R4111" t="s">
        <v>8316</v>
      </c>
      <c r="S4111" s="15">
        <f t="shared" si="193"/>
        <v>42307.539398148147</v>
      </c>
      <c r="T4111" s="16">
        <f t="shared" si="194"/>
        <v>42337.581064814818</v>
      </c>
    </row>
    <row r="4112" spans="1:20" ht="43.5" hidden="1" x14ac:dyDescent="0.35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8</v>
      </c>
      <c r="Q4112" s="12" t="s">
        <v>8315</v>
      </c>
      <c r="R4112" t="s">
        <v>8316</v>
      </c>
      <c r="S4112" s="15">
        <f t="shared" si="193"/>
        <v>42512.626747685179</v>
      </c>
      <c r="T4112" s="16">
        <f t="shared" si="194"/>
        <v>42572.626747685179</v>
      </c>
    </row>
    <row r="4113" spans="1:20" ht="43.5" hidden="1" x14ac:dyDescent="0.35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0</v>
      </c>
      <c r="Q4113" s="12" t="s">
        <v>8315</v>
      </c>
      <c r="R4113" t="s">
        <v>8316</v>
      </c>
      <c r="S4113" s="15">
        <f t="shared" si="193"/>
        <v>42029.135879629626</v>
      </c>
      <c r="T4113" s="16">
        <f t="shared" si="194"/>
        <v>42059.135879629626</v>
      </c>
    </row>
    <row r="4114" spans="1:20" ht="43.5" hidden="1" x14ac:dyDescent="0.35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23</v>
      </c>
      <c r="Q4114" s="12" t="s">
        <v>8315</v>
      </c>
      <c r="R4114" t="s">
        <v>8316</v>
      </c>
      <c r="S4114" s="15">
        <f t="shared" si="193"/>
        <v>42400.946597222224</v>
      </c>
      <c r="T4114" s="16">
        <f t="shared" si="194"/>
        <v>42428</v>
      </c>
    </row>
    <row r="4115" spans="1:20" ht="43.5" hidden="1" x14ac:dyDescent="0.35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100</v>
      </c>
      <c r="Q4115" s="12" t="s">
        <v>8315</v>
      </c>
      <c r="R4115" t="s">
        <v>8316</v>
      </c>
      <c r="S4115" s="15">
        <f t="shared" si="193"/>
        <v>42358.573182870372</v>
      </c>
      <c r="T4115" s="16">
        <f t="shared" si="194"/>
        <v>42377.273611111115</v>
      </c>
    </row>
  </sheetData>
  <autoFilter ref="A1:Z4115">
    <filterColumn colId="6">
      <filters>
        <filter val="GB"/>
      </filters>
    </filterColumn>
    <filterColumn colId="13">
      <filters>
        <filter val="theater/musical"/>
      </filters>
    </filterColumn>
  </autoFilter>
  <conditionalFormatting sqref="F1:F1048576">
    <cfRule type="cellIs" dxfId="5" priority="3" operator="equal">
      <formula>"successful"</formula>
    </cfRule>
    <cfRule type="cellIs" dxfId="4" priority="5" operator="equal">
      <formula>"canceled"</formula>
    </cfRule>
    <cfRule type="cellIs" dxfId="3" priority="6" operator="equal">
      <formula>"failed"</formula>
    </cfRule>
    <cfRule type="cellIs" dxfId="2" priority="7" operator="equal">
      <formula>"canceled"</formula>
    </cfRule>
    <cfRule type="cellIs" dxfId="1" priority="8" operator="equal">
      <formula>"live"</formula>
    </cfRule>
  </conditionalFormatting>
  <conditionalFormatting sqref="D21">
    <cfRule type="cellIs" dxfId="0" priority="4" operator="equal">
      <formula>"successful"</formula>
    </cfRule>
  </conditionalFormatting>
  <conditionalFormatting sqref="O1:O1048576 P1 R1:T1">
    <cfRule type="colorScale" priority="1">
      <colorScale>
        <cfvo type="num" val="0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31"/>
  <sheetViews>
    <sheetView topLeftCell="D1" workbookViewId="0">
      <selection activeCell="B27" sqref="B27"/>
    </sheetView>
  </sheetViews>
  <sheetFormatPr defaultRowHeight="14.5" x14ac:dyDescent="0.35"/>
  <cols>
    <col min="2" max="2" width="71.81640625" bestFit="1" customWidth="1"/>
    <col min="3" max="3" width="137.6328125" bestFit="1" customWidth="1"/>
  </cols>
  <sheetData>
    <row r="1" spans="1:19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8364</v>
      </c>
    </row>
    <row r="2" spans="1:19" x14ac:dyDescent="0.35">
      <c r="A2">
        <v>160</v>
      </c>
      <c r="B2" t="s">
        <v>162</v>
      </c>
      <c r="C2" t="s">
        <v>4270</v>
      </c>
      <c r="D2">
        <v>5000</v>
      </c>
      <c r="E2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>
        <v>0</v>
      </c>
      <c r="P2">
        <v>41.68</v>
      </c>
      <c r="Q2" t="s">
        <v>8308</v>
      </c>
      <c r="R2" t="s">
        <v>8312</v>
      </c>
      <c r="S2">
        <v>42171.913090277783</v>
      </c>
    </row>
    <row r="3" spans="1:19" x14ac:dyDescent="0.35">
      <c r="A3">
        <v>161</v>
      </c>
      <c r="B3" t="s">
        <v>163</v>
      </c>
      <c r="C3" t="s">
        <v>4271</v>
      </c>
      <c r="D3">
        <v>50000</v>
      </c>
      <c r="E3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>
        <v>0</v>
      </c>
      <c r="P3">
        <v>150.9</v>
      </c>
      <c r="Q3" t="s">
        <v>8308</v>
      </c>
      <c r="R3" t="s">
        <v>8312</v>
      </c>
      <c r="S3">
        <v>41792.687442129631</v>
      </c>
    </row>
    <row r="4" spans="1:19" x14ac:dyDescent="0.35">
      <c r="A4">
        <v>162</v>
      </c>
      <c r="B4" t="s">
        <v>164</v>
      </c>
      <c r="C4" t="s">
        <v>4272</v>
      </c>
      <c r="D4">
        <v>2800</v>
      </c>
      <c r="E4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>
        <v>16</v>
      </c>
      <c r="P4">
        <v>126.69</v>
      </c>
      <c r="Q4" t="s">
        <v>8308</v>
      </c>
      <c r="R4" t="s">
        <v>8312</v>
      </c>
      <c r="S4">
        <v>41835.126805555556</v>
      </c>
    </row>
    <row r="5" spans="1:19" x14ac:dyDescent="0.35">
      <c r="A5">
        <v>163</v>
      </c>
      <c r="B5" t="s">
        <v>165</v>
      </c>
      <c r="C5" t="s">
        <v>4273</v>
      </c>
      <c r="D5">
        <v>2000000</v>
      </c>
      <c r="E5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>
        <v>0</v>
      </c>
      <c r="P5">
        <v>105.26</v>
      </c>
      <c r="Q5" t="s">
        <v>8308</v>
      </c>
      <c r="R5" t="s">
        <v>8312</v>
      </c>
      <c r="S5">
        <v>42243.961273148147</v>
      </c>
    </row>
    <row r="6" spans="1:19" x14ac:dyDescent="0.35">
      <c r="A6">
        <v>164</v>
      </c>
      <c r="B6" t="s">
        <v>166</v>
      </c>
      <c r="C6" t="s">
        <v>4274</v>
      </c>
      <c r="D6">
        <v>120000</v>
      </c>
      <c r="E6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>
        <v>1</v>
      </c>
      <c r="P6">
        <v>117.51</v>
      </c>
      <c r="Q6" t="s">
        <v>8308</v>
      </c>
      <c r="R6" t="s">
        <v>8312</v>
      </c>
      <c r="S6">
        <v>41841.762743055559</v>
      </c>
    </row>
    <row r="7" spans="1:19" x14ac:dyDescent="0.35">
      <c r="A7">
        <v>165</v>
      </c>
      <c r="B7" t="s">
        <v>167</v>
      </c>
      <c r="C7" t="s">
        <v>4275</v>
      </c>
      <c r="D7">
        <v>17000</v>
      </c>
      <c r="E7">
        <v>0</v>
      </c>
      <c r="F7" t="s">
        <v>8220</v>
      </c>
      <c r="G7" t="s">
        <v>8224</v>
      </c>
      <c r="H7" t="s">
        <v>8246</v>
      </c>
      <c r="I7">
        <v>1452613724</v>
      </c>
      <c r="J7">
        <v>1450021724</v>
      </c>
      <c r="K7" t="b">
        <v>0</v>
      </c>
      <c r="L7">
        <v>0</v>
      </c>
      <c r="M7" t="b">
        <v>0</v>
      </c>
      <c r="N7" t="s">
        <v>8266</v>
      </c>
      <c r="O7">
        <v>0</v>
      </c>
      <c r="P7">
        <v>117.36</v>
      </c>
      <c r="Q7" t="s">
        <v>8308</v>
      </c>
      <c r="R7" t="s">
        <v>8312</v>
      </c>
      <c r="S7">
        <v>42351.658842592587</v>
      </c>
    </row>
    <row r="8" spans="1:19" x14ac:dyDescent="0.35">
      <c r="A8">
        <v>166</v>
      </c>
      <c r="B8" t="s">
        <v>168</v>
      </c>
      <c r="C8" t="s">
        <v>4276</v>
      </c>
      <c r="D8">
        <v>5000</v>
      </c>
      <c r="E8">
        <v>3000</v>
      </c>
      <c r="F8" t="s">
        <v>8220</v>
      </c>
      <c r="G8" t="s">
        <v>8223</v>
      </c>
      <c r="H8" t="s">
        <v>8245</v>
      </c>
      <c r="I8">
        <v>1484531362</v>
      </c>
      <c r="J8">
        <v>1481939362</v>
      </c>
      <c r="K8" t="b">
        <v>0</v>
      </c>
      <c r="L8">
        <v>1</v>
      </c>
      <c r="M8" t="b">
        <v>0</v>
      </c>
      <c r="N8" t="s">
        <v>8266</v>
      </c>
      <c r="O8">
        <v>60</v>
      </c>
      <c r="P8">
        <v>133.33000000000001</v>
      </c>
      <c r="Q8" t="s">
        <v>8308</v>
      </c>
      <c r="R8" t="s">
        <v>8312</v>
      </c>
      <c r="S8">
        <v>42721.075949074075</v>
      </c>
    </row>
    <row r="9" spans="1:19" x14ac:dyDescent="0.35">
      <c r="A9">
        <v>167</v>
      </c>
      <c r="B9" t="s">
        <v>169</v>
      </c>
      <c r="C9" t="s">
        <v>4277</v>
      </c>
      <c r="D9">
        <v>110000</v>
      </c>
      <c r="E9">
        <v>11</v>
      </c>
      <c r="F9" t="s">
        <v>8220</v>
      </c>
      <c r="G9" t="s">
        <v>8223</v>
      </c>
      <c r="H9" t="s">
        <v>8245</v>
      </c>
      <c r="I9">
        <v>1438726535</v>
      </c>
      <c r="J9">
        <v>1433542535</v>
      </c>
      <c r="K9" t="b">
        <v>0</v>
      </c>
      <c r="L9">
        <v>2</v>
      </c>
      <c r="M9" t="b">
        <v>0</v>
      </c>
      <c r="N9" t="s">
        <v>8266</v>
      </c>
      <c r="O9">
        <v>0</v>
      </c>
      <c r="P9">
        <v>98.36</v>
      </c>
      <c r="Q9" t="s">
        <v>8308</v>
      </c>
      <c r="R9" t="s">
        <v>8312</v>
      </c>
      <c r="S9">
        <v>42160.927488425921</v>
      </c>
    </row>
    <row r="10" spans="1:19" x14ac:dyDescent="0.35">
      <c r="A10">
        <v>168</v>
      </c>
      <c r="B10" t="s">
        <v>170</v>
      </c>
      <c r="C10" t="s">
        <v>4278</v>
      </c>
      <c r="D10">
        <v>8000</v>
      </c>
      <c r="E10">
        <v>325</v>
      </c>
      <c r="F10" t="s">
        <v>8220</v>
      </c>
      <c r="G10" t="s">
        <v>8223</v>
      </c>
      <c r="H10" t="s">
        <v>8245</v>
      </c>
      <c r="I10">
        <v>1426791770</v>
      </c>
      <c r="J10">
        <v>1424203370</v>
      </c>
      <c r="K10" t="b">
        <v>0</v>
      </c>
      <c r="L10">
        <v>3</v>
      </c>
      <c r="M10" t="b">
        <v>0</v>
      </c>
      <c r="N10" t="s">
        <v>8266</v>
      </c>
      <c r="O10">
        <v>4</v>
      </c>
      <c r="P10">
        <v>194.44</v>
      </c>
      <c r="Q10" t="s">
        <v>8308</v>
      </c>
      <c r="R10" t="s">
        <v>8312</v>
      </c>
      <c r="S10">
        <v>42052.83530092593</v>
      </c>
    </row>
    <row r="11" spans="1:19" x14ac:dyDescent="0.35">
      <c r="A11">
        <v>169</v>
      </c>
      <c r="B11" t="s">
        <v>171</v>
      </c>
      <c r="C11" t="s">
        <v>4279</v>
      </c>
      <c r="D11">
        <v>2500</v>
      </c>
      <c r="E11">
        <v>560</v>
      </c>
      <c r="F11" t="s">
        <v>8220</v>
      </c>
      <c r="G11" t="s">
        <v>8224</v>
      </c>
      <c r="H11" t="s">
        <v>8246</v>
      </c>
      <c r="I11">
        <v>1413634059</v>
      </c>
      <c r="J11">
        <v>1411042059</v>
      </c>
      <c r="K11" t="b">
        <v>0</v>
      </c>
      <c r="L11">
        <v>10</v>
      </c>
      <c r="M11" t="b">
        <v>0</v>
      </c>
      <c r="N11" t="s">
        <v>8266</v>
      </c>
      <c r="O11">
        <v>22</v>
      </c>
      <c r="P11">
        <v>76.87</v>
      </c>
      <c r="Q11" t="s">
        <v>8308</v>
      </c>
      <c r="R11" t="s">
        <v>8312</v>
      </c>
      <c r="S11">
        <v>41900.505312499998</v>
      </c>
    </row>
    <row r="12" spans="1:19" x14ac:dyDescent="0.35">
      <c r="A12">
        <v>170</v>
      </c>
      <c r="B12" t="s">
        <v>172</v>
      </c>
      <c r="C12" t="s">
        <v>4280</v>
      </c>
      <c r="D12">
        <v>10000</v>
      </c>
      <c r="E12">
        <v>325</v>
      </c>
      <c r="F12" t="s">
        <v>8220</v>
      </c>
      <c r="G12" t="s">
        <v>8223</v>
      </c>
      <c r="H12" t="s">
        <v>8245</v>
      </c>
      <c r="I12">
        <v>1440912480</v>
      </c>
      <c r="J12">
        <v>1438385283</v>
      </c>
      <c r="K12" t="b">
        <v>0</v>
      </c>
      <c r="L12">
        <v>10</v>
      </c>
      <c r="M12" t="b">
        <v>0</v>
      </c>
      <c r="N12" t="s">
        <v>8266</v>
      </c>
      <c r="O12">
        <v>3</v>
      </c>
      <c r="P12">
        <v>56.82</v>
      </c>
      <c r="Q12" t="s">
        <v>8308</v>
      </c>
      <c r="R12" t="s">
        <v>8312</v>
      </c>
      <c r="S12">
        <v>42216.977812500001</v>
      </c>
    </row>
    <row r="13" spans="1:19" x14ac:dyDescent="0.35">
      <c r="A13">
        <v>171</v>
      </c>
      <c r="B13" t="s">
        <v>173</v>
      </c>
      <c r="C13" t="s">
        <v>4281</v>
      </c>
      <c r="D13">
        <v>50000</v>
      </c>
      <c r="E13">
        <v>1</v>
      </c>
      <c r="F13" t="s">
        <v>8220</v>
      </c>
      <c r="G13" t="s">
        <v>8223</v>
      </c>
      <c r="H13" t="s">
        <v>8245</v>
      </c>
      <c r="I13">
        <v>1470975614</v>
      </c>
      <c r="J13">
        <v>1465791614</v>
      </c>
      <c r="K13" t="b">
        <v>0</v>
      </c>
      <c r="L13">
        <v>1</v>
      </c>
      <c r="M13" t="b">
        <v>0</v>
      </c>
      <c r="N13" t="s">
        <v>8266</v>
      </c>
      <c r="O13">
        <v>0</v>
      </c>
      <c r="P13">
        <v>137.93</v>
      </c>
      <c r="Q13" t="s">
        <v>8308</v>
      </c>
      <c r="R13" t="s">
        <v>8312</v>
      </c>
      <c r="S13">
        <v>42534.180717592593</v>
      </c>
    </row>
    <row r="14" spans="1:19" x14ac:dyDescent="0.35">
      <c r="A14">
        <v>172</v>
      </c>
      <c r="B14" t="s">
        <v>174</v>
      </c>
      <c r="C14" t="s">
        <v>4282</v>
      </c>
      <c r="D14">
        <v>95000</v>
      </c>
      <c r="E14">
        <v>0</v>
      </c>
      <c r="F14" t="s">
        <v>8220</v>
      </c>
      <c r="G14" t="s">
        <v>8223</v>
      </c>
      <c r="H14" t="s">
        <v>8245</v>
      </c>
      <c r="I14">
        <v>1426753723</v>
      </c>
      <c r="J14">
        <v>1423733323</v>
      </c>
      <c r="K14" t="b">
        <v>0</v>
      </c>
      <c r="L14">
        <v>0</v>
      </c>
      <c r="M14" t="b">
        <v>0</v>
      </c>
      <c r="N14" t="s">
        <v>8266</v>
      </c>
      <c r="O14">
        <v>0</v>
      </c>
      <c r="P14">
        <v>27.27</v>
      </c>
      <c r="Q14" t="s">
        <v>8308</v>
      </c>
      <c r="R14" t="s">
        <v>8312</v>
      </c>
      <c r="S14">
        <v>42047.394942129627</v>
      </c>
    </row>
    <row r="15" spans="1:19" x14ac:dyDescent="0.35">
      <c r="A15">
        <v>173</v>
      </c>
      <c r="B15" t="s">
        <v>175</v>
      </c>
      <c r="C15" t="s">
        <v>4283</v>
      </c>
      <c r="D15">
        <v>1110</v>
      </c>
      <c r="E15">
        <v>0</v>
      </c>
      <c r="F15" t="s">
        <v>8220</v>
      </c>
      <c r="G15" t="s">
        <v>8224</v>
      </c>
      <c r="H15" t="s">
        <v>8246</v>
      </c>
      <c r="I15">
        <v>1425131108</v>
      </c>
      <c r="J15">
        <v>1422539108</v>
      </c>
      <c r="K15" t="b">
        <v>0</v>
      </c>
      <c r="L15">
        <v>0</v>
      </c>
      <c r="M15" t="b">
        <v>0</v>
      </c>
      <c r="N15" t="s">
        <v>8266</v>
      </c>
      <c r="O15">
        <v>0</v>
      </c>
      <c r="P15">
        <v>118.34</v>
      </c>
      <c r="Q15" t="s">
        <v>8308</v>
      </c>
      <c r="R15" t="s">
        <v>8312</v>
      </c>
      <c r="S15">
        <v>42033.573009259257</v>
      </c>
    </row>
    <row r="16" spans="1:19" x14ac:dyDescent="0.35">
      <c r="A16">
        <v>174</v>
      </c>
      <c r="B16" t="s">
        <v>176</v>
      </c>
      <c r="C16" t="s">
        <v>4284</v>
      </c>
      <c r="D16">
        <v>6000</v>
      </c>
      <c r="E16">
        <v>0</v>
      </c>
      <c r="F16" t="s">
        <v>8220</v>
      </c>
      <c r="G16" t="s">
        <v>8232</v>
      </c>
      <c r="H16" t="s">
        <v>8248</v>
      </c>
      <c r="I16">
        <v>1431108776</v>
      </c>
      <c r="J16">
        <v>1425924776</v>
      </c>
      <c r="K16" t="b">
        <v>0</v>
      </c>
      <c r="L16">
        <v>0</v>
      </c>
      <c r="M16" t="b">
        <v>0</v>
      </c>
      <c r="N16" t="s">
        <v>8266</v>
      </c>
      <c r="O16">
        <v>0</v>
      </c>
      <c r="P16">
        <v>223.48</v>
      </c>
      <c r="Q16" t="s">
        <v>8308</v>
      </c>
      <c r="R16" t="s">
        <v>8312</v>
      </c>
      <c r="S16">
        <v>42072.758981481486</v>
      </c>
    </row>
    <row r="17" spans="1:19" x14ac:dyDescent="0.35">
      <c r="A17">
        <v>175</v>
      </c>
      <c r="B17" t="s">
        <v>177</v>
      </c>
      <c r="C17" t="s">
        <v>4285</v>
      </c>
      <c r="D17">
        <v>20000</v>
      </c>
      <c r="E17">
        <v>1297</v>
      </c>
      <c r="F17" t="s">
        <v>8220</v>
      </c>
      <c r="G17" t="s">
        <v>8224</v>
      </c>
      <c r="H17" t="s">
        <v>8246</v>
      </c>
      <c r="I17">
        <v>1409337611</v>
      </c>
      <c r="J17">
        <v>1407177611</v>
      </c>
      <c r="K17" t="b">
        <v>0</v>
      </c>
      <c r="L17">
        <v>26</v>
      </c>
      <c r="M17" t="b">
        <v>0</v>
      </c>
      <c r="N17" t="s">
        <v>8266</v>
      </c>
      <c r="O17">
        <v>6</v>
      </c>
      <c r="P17">
        <v>28.11</v>
      </c>
      <c r="Q17" t="s">
        <v>8308</v>
      </c>
      <c r="R17" t="s">
        <v>8312</v>
      </c>
      <c r="S17">
        <v>41855.777905092589</v>
      </c>
    </row>
    <row r="18" spans="1:19" x14ac:dyDescent="0.35">
      <c r="A18">
        <v>176</v>
      </c>
      <c r="B18" t="s">
        <v>178</v>
      </c>
      <c r="C18" t="s">
        <v>4286</v>
      </c>
      <c r="D18">
        <v>1500</v>
      </c>
      <c r="E18">
        <v>0</v>
      </c>
      <c r="F18" t="s">
        <v>8220</v>
      </c>
      <c r="G18" t="s">
        <v>8223</v>
      </c>
      <c r="H18" t="s">
        <v>8245</v>
      </c>
      <c r="I18">
        <v>1438803999</v>
      </c>
      <c r="J18">
        <v>1436211999</v>
      </c>
      <c r="K18" t="b">
        <v>0</v>
      </c>
      <c r="L18">
        <v>0</v>
      </c>
      <c r="M18" t="b">
        <v>0</v>
      </c>
      <c r="N18" t="s">
        <v>8266</v>
      </c>
      <c r="O18">
        <v>0</v>
      </c>
      <c r="P18">
        <v>194.23</v>
      </c>
      <c r="Q18" t="s">
        <v>8308</v>
      </c>
      <c r="R18" t="s">
        <v>8312</v>
      </c>
      <c r="S18">
        <v>42191.824062500003</v>
      </c>
    </row>
    <row r="19" spans="1:19" x14ac:dyDescent="0.35">
      <c r="A19">
        <v>177</v>
      </c>
      <c r="B19" t="s">
        <v>179</v>
      </c>
      <c r="C19" t="s">
        <v>4287</v>
      </c>
      <c r="D19">
        <v>450</v>
      </c>
      <c r="E19">
        <v>180</v>
      </c>
      <c r="F19" t="s">
        <v>8220</v>
      </c>
      <c r="G19" t="s">
        <v>8223</v>
      </c>
      <c r="H19" t="s">
        <v>8245</v>
      </c>
      <c r="I19">
        <v>1427155726</v>
      </c>
      <c r="J19">
        <v>1425690526</v>
      </c>
      <c r="K19" t="b">
        <v>0</v>
      </c>
      <c r="L19">
        <v>7</v>
      </c>
      <c r="M19" t="b">
        <v>0</v>
      </c>
      <c r="N19" t="s">
        <v>8266</v>
      </c>
      <c r="O19">
        <v>40</v>
      </c>
      <c r="P19">
        <v>128.94999999999999</v>
      </c>
      <c r="Q19" t="s">
        <v>8308</v>
      </c>
      <c r="R19" t="s">
        <v>8312</v>
      </c>
      <c r="S19">
        <v>42070.047754629632</v>
      </c>
    </row>
    <row r="20" spans="1:19" x14ac:dyDescent="0.35">
      <c r="A20">
        <v>178</v>
      </c>
      <c r="B20" t="s">
        <v>180</v>
      </c>
      <c r="C20" t="s">
        <v>4288</v>
      </c>
      <c r="D20">
        <v>500000</v>
      </c>
      <c r="E20">
        <v>0</v>
      </c>
      <c r="F20" t="s">
        <v>8220</v>
      </c>
      <c r="G20" t="s">
        <v>8226</v>
      </c>
      <c r="H20" t="s">
        <v>8248</v>
      </c>
      <c r="I20">
        <v>1448582145</v>
      </c>
      <c r="J20">
        <v>1445986545</v>
      </c>
      <c r="K20" t="b">
        <v>0</v>
      </c>
      <c r="L20">
        <v>0</v>
      </c>
      <c r="M20" t="b">
        <v>0</v>
      </c>
      <c r="N20" t="s">
        <v>8266</v>
      </c>
      <c r="O20">
        <v>0</v>
      </c>
      <c r="P20">
        <v>49.32</v>
      </c>
      <c r="Q20" t="s">
        <v>8308</v>
      </c>
      <c r="R20" t="s">
        <v>8312</v>
      </c>
      <c r="S20">
        <v>42304.955381944441</v>
      </c>
    </row>
    <row r="21" spans="1:19" x14ac:dyDescent="0.35">
      <c r="A21">
        <v>179</v>
      </c>
      <c r="B21" t="s">
        <v>181</v>
      </c>
      <c r="C21" t="s">
        <v>4289</v>
      </c>
      <c r="D21">
        <v>1000</v>
      </c>
      <c r="E21">
        <v>200</v>
      </c>
      <c r="F21" t="s">
        <v>8220</v>
      </c>
      <c r="G21" t="s">
        <v>8223</v>
      </c>
      <c r="H21" t="s">
        <v>8245</v>
      </c>
      <c r="I21">
        <v>1457056555</v>
      </c>
      <c r="J21">
        <v>1454464555</v>
      </c>
      <c r="K21" t="b">
        <v>0</v>
      </c>
      <c r="L21">
        <v>2</v>
      </c>
      <c r="M21" t="b">
        <v>0</v>
      </c>
      <c r="N21" t="s">
        <v>8266</v>
      </c>
      <c r="O21">
        <v>20</v>
      </c>
      <c r="P21">
        <v>221.52</v>
      </c>
      <c r="Q21" t="s">
        <v>8308</v>
      </c>
      <c r="R21" t="s">
        <v>8312</v>
      </c>
      <c r="S21">
        <v>42403.080497685187</v>
      </c>
    </row>
    <row r="22" spans="1:19" x14ac:dyDescent="0.35">
      <c r="A22">
        <v>180</v>
      </c>
      <c r="B22" t="s">
        <v>182</v>
      </c>
      <c r="C22" t="s">
        <v>4290</v>
      </c>
      <c r="D22">
        <v>1200</v>
      </c>
      <c r="E22">
        <v>401</v>
      </c>
      <c r="F22" t="s">
        <v>8220</v>
      </c>
      <c r="G22" t="s">
        <v>8224</v>
      </c>
      <c r="H22" t="s">
        <v>8246</v>
      </c>
      <c r="I22">
        <v>1428951600</v>
      </c>
      <c r="J22">
        <v>1425512843</v>
      </c>
      <c r="K22" t="b">
        <v>0</v>
      </c>
      <c r="L22">
        <v>13</v>
      </c>
      <c r="M22" t="b">
        <v>0</v>
      </c>
      <c r="N22" t="s">
        <v>8266</v>
      </c>
      <c r="O22">
        <v>33</v>
      </c>
      <c r="P22">
        <v>137.21</v>
      </c>
      <c r="Q22" t="s">
        <v>8308</v>
      </c>
      <c r="R22" t="s">
        <v>8312</v>
      </c>
      <c r="S22">
        <v>42067.991238425922</v>
      </c>
    </row>
    <row r="23" spans="1:19" x14ac:dyDescent="0.35">
      <c r="A23">
        <v>181</v>
      </c>
      <c r="B23" t="s">
        <v>183</v>
      </c>
      <c r="C23" t="s">
        <v>4291</v>
      </c>
      <c r="D23">
        <v>3423</v>
      </c>
      <c r="E23">
        <v>722</v>
      </c>
      <c r="F23" t="s">
        <v>8220</v>
      </c>
      <c r="G23" t="s">
        <v>8224</v>
      </c>
      <c r="H23" t="s">
        <v>8246</v>
      </c>
      <c r="I23">
        <v>1434995295</v>
      </c>
      <c r="J23">
        <v>1432403295</v>
      </c>
      <c r="K23" t="b">
        <v>0</v>
      </c>
      <c r="L23">
        <v>4</v>
      </c>
      <c r="M23" t="b">
        <v>0</v>
      </c>
      <c r="N23" t="s">
        <v>8266</v>
      </c>
      <c r="O23">
        <v>21</v>
      </c>
      <c r="P23">
        <v>606.82000000000005</v>
      </c>
      <c r="Q23" t="s">
        <v>8308</v>
      </c>
      <c r="R23" t="s">
        <v>8312</v>
      </c>
      <c r="S23">
        <v>42147.741840277777</v>
      </c>
    </row>
    <row r="24" spans="1:19" x14ac:dyDescent="0.35">
      <c r="A24">
        <v>182</v>
      </c>
      <c r="B24" t="s">
        <v>184</v>
      </c>
      <c r="C24" t="s">
        <v>4292</v>
      </c>
      <c r="D24">
        <v>1000</v>
      </c>
      <c r="E24">
        <v>0</v>
      </c>
      <c r="F24" t="s">
        <v>8220</v>
      </c>
      <c r="G24" t="s">
        <v>8223</v>
      </c>
      <c r="H24" t="s">
        <v>8245</v>
      </c>
      <c r="I24">
        <v>1483748232</v>
      </c>
      <c r="J24">
        <v>1481156232</v>
      </c>
      <c r="K24" t="b">
        <v>0</v>
      </c>
      <c r="L24">
        <v>0</v>
      </c>
      <c r="M24" t="b">
        <v>0</v>
      </c>
      <c r="N24" t="s">
        <v>8266</v>
      </c>
      <c r="O24">
        <v>0</v>
      </c>
      <c r="P24">
        <v>43.04</v>
      </c>
      <c r="Q24" t="s">
        <v>8308</v>
      </c>
      <c r="R24" t="s">
        <v>8312</v>
      </c>
      <c r="S24">
        <v>42712.011944444443</v>
      </c>
    </row>
    <row r="25" spans="1:19" x14ac:dyDescent="0.35">
      <c r="A25">
        <v>183</v>
      </c>
      <c r="B25" t="s">
        <v>185</v>
      </c>
      <c r="C25" t="s">
        <v>4293</v>
      </c>
      <c r="D25">
        <v>12500</v>
      </c>
      <c r="E25">
        <v>4482</v>
      </c>
      <c r="F25" t="s">
        <v>8220</v>
      </c>
      <c r="G25" t="s">
        <v>8224</v>
      </c>
      <c r="H25" t="s">
        <v>8246</v>
      </c>
      <c r="I25">
        <v>1417033610</v>
      </c>
      <c r="J25">
        <v>1414438010</v>
      </c>
      <c r="K25" t="b">
        <v>0</v>
      </c>
      <c r="L25">
        <v>12</v>
      </c>
      <c r="M25" t="b">
        <v>0</v>
      </c>
      <c r="N25" t="s">
        <v>8266</v>
      </c>
      <c r="O25">
        <v>36</v>
      </c>
      <c r="P25">
        <v>322.39</v>
      </c>
      <c r="Q25" t="s">
        <v>8308</v>
      </c>
      <c r="R25" t="s">
        <v>8312</v>
      </c>
      <c r="S25">
        <v>41939.810300925928</v>
      </c>
    </row>
    <row r="26" spans="1:19" x14ac:dyDescent="0.35">
      <c r="A26">
        <v>184</v>
      </c>
      <c r="B26" t="s">
        <v>186</v>
      </c>
      <c r="C26" t="s">
        <v>4294</v>
      </c>
      <c r="D26">
        <v>1500</v>
      </c>
      <c r="E26">
        <v>51</v>
      </c>
      <c r="F26" t="s">
        <v>8220</v>
      </c>
      <c r="G26" t="s">
        <v>8228</v>
      </c>
      <c r="H26" t="s">
        <v>8250</v>
      </c>
      <c r="I26">
        <v>1409543940</v>
      </c>
      <c r="J26">
        <v>1404586762</v>
      </c>
      <c r="K26" t="b">
        <v>0</v>
      </c>
      <c r="L26">
        <v>2</v>
      </c>
      <c r="M26" t="b">
        <v>0</v>
      </c>
      <c r="N26" t="s">
        <v>8266</v>
      </c>
      <c r="O26">
        <v>3</v>
      </c>
      <c r="P26">
        <v>96.71</v>
      </c>
      <c r="Q26" t="s">
        <v>8308</v>
      </c>
      <c r="R26" t="s">
        <v>8312</v>
      </c>
      <c r="S26">
        <v>41825.791226851856</v>
      </c>
    </row>
    <row r="27" spans="1:19" x14ac:dyDescent="0.35">
      <c r="A27">
        <v>185</v>
      </c>
      <c r="B27" t="s">
        <v>187</v>
      </c>
      <c r="C27" t="s">
        <v>4295</v>
      </c>
      <c r="D27">
        <v>40000</v>
      </c>
      <c r="E27">
        <v>2200</v>
      </c>
      <c r="F27" t="s">
        <v>8220</v>
      </c>
      <c r="G27" t="s">
        <v>8233</v>
      </c>
      <c r="H27" t="s">
        <v>8253</v>
      </c>
      <c r="I27">
        <v>1471557139</v>
      </c>
      <c r="J27">
        <v>1468965139</v>
      </c>
      <c r="K27" t="b">
        <v>0</v>
      </c>
      <c r="L27">
        <v>10</v>
      </c>
      <c r="M27" t="b">
        <v>0</v>
      </c>
      <c r="N27" t="s">
        <v>8266</v>
      </c>
      <c r="O27">
        <v>6</v>
      </c>
      <c r="P27">
        <v>35.47</v>
      </c>
      <c r="Q27" t="s">
        <v>8308</v>
      </c>
      <c r="R27" t="s">
        <v>8312</v>
      </c>
      <c r="S27">
        <v>42570.91133101852</v>
      </c>
    </row>
    <row r="28" spans="1:19" x14ac:dyDescent="0.35">
      <c r="A28">
        <v>186</v>
      </c>
      <c r="B28" t="s">
        <v>188</v>
      </c>
      <c r="C28" t="s">
        <v>4296</v>
      </c>
      <c r="D28">
        <v>5000</v>
      </c>
      <c r="E28">
        <v>0</v>
      </c>
      <c r="F28" t="s">
        <v>8220</v>
      </c>
      <c r="G28" t="s">
        <v>8223</v>
      </c>
      <c r="H28" t="s">
        <v>8245</v>
      </c>
      <c r="I28">
        <v>1488571200</v>
      </c>
      <c r="J28">
        <v>1485977434</v>
      </c>
      <c r="K28" t="b">
        <v>0</v>
      </c>
      <c r="L28">
        <v>0</v>
      </c>
      <c r="M28" t="b">
        <v>0</v>
      </c>
      <c r="N28" t="s">
        <v>8266</v>
      </c>
      <c r="O28">
        <v>0</v>
      </c>
      <c r="P28">
        <v>86.67</v>
      </c>
      <c r="Q28" t="s">
        <v>8308</v>
      </c>
      <c r="R28" t="s">
        <v>8312</v>
      </c>
      <c r="S28">
        <v>42767.812893518523</v>
      </c>
    </row>
    <row r="29" spans="1:19" x14ac:dyDescent="0.35">
      <c r="A29">
        <v>187</v>
      </c>
      <c r="B29" t="s">
        <v>189</v>
      </c>
      <c r="C29" t="s">
        <v>4297</v>
      </c>
      <c r="D29">
        <v>5000</v>
      </c>
      <c r="E29">
        <v>800</v>
      </c>
      <c r="F29" t="s">
        <v>8220</v>
      </c>
      <c r="G29" t="s">
        <v>8223</v>
      </c>
      <c r="H29" t="s">
        <v>8245</v>
      </c>
      <c r="I29">
        <v>1437461940</v>
      </c>
      <c r="J29">
        <v>1435383457</v>
      </c>
      <c r="K29" t="b">
        <v>0</v>
      </c>
      <c r="L29">
        <v>5</v>
      </c>
      <c r="M29" t="b">
        <v>0</v>
      </c>
      <c r="N29" t="s">
        <v>8266</v>
      </c>
      <c r="O29">
        <v>16</v>
      </c>
      <c r="P29">
        <v>132.05000000000001</v>
      </c>
      <c r="Q29" t="s">
        <v>8308</v>
      </c>
      <c r="R29" t="s">
        <v>8312</v>
      </c>
      <c r="S29">
        <v>42182.234456018516</v>
      </c>
    </row>
    <row r="30" spans="1:19" x14ac:dyDescent="0.35">
      <c r="A30">
        <v>188</v>
      </c>
      <c r="B30" t="s">
        <v>190</v>
      </c>
      <c r="C30" t="s">
        <v>4298</v>
      </c>
      <c r="D30">
        <v>1500</v>
      </c>
      <c r="E30">
        <v>0</v>
      </c>
      <c r="F30" t="s">
        <v>8220</v>
      </c>
      <c r="G30" t="s">
        <v>8223</v>
      </c>
      <c r="H30" t="s">
        <v>8245</v>
      </c>
      <c r="I30">
        <v>1409891015</v>
      </c>
      <c r="J30">
        <v>1407299015</v>
      </c>
      <c r="K30" t="b">
        <v>0</v>
      </c>
      <c r="L30">
        <v>0</v>
      </c>
      <c r="M30" t="b">
        <v>0</v>
      </c>
      <c r="N30" t="s">
        <v>8266</v>
      </c>
      <c r="O30">
        <v>0</v>
      </c>
      <c r="P30">
        <v>91.23</v>
      </c>
      <c r="Q30" t="s">
        <v>8308</v>
      </c>
      <c r="R30" t="s">
        <v>8312</v>
      </c>
      <c r="S30">
        <v>41857.18304398148</v>
      </c>
    </row>
    <row r="31" spans="1:19" x14ac:dyDescent="0.35">
      <c r="A31">
        <v>189</v>
      </c>
      <c r="B31" t="s">
        <v>191</v>
      </c>
      <c r="C31" t="s">
        <v>4299</v>
      </c>
      <c r="D31">
        <v>500000</v>
      </c>
      <c r="E31">
        <v>345</v>
      </c>
      <c r="F31" t="s">
        <v>8220</v>
      </c>
      <c r="G31" t="s">
        <v>8223</v>
      </c>
      <c r="H31" t="s">
        <v>8245</v>
      </c>
      <c r="I31">
        <v>1472920477</v>
      </c>
      <c r="J31">
        <v>1467736477</v>
      </c>
      <c r="K31" t="b">
        <v>0</v>
      </c>
      <c r="L31">
        <v>5</v>
      </c>
      <c r="M31" t="b">
        <v>0</v>
      </c>
      <c r="N31" t="s">
        <v>8266</v>
      </c>
      <c r="O31">
        <v>0</v>
      </c>
      <c r="P31">
        <v>116.25</v>
      </c>
      <c r="Q31" t="s">
        <v>8308</v>
      </c>
      <c r="R31" t="s">
        <v>8312</v>
      </c>
      <c r="S31">
        <v>42556.690706018519</v>
      </c>
    </row>
    <row r="32" spans="1:19" x14ac:dyDescent="0.35">
      <c r="A32">
        <v>190</v>
      </c>
      <c r="B32" t="s">
        <v>192</v>
      </c>
      <c r="C32" t="s">
        <v>4300</v>
      </c>
      <c r="D32">
        <v>12000</v>
      </c>
      <c r="E32">
        <v>50</v>
      </c>
      <c r="F32" t="s">
        <v>8220</v>
      </c>
      <c r="G32" t="s">
        <v>8223</v>
      </c>
      <c r="H32" t="s">
        <v>8245</v>
      </c>
      <c r="I32">
        <v>1466091446</v>
      </c>
      <c r="J32">
        <v>1465227446</v>
      </c>
      <c r="K32" t="b">
        <v>0</v>
      </c>
      <c r="L32">
        <v>1</v>
      </c>
      <c r="M32" t="b">
        <v>0</v>
      </c>
      <c r="N32" t="s">
        <v>8266</v>
      </c>
      <c r="O32">
        <v>0</v>
      </c>
      <c r="P32">
        <v>21.19</v>
      </c>
      <c r="Q32" t="s">
        <v>8308</v>
      </c>
      <c r="R32" t="s">
        <v>8312</v>
      </c>
      <c r="S32">
        <v>42527.650995370372</v>
      </c>
    </row>
    <row r="33" spans="1:19" x14ac:dyDescent="0.35">
      <c r="A33">
        <v>191</v>
      </c>
      <c r="B33" t="s">
        <v>193</v>
      </c>
      <c r="C33" t="s">
        <v>4301</v>
      </c>
      <c r="D33">
        <v>5000</v>
      </c>
      <c r="E33">
        <v>250</v>
      </c>
      <c r="F33" t="s">
        <v>8220</v>
      </c>
      <c r="G33" t="s">
        <v>8225</v>
      </c>
      <c r="H33" t="s">
        <v>8247</v>
      </c>
      <c r="I33">
        <v>1443782138</v>
      </c>
      <c r="J33">
        <v>1440326138</v>
      </c>
      <c r="K33" t="b">
        <v>0</v>
      </c>
      <c r="L33">
        <v>3</v>
      </c>
      <c r="M33" t="b">
        <v>0</v>
      </c>
      <c r="N33" t="s">
        <v>8266</v>
      </c>
      <c r="O33">
        <v>5</v>
      </c>
      <c r="P33">
        <v>62.33</v>
      </c>
      <c r="Q33" t="s">
        <v>8308</v>
      </c>
      <c r="R33" t="s">
        <v>8312</v>
      </c>
      <c r="S33">
        <v>42239.441412037035</v>
      </c>
    </row>
    <row r="34" spans="1:19" x14ac:dyDescent="0.35">
      <c r="A34">
        <v>192</v>
      </c>
      <c r="B34" t="s">
        <v>194</v>
      </c>
      <c r="C34" t="s">
        <v>4302</v>
      </c>
      <c r="D34">
        <v>1000000</v>
      </c>
      <c r="E34">
        <v>17</v>
      </c>
      <c r="F34" t="s">
        <v>8220</v>
      </c>
      <c r="G34" t="s">
        <v>8223</v>
      </c>
      <c r="H34" t="s">
        <v>8245</v>
      </c>
      <c r="I34">
        <v>1413572432</v>
      </c>
      <c r="J34">
        <v>1410980432</v>
      </c>
      <c r="K34" t="b">
        <v>0</v>
      </c>
      <c r="L34">
        <v>3</v>
      </c>
      <c r="M34" t="b">
        <v>0</v>
      </c>
      <c r="N34" t="s">
        <v>8266</v>
      </c>
      <c r="O34">
        <v>0</v>
      </c>
      <c r="P34">
        <v>37.409999999999997</v>
      </c>
      <c r="Q34" t="s">
        <v>8308</v>
      </c>
      <c r="R34" t="s">
        <v>8312</v>
      </c>
      <c r="S34">
        <v>41899.792037037041</v>
      </c>
    </row>
    <row r="35" spans="1:19" x14ac:dyDescent="0.35">
      <c r="A35">
        <v>193</v>
      </c>
      <c r="B35" t="s">
        <v>195</v>
      </c>
      <c r="C35" t="s">
        <v>4303</v>
      </c>
      <c r="D35">
        <v>1000</v>
      </c>
      <c r="E35">
        <v>0</v>
      </c>
      <c r="F35" t="s">
        <v>8220</v>
      </c>
      <c r="G35" t="s">
        <v>8224</v>
      </c>
      <c r="H35" t="s">
        <v>8246</v>
      </c>
      <c r="I35">
        <v>1417217166</v>
      </c>
      <c r="J35">
        <v>1412029566</v>
      </c>
      <c r="K35" t="b">
        <v>0</v>
      </c>
      <c r="L35">
        <v>0</v>
      </c>
      <c r="M35" t="b">
        <v>0</v>
      </c>
      <c r="N35" t="s">
        <v>8266</v>
      </c>
      <c r="O35">
        <v>0</v>
      </c>
      <c r="P35">
        <v>69.72</v>
      </c>
      <c r="Q35" t="s">
        <v>8308</v>
      </c>
      <c r="R35" t="s">
        <v>8312</v>
      </c>
      <c r="S35">
        <v>41911.934791666667</v>
      </c>
    </row>
    <row r="36" spans="1:19" x14ac:dyDescent="0.35">
      <c r="A36">
        <v>194</v>
      </c>
      <c r="B36" t="s">
        <v>196</v>
      </c>
      <c r="C36" t="s">
        <v>4304</v>
      </c>
      <c r="D36">
        <v>2500</v>
      </c>
      <c r="E36">
        <v>3</v>
      </c>
      <c r="F36" t="s">
        <v>8220</v>
      </c>
      <c r="G36" t="s">
        <v>8224</v>
      </c>
      <c r="H36" t="s">
        <v>8246</v>
      </c>
      <c r="I36">
        <v>1457308531</v>
      </c>
      <c r="J36">
        <v>1452124531</v>
      </c>
      <c r="K36" t="b">
        <v>0</v>
      </c>
      <c r="L36">
        <v>3</v>
      </c>
      <c r="M36" t="b">
        <v>0</v>
      </c>
      <c r="N36" t="s">
        <v>8266</v>
      </c>
      <c r="O36">
        <v>0</v>
      </c>
      <c r="P36">
        <v>58.17</v>
      </c>
      <c r="Q36" t="s">
        <v>8308</v>
      </c>
      <c r="R36" t="s">
        <v>8312</v>
      </c>
      <c r="S36">
        <v>42375.996886574074</v>
      </c>
    </row>
    <row r="37" spans="1:19" x14ac:dyDescent="0.35">
      <c r="A37">
        <v>195</v>
      </c>
      <c r="B37" t="s">
        <v>197</v>
      </c>
      <c r="C37" t="s">
        <v>4305</v>
      </c>
      <c r="D37">
        <v>2000000</v>
      </c>
      <c r="E37">
        <v>0</v>
      </c>
      <c r="F37" t="s">
        <v>8220</v>
      </c>
      <c r="G37" t="s">
        <v>8223</v>
      </c>
      <c r="H37" t="s">
        <v>8245</v>
      </c>
      <c r="I37">
        <v>1436544332</v>
      </c>
      <c r="J37">
        <v>1431360332</v>
      </c>
      <c r="K37" t="b">
        <v>0</v>
      </c>
      <c r="L37">
        <v>0</v>
      </c>
      <c r="M37" t="b">
        <v>0</v>
      </c>
      <c r="N37" t="s">
        <v>8266</v>
      </c>
      <c r="O37">
        <v>0</v>
      </c>
      <c r="P37">
        <v>50</v>
      </c>
      <c r="Q37" t="s">
        <v>8308</v>
      </c>
      <c r="R37" t="s">
        <v>8312</v>
      </c>
      <c r="S37">
        <v>42135.67050925926</v>
      </c>
    </row>
    <row r="38" spans="1:19" x14ac:dyDescent="0.35">
      <c r="A38">
        <v>196</v>
      </c>
      <c r="B38" t="s">
        <v>198</v>
      </c>
      <c r="C38" t="s">
        <v>4306</v>
      </c>
      <c r="D38">
        <v>3500</v>
      </c>
      <c r="E38">
        <v>1465</v>
      </c>
      <c r="F38" t="s">
        <v>8220</v>
      </c>
      <c r="G38" t="s">
        <v>8224</v>
      </c>
      <c r="H38" t="s">
        <v>8246</v>
      </c>
      <c r="I38">
        <v>1444510800</v>
      </c>
      <c r="J38">
        <v>1442062898</v>
      </c>
      <c r="K38" t="b">
        <v>0</v>
      </c>
      <c r="L38">
        <v>19</v>
      </c>
      <c r="M38" t="b">
        <v>0</v>
      </c>
      <c r="N38" t="s">
        <v>8266</v>
      </c>
      <c r="O38">
        <v>42</v>
      </c>
      <c r="P38">
        <v>19.47</v>
      </c>
      <c r="Q38" t="s">
        <v>8308</v>
      </c>
      <c r="R38" t="s">
        <v>8312</v>
      </c>
      <c r="S38">
        <v>42259.542800925927</v>
      </c>
    </row>
    <row r="39" spans="1:19" x14ac:dyDescent="0.35">
      <c r="A39">
        <v>197</v>
      </c>
      <c r="B39" t="s">
        <v>199</v>
      </c>
      <c r="C39" t="s">
        <v>4307</v>
      </c>
      <c r="D39">
        <v>2500</v>
      </c>
      <c r="E39">
        <v>262</v>
      </c>
      <c r="F39" t="s">
        <v>8220</v>
      </c>
      <c r="G39" t="s">
        <v>8224</v>
      </c>
      <c r="H39" t="s">
        <v>8246</v>
      </c>
      <c r="I39">
        <v>1487365200</v>
      </c>
      <c r="J39">
        <v>1483734100</v>
      </c>
      <c r="K39" t="b">
        <v>0</v>
      </c>
      <c r="L39">
        <v>8</v>
      </c>
      <c r="M39" t="b">
        <v>0</v>
      </c>
      <c r="N39" t="s">
        <v>8266</v>
      </c>
      <c r="O39">
        <v>10</v>
      </c>
      <c r="P39">
        <v>85.96</v>
      </c>
      <c r="Q39" t="s">
        <v>8308</v>
      </c>
      <c r="R39" t="s">
        <v>8312</v>
      </c>
      <c r="S39">
        <v>42741.848379629635</v>
      </c>
    </row>
    <row r="40" spans="1:19" x14ac:dyDescent="0.35">
      <c r="A40">
        <v>198</v>
      </c>
      <c r="B40" t="s">
        <v>200</v>
      </c>
      <c r="C40" t="s">
        <v>4308</v>
      </c>
      <c r="D40">
        <v>25000</v>
      </c>
      <c r="E40">
        <v>279</v>
      </c>
      <c r="F40" t="s">
        <v>8220</v>
      </c>
      <c r="G40" t="s">
        <v>8223</v>
      </c>
      <c r="H40" t="s">
        <v>8245</v>
      </c>
      <c r="I40">
        <v>1412500322</v>
      </c>
      <c r="J40">
        <v>1409908322</v>
      </c>
      <c r="K40" t="b">
        <v>0</v>
      </c>
      <c r="L40">
        <v>6</v>
      </c>
      <c r="M40" t="b">
        <v>0</v>
      </c>
      <c r="N40" t="s">
        <v>8266</v>
      </c>
      <c r="O40">
        <v>1</v>
      </c>
      <c r="P40">
        <v>30.67</v>
      </c>
      <c r="Q40" t="s">
        <v>8308</v>
      </c>
      <c r="R40" t="s">
        <v>8312</v>
      </c>
      <c r="S40">
        <v>41887.383356481485</v>
      </c>
    </row>
    <row r="41" spans="1:19" x14ac:dyDescent="0.35">
      <c r="A41">
        <v>199</v>
      </c>
      <c r="B41" t="s">
        <v>201</v>
      </c>
      <c r="C41" t="s">
        <v>4309</v>
      </c>
      <c r="D41">
        <v>10000</v>
      </c>
      <c r="E41">
        <v>0</v>
      </c>
      <c r="F41" t="s">
        <v>8220</v>
      </c>
      <c r="G41" t="s">
        <v>8223</v>
      </c>
      <c r="H41" t="s">
        <v>8245</v>
      </c>
      <c r="I41">
        <v>1472698702</v>
      </c>
      <c r="J41">
        <v>1470106702</v>
      </c>
      <c r="K41" t="b">
        <v>0</v>
      </c>
      <c r="L41">
        <v>0</v>
      </c>
      <c r="M41" t="b">
        <v>0</v>
      </c>
      <c r="N41" t="s">
        <v>8266</v>
      </c>
      <c r="O41">
        <v>0</v>
      </c>
      <c r="P41">
        <v>60.38</v>
      </c>
      <c r="Q41" t="s">
        <v>8308</v>
      </c>
      <c r="R41" t="s">
        <v>8312</v>
      </c>
      <c r="S41">
        <v>42584.123865740738</v>
      </c>
    </row>
    <row r="42" spans="1:19" x14ac:dyDescent="0.35">
      <c r="A42">
        <v>200</v>
      </c>
      <c r="B42" t="s">
        <v>202</v>
      </c>
      <c r="C42" t="s">
        <v>4310</v>
      </c>
      <c r="D42">
        <v>6000</v>
      </c>
      <c r="E42">
        <v>1571.55</v>
      </c>
      <c r="F42" t="s">
        <v>8220</v>
      </c>
      <c r="G42" t="s">
        <v>8223</v>
      </c>
      <c r="H42" t="s">
        <v>8245</v>
      </c>
      <c r="I42">
        <v>1410746403</v>
      </c>
      <c r="J42">
        <v>1408154403</v>
      </c>
      <c r="K42" t="b">
        <v>0</v>
      </c>
      <c r="L42">
        <v>18</v>
      </c>
      <c r="M42" t="b">
        <v>0</v>
      </c>
      <c r="N42" t="s">
        <v>8266</v>
      </c>
      <c r="O42">
        <v>26</v>
      </c>
      <c r="P42">
        <v>38.6</v>
      </c>
      <c r="Q42" t="s">
        <v>8308</v>
      </c>
      <c r="R42" t="s">
        <v>8312</v>
      </c>
      <c r="S42">
        <v>41867.083368055559</v>
      </c>
    </row>
    <row r="43" spans="1:19" x14ac:dyDescent="0.35">
      <c r="A43">
        <v>201</v>
      </c>
      <c r="B43" t="s">
        <v>203</v>
      </c>
      <c r="C43" t="s">
        <v>4311</v>
      </c>
      <c r="D43">
        <v>650</v>
      </c>
      <c r="E43">
        <v>380</v>
      </c>
      <c r="F43" t="s">
        <v>8220</v>
      </c>
      <c r="G43" t="s">
        <v>8223</v>
      </c>
      <c r="H43" t="s">
        <v>8245</v>
      </c>
      <c r="I43">
        <v>1423424329</v>
      </c>
      <c r="J43">
        <v>1421696329</v>
      </c>
      <c r="K43" t="b">
        <v>0</v>
      </c>
      <c r="L43">
        <v>7</v>
      </c>
      <c r="M43" t="b">
        <v>0</v>
      </c>
      <c r="N43" t="s">
        <v>8266</v>
      </c>
      <c r="O43">
        <v>58</v>
      </c>
      <c r="P43">
        <v>40.270000000000003</v>
      </c>
      <c r="Q43" t="s">
        <v>8308</v>
      </c>
      <c r="R43" t="s">
        <v>8312</v>
      </c>
      <c r="S43">
        <v>42023.818622685183</v>
      </c>
    </row>
    <row r="44" spans="1:19" x14ac:dyDescent="0.35">
      <c r="A44">
        <v>202</v>
      </c>
      <c r="B44" t="s">
        <v>204</v>
      </c>
      <c r="C44" t="s">
        <v>4312</v>
      </c>
      <c r="D44">
        <v>6000</v>
      </c>
      <c r="E44">
        <v>0</v>
      </c>
      <c r="F44" t="s">
        <v>8220</v>
      </c>
      <c r="G44" t="s">
        <v>8223</v>
      </c>
      <c r="H44" t="s">
        <v>8245</v>
      </c>
      <c r="I44">
        <v>1444337940</v>
      </c>
      <c r="J44">
        <v>1441750564</v>
      </c>
      <c r="K44" t="b">
        <v>0</v>
      </c>
      <c r="L44">
        <v>0</v>
      </c>
      <c r="M44" t="b">
        <v>0</v>
      </c>
      <c r="N44" t="s">
        <v>8266</v>
      </c>
      <c r="O44">
        <v>0</v>
      </c>
      <c r="P44">
        <v>273.83</v>
      </c>
      <c r="Q44" t="s">
        <v>8308</v>
      </c>
      <c r="R44" t="s">
        <v>8312</v>
      </c>
      <c r="S44">
        <v>42255.927824074075</v>
      </c>
    </row>
    <row r="45" spans="1:19" x14ac:dyDescent="0.35">
      <c r="A45">
        <v>203</v>
      </c>
      <c r="B45" t="s">
        <v>205</v>
      </c>
      <c r="C45" t="s">
        <v>4313</v>
      </c>
      <c r="D45">
        <v>2500</v>
      </c>
      <c r="E45">
        <v>746</v>
      </c>
      <c r="F45" t="s">
        <v>8220</v>
      </c>
      <c r="G45" t="s">
        <v>8224</v>
      </c>
      <c r="H45" t="s">
        <v>8246</v>
      </c>
      <c r="I45">
        <v>1422562864</v>
      </c>
      <c r="J45">
        <v>1417378864</v>
      </c>
      <c r="K45" t="b">
        <v>0</v>
      </c>
      <c r="L45">
        <v>8</v>
      </c>
      <c r="M45" t="b">
        <v>0</v>
      </c>
      <c r="N45" t="s">
        <v>8266</v>
      </c>
      <c r="O45">
        <v>30</v>
      </c>
      <c r="P45">
        <v>53.04</v>
      </c>
      <c r="Q45" t="s">
        <v>8308</v>
      </c>
      <c r="R45" t="s">
        <v>8312</v>
      </c>
      <c r="S45">
        <v>41973.847962962958</v>
      </c>
    </row>
    <row r="46" spans="1:19" x14ac:dyDescent="0.35">
      <c r="A46">
        <v>204</v>
      </c>
      <c r="B46" t="s">
        <v>206</v>
      </c>
      <c r="C46" t="s">
        <v>4314</v>
      </c>
      <c r="D46">
        <v>300000</v>
      </c>
      <c r="E46">
        <v>152165</v>
      </c>
      <c r="F46" t="s">
        <v>8220</v>
      </c>
      <c r="G46" t="s">
        <v>8225</v>
      </c>
      <c r="H46" t="s">
        <v>8247</v>
      </c>
      <c r="I46">
        <v>1470319203</v>
      </c>
      <c r="J46">
        <v>1467727203</v>
      </c>
      <c r="K46" t="b">
        <v>0</v>
      </c>
      <c r="L46">
        <v>1293</v>
      </c>
      <c r="M46" t="b">
        <v>0</v>
      </c>
      <c r="N46" t="s">
        <v>8266</v>
      </c>
      <c r="O46">
        <v>51</v>
      </c>
      <c r="P46">
        <v>40.01</v>
      </c>
      <c r="Q46" t="s">
        <v>8308</v>
      </c>
      <c r="R46" t="s">
        <v>8312</v>
      </c>
      <c r="S46">
        <v>42556.583368055552</v>
      </c>
    </row>
    <row r="47" spans="1:19" x14ac:dyDescent="0.35">
      <c r="A47">
        <v>205</v>
      </c>
      <c r="B47" t="s">
        <v>207</v>
      </c>
      <c r="C47" t="s">
        <v>4315</v>
      </c>
      <c r="D47">
        <v>8000</v>
      </c>
      <c r="E47">
        <v>1300</v>
      </c>
      <c r="F47" t="s">
        <v>8220</v>
      </c>
      <c r="G47" t="s">
        <v>8223</v>
      </c>
      <c r="H47" t="s">
        <v>8245</v>
      </c>
      <c r="I47">
        <v>1444144222</v>
      </c>
      <c r="J47">
        <v>1441120222</v>
      </c>
      <c r="K47" t="b">
        <v>0</v>
      </c>
      <c r="L47">
        <v>17</v>
      </c>
      <c r="M47" t="b">
        <v>0</v>
      </c>
      <c r="N47" t="s">
        <v>8266</v>
      </c>
      <c r="O47">
        <v>16</v>
      </c>
      <c r="P47">
        <v>15.77</v>
      </c>
      <c r="Q47" t="s">
        <v>8308</v>
      </c>
      <c r="R47" t="s">
        <v>8312</v>
      </c>
      <c r="S47">
        <v>42248.632199074069</v>
      </c>
    </row>
    <row r="48" spans="1:19" x14ac:dyDescent="0.35">
      <c r="A48">
        <v>206</v>
      </c>
      <c r="B48" t="s">
        <v>208</v>
      </c>
      <c r="C48" t="s">
        <v>4316</v>
      </c>
      <c r="D48">
        <v>12700</v>
      </c>
      <c r="E48">
        <v>0</v>
      </c>
      <c r="F48" t="s">
        <v>8220</v>
      </c>
      <c r="G48" t="s">
        <v>8223</v>
      </c>
      <c r="H48" t="s">
        <v>8245</v>
      </c>
      <c r="I48">
        <v>1470441983</v>
      </c>
      <c r="J48">
        <v>1468627583</v>
      </c>
      <c r="K48" t="b">
        <v>0</v>
      </c>
      <c r="L48">
        <v>0</v>
      </c>
      <c r="M48" t="b">
        <v>0</v>
      </c>
      <c r="N48" t="s">
        <v>8266</v>
      </c>
      <c r="O48">
        <v>0</v>
      </c>
      <c r="P48">
        <v>71.430000000000007</v>
      </c>
      <c r="Q48" t="s">
        <v>8308</v>
      </c>
      <c r="R48" t="s">
        <v>8312</v>
      </c>
      <c r="S48">
        <v>42567.004432870366</v>
      </c>
    </row>
    <row r="49" spans="1:19" x14ac:dyDescent="0.35">
      <c r="A49">
        <v>207</v>
      </c>
      <c r="B49" t="s">
        <v>209</v>
      </c>
      <c r="C49" t="s">
        <v>4317</v>
      </c>
      <c r="D49">
        <v>14000</v>
      </c>
      <c r="E49">
        <v>2130</v>
      </c>
      <c r="F49" t="s">
        <v>8220</v>
      </c>
      <c r="G49" t="s">
        <v>8228</v>
      </c>
      <c r="H49" t="s">
        <v>8250</v>
      </c>
      <c r="I49">
        <v>1420346638</v>
      </c>
      <c r="J49">
        <v>1417754638</v>
      </c>
      <c r="K49" t="b">
        <v>0</v>
      </c>
      <c r="L49">
        <v>13</v>
      </c>
      <c r="M49" t="b">
        <v>0</v>
      </c>
      <c r="N49" t="s">
        <v>8266</v>
      </c>
      <c r="O49">
        <v>15</v>
      </c>
      <c r="P49">
        <v>71.709999999999994</v>
      </c>
      <c r="Q49" t="s">
        <v>8308</v>
      </c>
      <c r="R49" t="s">
        <v>8312</v>
      </c>
      <c r="S49">
        <v>41978.197199074071</v>
      </c>
    </row>
    <row r="50" spans="1:19" x14ac:dyDescent="0.35">
      <c r="A50">
        <v>208</v>
      </c>
      <c r="B50" t="s">
        <v>210</v>
      </c>
      <c r="C50" t="s">
        <v>4318</v>
      </c>
      <c r="D50">
        <v>50000</v>
      </c>
      <c r="E50">
        <v>0</v>
      </c>
      <c r="F50" t="s">
        <v>8220</v>
      </c>
      <c r="G50" t="s">
        <v>8225</v>
      </c>
      <c r="H50" t="s">
        <v>8247</v>
      </c>
      <c r="I50">
        <v>1418719967</v>
      </c>
      <c r="J50">
        <v>1416127967</v>
      </c>
      <c r="K50" t="b">
        <v>0</v>
      </c>
      <c r="L50">
        <v>0</v>
      </c>
      <c r="M50" t="b">
        <v>0</v>
      </c>
      <c r="N50" t="s">
        <v>8266</v>
      </c>
      <c r="O50">
        <v>0</v>
      </c>
      <c r="P50">
        <v>375.76</v>
      </c>
      <c r="Q50" t="s">
        <v>8308</v>
      </c>
      <c r="R50" t="s">
        <v>8312</v>
      </c>
      <c r="S50">
        <v>41959.369988425926</v>
      </c>
    </row>
    <row r="51" spans="1:19" x14ac:dyDescent="0.35">
      <c r="A51">
        <v>209</v>
      </c>
      <c r="B51" t="s">
        <v>211</v>
      </c>
      <c r="C51" t="s">
        <v>4319</v>
      </c>
      <c r="D51">
        <v>25000</v>
      </c>
      <c r="E51">
        <v>0</v>
      </c>
      <c r="F51" t="s">
        <v>8220</v>
      </c>
      <c r="G51" t="s">
        <v>8223</v>
      </c>
      <c r="H51" t="s">
        <v>8245</v>
      </c>
      <c r="I51">
        <v>1436566135</v>
      </c>
      <c r="J51">
        <v>1433974135</v>
      </c>
      <c r="K51" t="b">
        <v>0</v>
      </c>
      <c r="L51">
        <v>0</v>
      </c>
      <c r="M51" t="b">
        <v>0</v>
      </c>
      <c r="N51" t="s">
        <v>8266</v>
      </c>
      <c r="O51">
        <v>0</v>
      </c>
      <c r="P51">
        <v>104.6</v>
      </c>
      <c r="Q51" t="s">
        <v>8308</v>
      </c>
      <c r="R51" t="s">
        <v>8312</v>
      </c>
      <c r="S51">
        <v>42165.922858796301</v>
      </c>
    </row>
    <row r="52" spans="1:19" x14ac:dyDescent="0.35">
      <c r="A52">
        <v>210</v>
      </c>
      <c r="B52" t="s">
        <v>212</v>
      </c>
      <c r="C52" t="s">
        <v>4320</v>
      </c>
      <c r="D52">
        <v>12000</v>
      </c>
      <c r="E52">
        <v>3030</v>
      </c>
      <c r="F52" t="s">
        <v>8220</v>
      </c>
      <c r="G52" t="s">
        <v>8223</v>
      </c>
      <c r="H52" t="s">
        <v>8245</v>
      </c>
      <c r="I52">
        <v>1443675600</v>
      </c>
      <c r="J52">
        <v>1441157592</v>
      </c>
      <c r="K52" t="b">
        <v>0</v>
      </c>
      <c r="L52">
        <v>33</v>
      </c>
      <c r="M52" t="b">
        <v>0</v>
      </c>
      <c r="N52" t="s">
        <v>8266</v>
      </c>
      <c r="O52">
        <v>25</v>
      </c>
      <c r="P52">
        <v>60</v>
      </c>
      <c r="Q52" t="s">
        <v>8308</v>
      </c>
      <c r="R52" t="s">
        <v>8312</v>
      </c>
      <c r="S52">
        <v>42249.064722222218</v>
      </c>
    </row>
    <row r="53" spans="1:19" x14ac:dyDescent="0.35">
      <c r="A53">
        <v>211</v>
      </c>
      <c r="B53" t="s">
        <v>213</v>
      </c>
      <c r="C53" t="s">
        <v>4321</v>
      </c>
      <c r="D53">
        <v>5000</v>
      </c>
      <c r="E53">
        <v>2230</v>
      </c>
      <c r="F53" t="s">
        <v>8220</v>
      </c>
      <c r="G53" t="s">
        <v>8223</v>
      </c>
      <c r="H53" t="s">
        <v>8245</v>
      </c>
      <c r="I53">
        <v>1442634617</v>
      </c>
      <c r="J53">
        <v>1440042617</v>
      </c>
      <c r="K53" t="b">
        <v>0</v>
      </c>
      <c r="L53">
        <v>12</v>
      </c>
      <c r="M53" t="b">
        <v>0</v>
      </c>
      <c r="N53" t="s">
        <v>8266</v>
      </c>
      <c r="O53">
        <v>45</v>
      </c>
      <c r="P53">
        <v>123.29</v>
      </c>
      <c r="Q53" t="s">
        <v>8308</v>
      </c>
      <c r="R53" t="s">
        <v>8312</v>
      </c>
      <c r="S53">
        <v>42236.159918981488</v>
      </c>
    </row>
    <row r="54" spans="1:19" x14ac:dyDescent="0.35">
      <c r="A54">
        <v>212</v>
      </c>
      <c r="B54" t="s">
        <v>214</v>
      </c>
      <c r="C54" t="s">
        <v>4322</v>
      </c>
      <c r="D54">
        <v>6300</v>
      </c>
      <c r="E54">
        <v>1</v>
      </c>
      <c r="F54" t="s">
        <v>8220</v>
      </c>
      <c r="G54" t="s">
        <v>8223</v>
      </c>
      <c r="H54" t="s">
        <v>8245</v>
      </c>
      <c r="I54">
        <v>1460837320</v>
      </c>
      <c r="J54">
        <v>1455656920</v>
      </c>
      <c r="K54" t="b">
        <v>0</v>
      </c>
      <c r="L54">
        <v>1</v>
      </c>
      <c r="M54" t="b">
        <v>0</v>
      </c>
      <c r="N54" t="s">
        <v>8266</v>
      </c>
      <c r="O54">
        <v>0</v>
      </c>
      <c r="P54">
        <v>31.38</v>
      </c>
      <c r="Q54" t="s">
        <v>8308</v>
      </c>
      <c r="R54" t="s">
        <v>8312</v>
      </c>
      <c r="S54">
        <v>42416.881018518514</v>
      </c>
    </row>
    <row r="55" spans="1:19" x14ac:dyDescent="0.35">
      <c r="A55">
        <v>213</v>
      </c>
      <c r="B55" t="s">
        <v>215</v>
      </c>
      <c r="C55" t="s">
        <v>4323</v>
      </c>
      <c r="D55">
        <v>50000</v>
      </c>
      <c r="E55">
        <v>20</v>
      </c>
      <c r="F55" t="s">
        <v>8220</v>
      </c>
      <c r="G55" t="s">
        <v>8223</v>
      </c>
      <c r="H55" t="s">
        <v>8245</v>
      </c>
      <c r="I55">
        <v>1439734001</v>
      </c>
      <c r="J55">
        <v>1437142547</v>
      </c>
      <c r="K55" t="b">
        <v>0</v>
      </c>
      <c r="L55">
        <v>1</v>
      </c>
      <c r="M55" t="b">
        <v>0</v>
      </c>
      <c r="N55" t="s">
        <v>8266</v>
      </c>
      <c r="O55">
        <v>0</v>
      </c>
      <c r="P55">
        <v>78.260000000000005</v>
      </c>
      <c r="Q55" t="s">
        <v>8308</v>
      </c>
      <c r="R55" t="s">
        <v>8312</v>
      </c>
      <c r="S55">
        <v>42202.594293981485</v>
      </c>
    </row>
    <row r="56" spans="1:19" x14ac:dyDescent="0.35">
      <c r="A56">
        <v>214</v>
      </c>
      <c r="B56" t="s">
        <v>216</v>
      </c>
      <c r="C56" t="s">
        <v>4324</v>
      </c>
      <c r="D56">
        <v>12500</v>
      </c>
      <c r="E56">
        <v>1</v>
      </c>
      <c r="F56" t="s">
        <v>8220</v>
      </c>
      <c r="G56" t="s">
        <v>8223</v>
      </c>
      <c r="H56" t="s">
        <v>8245</v>
      </c>
      <c r="I56">
        <v>1425655349</v>
      </c>
      <c r="J56">
        <v>1420471349</v>
      </c>
      <c r="K56" t="b">
        <v>0</v>
      </c>
      <c r="L56">
        <v>1</v>
      </c>
      <c r="M56" t="b">
        <v>0</v>
      </c>
      <c r="N56" t="s">
        <v>8266</v>
      </c>
      <c r="O56">
        <v>0</v>
      </c>
      <c r="P56">
        <v>122.33</v>
      </c>
      <c r="Q56" t="s">
        <v>8308</v>
      </c>
      <c r="R56" t="s">
        <v>8312</v>
      </c>
      <c r="S56">
        <v>42009.64061342593</v>
      </c>
    </row>
    <row r="57" spans="1:19" x14ac:dyDescent="0.35">
      <c r="A57">
        <v>215</v>
      </c>
      <c r="B57" t="s">
        <v>217</v>
      </c>
      <c r="C57" t="s">
        <v>4325</v>
      </c>
      <c r="D57">
        <v>4400</v>
      </c>
      <c r="E57">
        <v>10</v>
      </c>
      <c r="F57" t="s">
        <v>8220</v>
      </c>
      <c r="G57" t="s">
        <v>8224</v>
      </c>
      <c r="H57" t="s">
        <v>8246</v>
      </c>
      <c r="I57">
        <v>1455753540</v>
      </c>
      <c r="J57">
        <v>1452058282</v>
      </c>
      <c r="K57" t="b">
        <v>0</v>
      </c>
      <c r="L57">
        <v>1</v>
      </c>
      <c r="M57" t="b">
        <v>0</v>
      </c>
      <c r="N57" t="s">
        <v>8266</v>
      </c>
      <c r="O57">
        <v>0</v>
      </c>
      <c r="P57">
        <v>73.73</v>
      </c>
      <c r="Q57" t="s">
        <v>8308</v>
      </c>
      <c r="R57" t="s">
        <v>8312</v>
      </c>
      <c r="S57">
        <v>42375.230115740742</v>
      </c>
    </row>
    <row r="58" spans="1:19" x14ac:dyDescent="0.35">
      <c r="A58">
        <v>216</v>
      </c>
      <c r="B58" t="s">
        <v>218</v>
      </c>
      <c r="C58" t="s">
        <v>4326</v>
      </c>
      <c r="D58">
        <v>50000</v>
      </c>
      <c r="E58">
        <v>27849.22</v>
      </c>
      <c r="F58" t="s">
        <v>8220</v>
      </c>
      <c r="G58" t="s">
        <v>8223</v>
      </c>
      <c r="H58" t="s">
        <v>8245</v>
      </c>
      <c r="I58">
        <v>1429740037</v>
      </c>
      <c r="J58">
        <v>1425423637</v>
      </c>
      <c r="K58" t="b">
        <v>0</v>
      </c>
      <c r="L58">
        <v>84</v>
      </c>
      <c r="M58" t="b">
        <v>0</v>
      </c>
      <c r="N58" t="s">
        <v>8266</v>
      </c>
      <c r="O58">
        <v>56</v>
      </c>
      <c r="P58">
        <v>21.67</v>
      </c>
      <c r="Q58" t="s">
        <v>8308</v>
      </c>
      <c r="R58" t="s">
        <v>8312</v>
      </c>
      <c r="S58">
        <v>42066.958761574075</v>
      </c>
    </row>
    <row r="59" spans="1:19" x14ac:dyDescent="0.35">
      <c r="A59">
        <v>217</v>
      </c>
      <c r="B59" t="s">
        <v>219</v>
      </c>
      <c r="C59" t="s">
        <v>4327</v>
      </c>
      <c r="D59">
        <v>100000</v>
      </c>
      <c r="E59">
        <v>11943</v>
      </c>
      <c r="F59" t="s">
        <v>8220</v>
      </c>
      <c r="G59" t="s">
        <v>8234</v>
      </c>
      <c r="H59" t="s">
        <v>8254</v>
      </c>
      <c r="I59">
        <v>1419780149</v>
      </c>
      <c r="J59">
        <v>1417101749</v>
      </c>
      <c r="K59" t="b">
        <v>0</v>
      </c>
      <c r="L59">
        <v>38</v>
      </c>
      <c r="M59" t="b">
        <v>0</v>
      </c>
      <c r="N59" t="s">
        <v>8266</v>
      </c>
      <c r="O59">
        <v>12</v>
      </c>
      <c r="P59">
        <v>21.9</v>
      </c>
      <c r="Q59" t="s">
        <v>8308</v>
      </c>
      <c r="R59" t="s">
        <v>8312</v>
      </c>
      <c r="S59">
        <v>41970.64061342593</v>
      </c>
    </row>
    <row r="60" spans="1:19" x14ac:dyDescent="0.35">
      <c r="A60">
        <v>218</v>
      </c>
      <c r="B60" t="s">
        <v>220</v>
      </c>
      <c r="C60" t="s">
        <v>4328</v>
      </c>
      <c r="D60">
        <v>5000</v>
      </c>
      <c r="E60">
        <v>100</v>
      </c>
      <c r="F60" t="s">
        <v>8220</v>
      </c>
      <c r="G60" t="s">
        <v>8223</v>
      </c>
      <c r="H60" t="s">
        <v>8245</v>
      </c>
      <c r="I60">
        <v>1431702289</v>
      </c>
      <c r="J60">
        <v>1426518289</v>
      </c>
      <c r="K60" t="b">
        <v>0</v>
      </c>
      <c r="L60">
        <v>1</v>
      </c>
      <c r="M60" t="b">
        <v>0</v>
      </c>
      <c r="N60" t="s">
        <v>8266</v>
      </c>
      <c r="O60">
        <v>2</v>
      </c>
      <c r="P60">
        <v>50.59</v>
      </c>
      <c r="Q60" t="s">
        <v>8308</v>
      </c>
      <c r="R60" t="s">
        <v>8312</v>
      </c>
      <c r="S60">
        <v>42079.628344907411</v>
      </c>
    </row>
    <row r="61" spans="1:19" x14ac:dyDescent="0.35">
      <c r="A61">
        <v>219</v>
      </c>
      <c r="B61" t="s">
        <v>221</v>
      </c>
      <c r="C61" t="s">
        <v>4329</v>
      </c>
      <c r="D61">
        <v>50000</v>
      </c>
      <c r="E61">
        <v>8815</v>
      </c>
      <c r="F61" t="s">
        <v>8220</v>
      </c>
      <c r="G61" t="s">
        <v>8223</v>
      </c>
      <c r="H61" t="s">
        <v>8245</v>
      </c>
      <c r="I61">
        <v>1459493940</v>
      </c>
      <c r="J61">
        <v>1456732225</v>
      </c>
      <c r="K61" t="b">
        <v>0</v>
      </c>
      <c r="L61">
        <v>76</v>
      </c>
      <c r="M61" t="b">
        <v>0</v>
      </c>
      <c r="N61" t="s">
        <v>8266</v>
      </c>
      <c r="O61">
        <v>18</v>
      </c>
      <c r="P61">
        <v>53.13</v>
      </c>
      <c r="Q61" t="s">
        <v>8308</v>
      </c>
      <c r="R61" t="s">
        <v>8312</v>
      </c>
      <c r="S61">
        <v>42429.326678240745</v>
      </c>
    </row>
    <row r="62" spans="1:19" x14ac:dyDescent="0.35">
      <c r="A62">
        <v>220</v>
      </c>
      <c r="B62" t="s">
        <v>222</v>
      </c>
      <c r="C62" t="s">
        <v>4330</v>
      </c>
      <c r="D62">
        <v>50000</v>
      </c>
      <c r="E62">
        <v>360</v>
      </c>
      <c r="F62" t="s">
        <v>8220</v>
      </c>
      <c r="G62" t="s">
        <v>8223</v>
      </c>
      <c r="H62" t="s">
        <v>8245</v>
      </c>
      <c r="I62">
        <v>1440101160</v>
      </c>
      <c r="J62">
        <v>1436542030</v>
      </c>
      <c r="K62" t="b">
        <v>0</v>
      </c>
      <c r="L62">
        <v>3</v>
      </c>
      <c r="M62" t="b">
        <v>0</v>
      </c>
      <c r="N62" t="s">
        <v>8266</v>
      </c>
      <c r="O62">
        <v>1</v>
      </c>
      <c r="P62">
        <v>56.67</v>
      </c>
      <c r="Q62" t="s">
        <v>8308</v>
      </c>
      <c r="R62" t="s">
        <v>8312</v>
      </c>
      <c r="S62">
        <v>42195.643865740742</v>
      </c>
    </row>
    <row r="63" spans="1:19" x14ac:dyDescent="0.35">
      <c r="A63">
        <v>221</v>
      </c>
      <c r="B63" t="s">
        <v>223</v>
      </c>
      <c r="C63" t="s">
        <v>4331</v>
      </c>
      <c r="D63">
        <v>50000</v>
      </c>
      <c r="E63">
        <v>0</v>
      </c>
      <c r="F63" t="s">
        <v>8220</v>
      </c>
      <c r="G63" t="s">
        <v>8223</v>
      </c>
      <c r="H63" t="s">
        <v>8245</v>
      </c>
      <c r="I63">
        <v>1427569564</v>
      </c>
      <c r="J63">
        <v>1422389164</v>
      </c>
      <c r="K63" t="b">
        <v>0</v>
      </c>
      <c r="L63">
        <v>0</v>
      </c>
      <c r="M63" t="b">
        <v>0</v>
      </c>
      <c r="N63" t="s">
        <v>8266</v>
      </c>
      <c r="O63">
        <v>0</v>
      </c>
      <c r="P63">
        <v>40.78</v>
      </c>
      <c r="Q63" t="s">
        <v>8308</v>
      </c>
      <c r="R63" t="s">
        <v>8312</v>
      </c>
      <c r="S63">
        <v>42031.837546296301</v>
      </c>
    </row>
    <row r="64" spans="1:19" x14ac:dyDescent="0.35">
      <c r="A64">
        <v>222</v>
      </c>
      <c r="B64" t="s">
        <v>224</v>
      </c>
      <c r="C64" t="s">
        <v>4332</v>
      </c>
      <c r="D64">
        <v>1000</v>
      </c>
      <c r="E64">
        <v>130</v>
      </c>
      <c r="F64" t="s">
        <v>8220</v>
      </c>
      <c r="G64" t="s">
        <v>8223</v>
      </c>
      <c r="H64" t="s">
        <v>8245</v>
      </c>
      <c r="I64">
        <v>1427423940</v>
      </c>
      <c r="J64">
        <v>1422383318</v>
      </c>
      <c r="K64" t="b">
        <v>0</v>
      </c>
      <c r="L64">
        <v>2</v>
      </c>
      <c r="M64" t="b">
        <v>0</v>
      </c>
      <c r="N64" t="s">
        <v>8266</v>
      </c>
      <c r="O64">
        <v>13</v>
      </c>
      <c r="P64">
        <v>192.31</v>
      </c>
      <c r="Q64" t="s">
        <v>8308</v>
      </c>
      <c r="R64" t="s">
        <v>8312</v>
      </c>
      <c r="S64">
        <v>42031.769884259258</v>
      </c>
    </row>
    <row r="65" spans="1:19" x14ac:dyDescent="0.35">
      <c r="A65">
        <v>223</v>
      </c>
      <c r="B65" t="s">
        <v>225</v>
      </c>
      <c r="C65" t="s">
        <v>4333</v>
      </c>
      <c r="D65">
        <v>1500000</v>
      </c>
      <c r="E65">
        <v>0</v>
      </c>
      <c r="F65" t="s">
        <v>8220</v>
      </c>
      <c r="G65" t="s">
        <v>8223</v>
      </c>
      <c r="H65" t="s">
        <v>8245</v>
      </c>
      <c r="I65">
        <v>1463879100</v>
      </c>
      <c r="J65">
        <v>1461287350</v>
      </c>
      <c r="K65" t="b">
        <v>0</v>
      </c>
      <c r="L65">
        <v>0</v>
      </c>
      <c r="M65" t="b">
        <v>0</v>
      </c>
      <c r="N65" t="s">
        <v>8266</v>
      </c>
      <c r="O65">
        <v>0</v>
      </c>
      <c r="P65">
        <v>100</v>
      </c>
      <c r="Q65" t="s">
        <v>8308</v>
      </c>
      <c r="R65" t="s">
        <v>8312</v>
      </c>
      <c r="S65">
        <v>42482.048032407409</v>
      </c>
    </row>
    <row r="66" spans="1:19" x14ac:dyDescent="0.35">
      <c r="A66">
        <v>224</v>
      </c>
      <c r="B66" t="s">
        <v>226</v>
      </c>
      <c r="C66" t="s">
        <v>4334</v>
      </c>
      <c r="D66">
        <v>6000000</v>
      </c>
      <c r="E66">
        <v>0</v>
      </c>
      <c r="F66" t="s">
        <v>8220</v>
      </c>
      <c r="G66" t="s">
        <v>8225</v>
      </c>
      <c r="H66" t="s">
        <v>8247</v>
      </c>
      <c r="I66">
        <v>1436506726</v>
      </c>
      <c r="J66">
        <v>1431322726</v>
      </c>
      <c r="K66" t="b">
        <v>0</v>
      </c>
      <c r="L66">
        <v>0</v>
      </c>
      <c r="M66" t="b">
        <v>0</v>
      </c>
      <c r="N66" t="s">
        <v>8266</v>
      </c>
      <c r="O66">
        <v>0</v>
      </c>
      <c r="P66">
        <v>117.92</v>
      </c>
      <c r="Q66" t="s">
        <v>8308</v>
      </c>
      <c r="R66" t="s">
        <v>8312</v>
      </c>
      <c r="S66">
        <v>42135.235254629632</v>
      </c>
    </row>
    <row r="67" spans="1:19" x14ac:dyDescent="0.35">
      <c r="A67">
        <v>225</v>
      </c>
      <c r="B67" t="s">
        <v>227</v>
      </c>
      <c r="C67" t="s">
        <v>4335</v>
      </c>
      <c r="D67">
        <v>200</v>
      </c>
      <c r="E67">
        <v>0</v>
      </c>
      <c r="F67" t="s">
        <v>8220</v>
      </c>
      <c r="G67" t="s">
        <v>8223</v>
      </c>
      <c r="H67" t="s">
        <v>8245</v>
      </c>
      <c r="I67">
        <v>1460153054</v>
      </c>
      <c r="J67">
        <v>1457564654</v>
      </c>
      <c r="K67" t="b">
        <v>0</v>
      </c>
      <c r="L67">
        <v>0</v>
      </c>
      <c r="M67" t="b">
        <v>0</v>
      </c>
      <c r="N67" t="s">
        <v>8266</v>
      </c>
      <c r="O67">
        <v>0</v>
      </c>
      <c r="P67">
        <v>27.9</v>
      </c>
      <c r="Q67" t="s">
        <v>8308</v>
      </c>
      <c r="R67" t="s">
        <v>8312</v>
      </c>
      <c r="S67">
        <v>42438.961273148147</v>
      </c>
    </row>
    <row r="68" spans="1:19" x14ac:dyDescent="0.35">
      <c r="A68">
        <v>226</v>
      </c>
      <c r="B68" t="s">
        <v>228</v>
      </c>
      <c r="C68" t="s">
        <v>4336</v>
      </c>
      <c r="D68">
        <v>29000</v>
      </c>
      <c r="E68">
        <v>250</v>
      </c>
      <c r="F68" t="s">
        <v>8220</v>
      </c>
      <c r="G68" t="s">
        <v>8224</v>
      </c>
      <c r="H68" t="s">
        <v>8246</v>
      </c>
      <c r="I68">
        <v>1433064540</v>
      </c>
      <c r="J68">
        <v>1428854344</v>
      </c>
      <c r="K68" t="b">
        <v>0</v>
      </c>
      <c r="L68">
        <v>2</v>
      </c>
      <c r="M68" t="b">
        <v>0</v>
      </c>
      <c r="N68" t="s">
        <v>8266</v>
      </c>
      <c r="O68">
        <v>1</v>
      </c>
      <c r="P68">
        <v>60</v>
      </c>
      <c r="Q68" t="s">
        <v>8308</v>
      </c>
      <c r="R68" t="s">
        <v>8312</v>
      </c>
      <c r="S68">
        <v>42106.666018518517</v>
      </c>
    </row>
    <row r="69" spans="1:19" x14ac:dyDescent="0.35">
      <c r="A69">
        <v>227</v>
      </c>
      <c r="B69" t="s">
        <v>229</v>
      </c>
      <c r="C69" t="s">
        <v>4337</v>
      </c>
      <c r="D69">
        <v>28000</v>
      </c>
      <c r="E69">
        <v>0</v>
      </c>
      <c r="F69" t="s">
        <v>8220</v>
      </c>
      <c r="G69" t="s">
        <v>8223</v>
      </c>
      <c r="H69" t="s">
        <v>8245</v>
      </c>
      <c r="I69">
        <v>1436477241</v>
      </c>
      <c r="J69">
        <v>1433885241</v>
      </c>
      <c r="K69" t="b">
        <v>0</v>
      </c>
      <c r="L69">
        <v>0</v>
      </c>
      <c r="M69" t="b">
        <v>0</v>
      </c>
      <c r="N69" t="s">
        <v>8266</v>
      </c>
      <c r="O69">
        <v>0</v>
      </c>
      <c r="P69">
        <v>39.380000000000003</v>
      </c>
      <c r="Q69" t="s">
        <v>8308</v>
      </c>
      <c r="R69" t="s">
        <v>8312</v>
      </c>
      <c r="S69">
        <v>42164.893993055557</v>
      </c>
    </row>
    <row r="70" spans="1:19" x14ac:dyDescent="0.35">
      <c r="A70">
        <v>228</v>
      </c>
      <c r="B70" t="s">
        <v>230</v>
      </c>
      <c r="C70" t="s">
        <v>4338</v>
      </c>
      <c r="D70">
        <v>8000</v>
      </c>
      <c r="E70">
        <v>0</v>
      </c>
      <c r="F70" t="s">
        <v>8220</v>
      </c>
      <c r="G70" t="s">
        <v>8224</v>
      </c>
      <c r="H70" t="s">
        <v>8246</v>
      </c>
      <c r="I70">
        <v>1433176105</v>
      </c>
      <c r="J70">
        <v>1427992105</v>
      </c>
      <c r="K70" t="b">
        <v>0</v>
      </c>
      <c r="L70">
        <v>0</v>
      </c>
      <c r="M70" t="b">
        <v>0</v>
      </c>
      <c r="N70" t="s">
        <v>8266</v>
      </c>
      <c r="O70">
        <v>0</v>
      </c>
      <c r="P70">
        <v>186.11</v>
      </c>
      <c r="Q70" t="s">
        <v>8308</v>
      </c>
      <c r="R70" t="s">
        <v>8312</v>
      </c>
      <c r="S70">
        <v>42096.686400462961</v>
      </c>
    </row>
    <row r="71" spans="1:19" x14ac:dyDescent="0.35">
      <c r="A71">
        <v>229</v>
      </c>
      <c r="B71" t="s">
        <v>231</v>
      </c>
      <c r="C71" t="s">
        <v>4339</v>
      </c>
      <c r="D71">
        <v>3000</v>
      </c>
      <c r="E71">
        <v>0</v>
      </c>
      <c r="F71" t="s">
        <v>8220</v>
      </c>
      <c r="G71" t="s">
        <v>8235</v>
      </c>
      <c r="H71" t="s">
        <v>8248</v>
      </c>
      <c r="I71">
        <v>1455402297</v>
      </c>
      <c r="J71">
        <v>1452810297</v>
      </c>
      <c r="K71" t="b">
        <v>0</v>
      </c>
      <c r="L71">
        <v>0</v>
      </c>
      <c r="M71" t="b">
        <v>0</v>
      </c>
      <c r="N71" t="s">
        <v>8266</v>
      </c>
      <c r="O71">
        <v>0</v>
      </c>
      <c r="P71">
        <v>111.38</v>
      </c>
      <c r="Q71" t="s">
        <v>8308</v>
      </c>
      <c r="R71" t="s">
        <v>8312</v>
      </c>
      <c r="S71">
        <v>42383.933993055558</v>
      </c>
    </row>
    <row r="72" spans="1:19" x14ac:dyDescent="0.35">
      <c r="A72">
        <v>230</v>
      </c>
      <c r="B72" t="s">
        <v>232</v>
      </c>
      <c r="C72" t="s">
        <v>4340</v>
      </c>
      <c r="D72">
        <v>15000</v>
      </c>
      <c r="E72">
        <v>60</v>
      </c>
      <c r="F72" t="s">
        <v>8220</v>
      </c>
      <c r="G72" t="s">
        <v>8223</v>
      </c>
      <c r="H72" t="s">
        <v>8245</v>
      </c>
      <c r="I72">
        <v>1433443151</v>
      </c>
      <c r="J72">
        <v>1430851151</v>
      </c>
      <c r="K72" t="b">
        <v>0</v>
      </c>
      <c r="L72">
        <v>2</v>
      </c>
      <c r="M72" t="b">
        <v>0</v>
      </c>
      <c r="N72" t="s">
        <v>8266</v>
      </c>
      <c r="O72">
        <v>0</v>
      </c>
      <c r="P72">
        <v>78.72</v>
      </c>
      <c r="Q72" t="s">
        <v>8308</v>
      </c>
      <c r="R72" t="s">
        <v>8312</v>
      </c>
      <c r="S72">
        <v>42129.777210648142</v>
      </c>
    </row>
    <row r="73" spans="1:19" x14ac:dyDescent="0.35">
      <c r="A73">
        <v>231</v>
      </c>
      <c r="B73" t="s">
        <v>233</v>
      </c>
      <c r="C73" t="s">
        <v>4341</v>
      </c>
      <c r="D73">
        <v>1500000</v>
      </c>
      <c r="E73">
        <v>0</v>
      </c>
      <c r="F73" t="s">
        <v>8220</v>
      </c>
      <c r="G73" t="s">
        <v>8223</v>
      </c>
      <c r="H73" t="s">
        <v>8245</v>
      </c>
      <c r="I73">
        <v>1451775651</v>
      </c>
      <c r="J73">
        <v>1449183651</v>
      </c>
      <c r="K73" t="b">
        <v>0</v>
      </c>
      <c r="L73">
        <v>0</v>
      </c>
      <c r="M73" t="b">
        <v>0</v>
      </c>
      <c r="N73" t="s">
        <v>8266</v>
      </c>
      <c r="O73">
        <v>0</v>
      </c>
      <c r="P73">
        <v>46.7</v>
      </c>
      <c r="Q73" t="s">
        <v>8308</v>
      </c>
      <c r="R73" t="s">
        <v>8312</v>
      </c>
      <c r="S73">
        <v>42341.958923611113</v>
      </c>
    </row>
    <row r="74" spans="1:19" x14ac:dyDescent="0.35">
      <c r="A74">
        <v>232</v>
      </c>
      <c r="B74" t="s">
        <v>234</v>
      </c>
      <c r="C74" t="s">
        <v>4342</v>
      </c>
      <c r="D74">
        <v>4000</v>
      </c>
      <c r="E74">
        <v>110</v>
      </c>
      <c r="F74" t="s">
        <v>8220</v>
      </c>
      <c r="G74" t="s">
        <v>8224</v>
      </c>
      <c r="H74" t="s">
        <v>8246</v>
      </c>
      <c r="I74">
        <v>1425066546</v>
      </c>
      <c r="J74">
        <v>1422474546</v>
      </c>
      <c r="K74" t="b">
        <v>0</v>
      </c>
      <c r="L74">
        <v>7</v>
      </c>
      <c r="M74" t="b">
        <v>0</v>
      </c>
      <c r="N74" t="s">
        <v>8266</v>
      </c>
      <c r="O74">
        <v>3</v>
      </c>
      <c r="P74">
        <v>65.38</v>
      </c>
      <c r="Q74" t="s">
        <v>8308</v>
      </c>
      <c r="R74" t="s">
        <v>8312</v>
      </c>
      <c r="S74">
        <v>42032.82576388889</v>
      </c>
    </row>
    <row r="75" spans="1:19" x14ac:dyDescent="0.35">
      <c r="A75">
        <v>233</v>
      </c>
      <c r="B75" t="s">
        <v>235</v>
      </c>
      <c r="C75" t="s">
        <v>4343</v>
      </c>
      <c r="D75">
        <v>350000</v>
      </c>
      <c r="E75">
        <v>0</v>
      </c>
      <c r="F75" t="s">
        <v>8220</v>
      </c>
      <c r="G75" t="s">
        <v>8223</v>
      </c>
      <c r="H75" t="s">
        <v>8245</v>
      </c>
      <c r="I75">
        <v>1475185972</v>
      </c>
      <c r="J75">
        <v>1472593972</v>
      </c>
      <c r="K75" t="b">
        <v>0</v>
      </c>
      <c r="L75">
        <v>0</v>
      </c>
      <c r="M75" t="b">
        <v>0</v>
      </c>
      <c r="N75" t="s">
        <v>8266</v>
      </c>
      <c r="O75">
        <v>0</v>
      </c>
      <c r="P75">
        <v>102.08</v>
      </c>
      <c r="Q75" t="s">
        <v>8308</v>
      </c>
      <c r="R75" t="s">
        <v>8312</v>
      </c>
      <c r="S75">
        <v>42612.911712962959</v>
      </c>
    </row>
    <row r="76" spans="1:19" x14ac:dyDescent="0.35">
      <c r="A76">
        <v>234</v>
      </c>
      <c r="B76" t="s">
        <v>236</v>
      </c>
      <c r="C76" t="s">
        <v>4344</v>
      </c>
      <c r="D76">
        <v>1000</v>
      </c>
      <c r="E76">
        <v>401</v>
      </c>
      <c r="F76" t="s">
        <v>8220</v>
      </c>
      <c r="G76" t="s">
        <v>8223</v>
      </c>
      <c r="H76" t="s">
        <v>8245</v>
      </c>
      <c r="I76">
        <v>1434847859</v>
      </c>
      <c r="J76">
        <v>1431391859</v>
      </c>
      <c r="K76" t="b">
        <v>0</v>
      </c>
      <c r="L76">
        <v>5</v>
      </c>
      <c r="M76" t="b">
        <v>0</v>
      </c>
      <c r="N76" t="s">
        <v>8266</v>
      </c>
      <c r="O76">
        <v>40</v>
      </c>
      <c r="P76">
        <v>64.2</v>
      </c>
      <c r="Q76" t="s">
        <v>8308</v>
      </c>
      <c r="R76" t="s">
        <v>8312</v>
      </c>
      <c r="S76">
        <v>42136.035405092596</v>
      </c>
    </row>
    <row r="77" spans="1:19" x14ac:dyDescent="0.35">
      <c r="A77">
        <v>235</v>
      </c>
      <c r="B77" t="s">
        <v>237</v>
      </c>
      <c r="C77" t="s">
        <v>4345</v>
      </c>
      <c r="D77">
        <v>10000</v>
      </c>
      <c r="E77">
        <v>0</v>
      </c>
      <c r="F77" t="s">
        <v>8220</v>
      </c>
      <c r="G77" t="s">
        <v>8223</v>
      </c>
      <c r="H77" t="s">
        <v>8245</v>
      </c>
      <c r="I77">
        <v>1436478497</v>
      </c>
      <c r="J77">
        <v>1433886497</v>
      </c>
      <c r="K77" t="b">
        <v>0</v>
      </c>
      <c r="L77">
        <v>0</v>
      </c>
      <c r="M77" t="b">
        <v>0</v>
      </c>
      <c r="N77" t="s">
        <v>8266</v>
      </c>
      <c r="O77">
        <v>0</v>
      </c>
      <c r="P77">
        <v>90.38</v>
      </c>
      <c r="Q77" t="s">
        <v>8308</v>
      </c>
      <c r="R77" t="s">
        <v>8312</v>
      </c>
      <c r="S77">
        <v>42164.908530092594</v>
      </c>
    </row>
    <row r="78" spans="1:19" x14ac:dyDescent="0.35">
      <c r="A78">
        <v>236</v>
      </c>
      <c r="B78" t="s">
        <v>238</v>
      </c>
      <c r="C78" t="s">
        <v>4346</v>
      </c>
      <c r="D78">
        <v>150000</v>
      </c>
      <c r="E78">
        <v>0</v>
      </c>
      <c r="F78" t="s">
        <v>8220</v>
      </c>
      <c r="G78" t="s">
        <v>8223</v>
      </c>
      <c r="H78" t="s">
        <v>8245</v>
      </c>
      <c r="I78">
        <v>1451952000</v>
      </c>
      <c r="J78">
        <v>1447380099</v>
      </c>
      <c r="K78" t="b">
        <v>0</v>
      </c>
      <c r="L78">
        <v>0</v>
      </c>
      <c r="M78" t="b">
        <v>0</v>
      </c>
      <c r="N78" t="s">
        <v>8266</v>
      </c>
      <c r="O78">
        <v>0</v>
      </c>
      <c r="P78">
        <v>88.57</v>
      </c>
      <c r="Q78" t="s">
        <v>8308</v>
      </c>
      <c r="R78" t="s">
        <v>8312</v>
      </c>
      <c r="S78">
        <v>42321.08447916666</v>
      </c>
    </row>
    <row r="79" spans="1:19" x14ac:dyDescent="0.35">
      <c r="A79">
        <v>237</v>
      </c>
      <c r="B79" t="s">
        <v>239</v>
      </c>
      <c r="C79" t="s">
        <v>4347</v>
      </c>
      <c r="D79">
        <v>15000</v>
      </c>
      <c r="E79">
        <v>50</v>
      </c>
      <c r="F79" t="s">
        <v>8220</v>
      </c>
      <c r="G79" t="s">
        <v>8223</v>
      </c>
      <c r="H79" t="s">
        <v>8245</v>
      </c>
      <c r="I79">
        <v>1457445069</v>
      </c>
      <c r="J79">
        <v>1452261069</v>
      </c>
      <c r="K79" t="b">
        <v>0</v>
      </c>
      <c r="L79">
        <v>1</v>
      </c>
      <c r="M79" t="b">
        <v>0</v>
      </c>
      <c r="N79" t="s">
        <v>8266</v>
      </c>
      <c r="O79">
        <v>0</v>
      </c>
      <c r="P79">
        <v>28.73</v>
      </c>
      <c r="Q79" t="s">
        <v>8308</v>
      </c>
      <c r="R79" t="s">
        <v>8312</v>
      </c>
      <c r="S79">
        <v>42377.577187499999</v>
      </c>
    </row>
    <row r="80" spans="1:19" x14ac:dyDescent="0.35">
      <c r="A80">
        <v>238</v>
      </c>
      <c r="B80" t="s">
        <v>240</v>
      </c>
      <c r="C80" t="s">
        <v>4348</v>
      </c>
      <c r="D80">
        <v>26000</v>
      </c>
      <c r="E80">
        <v>0</v>
      </c>
      <c r="F80" t="s">
        <v>8220</v>
      </c>
      <c r="G80" t="s">
        <v>8223</v>
      </c>
      <c r="H80" t="s">
        <v>8245</v>
      </c>
      <c r="I80">
        <v>1483088400</v>
      </c>
      <c r="J80">
        <v>1481324760</v>
      </c>
      <c r="K80" t="b">
        <v>0</v>
      </c>
      <c r="L80">
        <v>0</v>
      </c>
      <c r="M80" t="b">
        <v>0</v>
      </c>
      <c r="N80" t="s">
        <v>8266</v>
      </c>
      <c r="O80">
        <v>0</v>
      </c>
      <c r="P80">
        <v>69.790000000000006</v>
      </c>
      <c r="Q80" t="s">
        <v>8308</v>
      </c>
      <c r="R80" t="s">
        <v>8312</v>
      </c>
      <c r="S80">
        <v>42713.962499999994</v>
      </c>
    </row>
    <row r="81" spans="1:19" x14ac:dyDescent="0.35">
      <c r="A81">
        <v>239</v>
      </c>
      <c r="B81" t="s">
        <v>241</v>
      </c>
      <c r="C81" t="s">
        <v>4349</v>
      </c>
      <c r="D81">
        <v>1000</v>
      </c>
      <c r="E81">
        <v>250</v>
      </c>
      <c r="F81" t="s">
        <v>8220</v>
      </c>
      <c r="G81" t="s">
        <v>8225</v>
      </c>
      <c r="H81" t="s">
        <v>8247</v>
      </c>
      <c r="I81">
        <v>1446984000</v>
      </c>
      <c r="J81">
        <v>1445308730</v>
      </c>
      <c r="K81" t="b">
        <v>0</v>
      </c>
      <c r="L81">
        <v>5</v>
      </c>
      <c r="M81" t="b">
        <v>0</v>
      </c>
      <c r="N81" t="s">
        <v>8266</v>
      </c>
      <c r="O81">
        <v>25</v>
      </c>
      <c r="P81">
        <v>167.49</v>
      </c>
      <c r="Q81" t="s">
        <v>8308</v>
      </c>
      <c r="R81" t="s">
        <v>8312</v>
      </c>
      <c r="S81">
        <v>42297.110300925924</v>
      </c>
    </row>
    <row r="82" spans="1:19" x14ac:dyDescent="0.35">
      <c r="A82">
        <v>420</v>
      </c>
      <c r="B82" t="s">
        <v>421</v>
      </c>
      <c r="C82" t="s">
        <v>4530</v>
      </c>
      <c r="D82">
        <v>3300</v>
      </c>
      <c r="E82">
        <v>14.5</v>
      </c>
      <c r="F82" t="s">
        <v>8220</v>
      </c>
      <c r="G82" t="s">
        <v>8223</v>
      </c>
      <c r="H82" t="s">
        <v>8245</v>
      </c>
      <c r="I82">
        <v>1394772031</v>
      </c>
      <c r="J82">
        <v>1392183631</v>
      </c>
      <c r="K82" t="b">
        <v>0</v>
      </c>
      <c r="L82">
        <v>3</v>
      </c>
      <c r="M82" t="b">
        <v>0</v>
      </c>
      <c r="N82" t="s">
        <v>8268</v>
      </c>
      <c r="O82">
        <v>0</v>
      </c>
      <c r="P82">
        <v>56.34</v>
      </c>
      <c r="Q82" t="s">
        <v>8308</v>
      </c>
      <c r="R82" t="s">
        <v>8314</v>
      </c>
      <c r="S82">
        <v>41682.23646990741</v>
      </c>
    </row>
    <row r="83" spans="1:19" x14ac:dyDescent="0.35">
      <c r="A83">
        <v>421</v>
      </c>
      <c r="B83" t="s">
        <v>422</v>
      </c>
      <c r="C83" t="s">
        <v>4531</v>
      </c>
      <c r="D83">
        <v>15000</v>
      </c>
      <c r="E83">
        <v>301</v>
      </c>
      <c r="F83" t="s">
        <v>8220</v>
      </c>
      <c r="G83" t="s">
        <v>8223</v>
      </c>
      <c r="H83" t="s">
        <v>8245</v>
      </c>
      <c r="I83">
        <v>1440157656</v>
      </c>
      <c r="J83">
        <v>1434973656</v>
      </c>
      <c r="K83" t="b">
        <v>0</v>
      </c>
      <c r="L83">
        <v>6</v>
      </c>
      <c r="M83" t="b">
        <v>0</v>
      </c>
      <c r="N83" t="s">
        <v>8268</v>
      </c>
      <c r="O83">
        <v>2</v>
      </c>
      <c r="P83">
        <v>73.34</v>
      </c>
      <c r="Q83" t="s">
        <v>8308</v>
      </c>
      <c r="R83" t="s">
        <v>8314</v>
      </c>
      <c r="S83">
        <v>42177.491388888884</v>
      </c>
    </row>
    <row r="84" spans="1:19" x14ac:dyDescent="0.35">
      <c r="A84">
        <v>422</v>
      </c>
      <c r="B84" t="s">
        <v>423</v>
      </c>
      <c r="C84" t="s">
        <v>4532</v>
      </c>
      <c r="D84">
        <v>40000</v>
      </c>
      <c r="E84">
        <v>430</v>
      </c>
      <c r="F84" t="s">
        <v>8220</v>
      </c>
      <c r="G84" t="s">
        <v>8223</v>
      </c>
      <c r="H84" t="s">
        <v>8245</v>
      </c>
      <c r="I84">
        <v>1410416097</v>
      </c>
      <c r="J84">
        <v>1407824097</v>
      </c>
      <c r="K84" t="b">
        <v>0</v>
      </c>
      <c r="L84">
        <v>12</v>
      </c>
      <c r="M84" t="b">
        <v>0</v>
      </c>
      <c r="N84" t="s">
        <v>8268</v>
      </c>
      <c r="O84">
        <v>1</v>
      </c>
      <c r="P84">
        <v>85.34</v>
      </c>
      <c r="Q84" t="s">
        <v>8308</v>
      </c>
      <c r="R84" t="s">
        <v>8314</v>
      </c>
      <c r="S84">
        <v>41863.260381944441</v>
      </c>
    </row>
    <row r="85" spans="1:19" x14ac:dyDescent="0.35">
      <c r="A85">
        <v>423</v>
      </c>
      <c r="B85" t="s">
        <v>424</v>
      </c>
      <c r="C85" t="s">
        <v>4533</v>
      </c>
      <c r="D85">
        <v>20000</v>
      </c>
      <c r="E85">
        <v>153</v>
      </c>
      <c r="F85" t="s">
        <v>8220</v>
      </c>
      <c r="G85" t="s">
        <v>8223</v>
      </c>
      <c r="H85" t="s">
        <v>8245</v>
      </c>
      <c r="I85">
        <v>1370470430</v>
      </c>
      <c r="J85">
        <v>1367878430</v>
      </c>
      <c r="K85" t="b">
        <v>0</v>
      </c>
      <c r="L85">
        <v>13</v>
      </c>
      <c r="M85" t="b">
        <v>0</v>
      </c>
      <c r="N85" t="s">
        <v>8268</v>
      </c>
      <c r="O85">
        <v>1</v>
      </c>
      <c r="P85">
        <v>61.5</v>
      </c>
      <c r="Q85" t="s">
        <v>8308</v>
      </c>
      <c r="R85" t="s">
        <v>8314</v>
      </c>
      <c r="S85">
        <v>41400.92627314815</v>
      </c>
    </row>
    <row r="86" spans="1:19" x14ac:dyDescent="0.35">
      <c r="A86">
        <v>424</v>
      </c>
      <c r="B86" t="s">
        <v>425</v>
      </c>
      <c r="C86" t="s">
        <v>4534</v>
      </c>
      <c r="D86">
        <v>3000</v>
      </c>
      <c r="E86">
        <v>203.9</v>
      </c>
      <c r="F86" t="s">
        <v>8220</v>
      </c>
      <c r="G86" t="s">
        <v>8223</v>
      </c>
      <c r="H86" t="s">
        <v>8245</v>
      </c>
      <c r="I86">
        <v>1332748899</v>
      </c>
      <c r="J86">
        <v>1327568499</v>
      </c>
      <c r="K86" t="b">
        <v>0</v>
      </c>
      <c r="L86">
        <v>5</v>
      </c>
      <c r="M86" t="b">
        <v>0</v>
      </c>
      <c r="N86" t="s">
        <v>8268</v>
      </c>
      <c r="O86">
        <v>7</v>
      </c>
      <c r="P86">
        <v>93.02</v>
      </c>
      <c r="Q86" t="s">
        <v>8308</v>
      </c>
      <c r="R86" t="s">
        <v>8314</v>
      </c>
      <c r="S86">
        <v>40934.376145833332</v>
      </c>
    </row>
    <row r="87" spans="1:19" x14ac:dyDescent="0.35">
      <c r="A87">
        <v>425</v>
      </c>
      <c r="B87" t="s">
        <v>426</v>
      </c>
      <c r="C87" t="s">
        <v>4535</v>
      </c>
      <c r="D87">
        <v>50000</v>
      </c>
      <c r="E87">
        <v>6</v>
      </c>
      <c r="F87" t="s">
        <v>8220</v>
      </c>
      <c r="G87" t="s">
        <v>8223</v>
      </c>
      <c r="H87" t="s">
        <v>8245</v>
      </c>
      <c r="I87">
        <v>1448660404</v>
      </c>
      <c r="J87">
        <v>1443472804</v>
      </c>
      <c r="K87" t="b">
        <v>0</v>
      </c>
      <c r="L87">
        <v>2</v>
      </c>
      <c r="M87" t="b">
        <v>0</v>
      </c>
      <c r="N87" t="s">
        <v>8268</v>
      </c>
      <c r="O87">
        <v>0</v>
      </c>
      <c r="P87">
        <v>50.29</v>
      </c>
      <c r="Q87" t="s">
        <v>8308</v>
      </c>
      <c r="R87" t="s">
        <v>8314</v>
      </c>
      <c r="S87">
        <v>42275.861157407402</v>
      </c>
    </row>
    <row r="88" spans="1:19" x14ac:dyDescent="0.35">
      <c r="A88">
        <v>426</v>
      </c>
      <c r="B88" t="s">
        <v>427</v>
      </c>
      <c r="C88" t="s">
        <v>4536</v>
      </c>
      <c r="D88">
        <v>10000</v>
      </c>
      <c r="E88">
        <v>133</v>
      </c>
      <c r="F88" t="s">
        <v>8220</v>
      </c>
      <c r="G88" t="s">
        <v>8223</v>
      </c>
      <c r="H88" t="s">
        <v>8245</v>
      </c>
      <c r="I88">
        <v>1456851914</v>
      </c>
      <c r="J88">
        <v>1454259914</v>
      </c>
      <c r="K88" t="b">
        <v>0</v>
      </c>
      <c r="L88">
        <v>8</v>
      </c>
      <c r="M88" t="b">
        <v>0</v>
      </c>
      <c r="N88" t="s">
        <v>8268</v>
      </c>
      <c r="O88">
        <v>1</v>
      </c>
      <c r="P88">
        <v>106.43</v>
      </c>
      <c r="Q88" t="s">
        <v>8308</v>
      </c>
      <c r="R88" t="s">
        <v>8314</v>
      </c>
      <c r="S88">
        <v>42400.711967592593</v>
      </c>
    </row>
    <row r="89" spans="1:19" x14ac:dyDescent="0.35">
      <c r="A89">
        <v>427</v>
      </c>
      <c r="B89" t="s">
        <v>428</v>
      </c>
      <c r="C89" t="s">
        <v>4537</v>
      </c>
      <c r="D89">
        <v>6500</v>
      </c>
      <c r="E89">
        <v>0</v>
      </c>
      <c r="F89" t="s">
        <v>8220</v>
      </c>
      <c r="G89" t="s">
        <v>8223</v>
      </c>
      <c r="H89" t="s">
        <v>8245</v>
      </c>
      <c r="I89">
        <v>1445540340</v>
      </c>
      <c r="J89">
        <v>1444340940</v>
      </c>
      <c r="K89" t="b">
        <v>0</v>
      </c>
      <c r="L89">
        <v>0</v>
      </c>
      <c r="M89" t="b">
        <v>0</v>
      </c>
      <c r="N89" t="s">
        <v>8268</v>
      </c>
      <c r="O89">
        <v>0</v>
      </c>
      <c r="P89">
        <v>51.72</v>
      </c>
      <c r="Q89" t="s">
        <v>8308</v>
      </c>
      <c r="R89" t="s">
        <v>8314</v>
      </c>
      <c r="S89">
        <v>42285.909027777772</v>
      </c>
    </row>
    <row r="90" spans="1:19" x14ac:dyDescent="0.35">
      <c r="A90">
        <v>428</v>
      </c>
      <c r="B90" t="s">
        <v>429</v>
      </c>
      <c r="C90" t="s">
        <v>4538</v>
      </c>
      <c r="D90">
        <v>12000</v>
      </c>
      <c r="E90">
        <v>676</v>
      </c>
      <c r="F90" t="s">
        <v>8220</v>
      </c>
      <c r="G90" t="s">
        <v>8223</v>
      </c>
      <c r="H90" t="s">
        <v>8245</v>
      </c>
      <c r="I90">
        <v>1402956000</v>
      </c>
      <c r="J90">
        <v>1400523845</v>
      </c>
      <c r="K90" t="b">
        <v>0</v>
      </c>
      <c r="L90">
        <v>13</v>
      </c>
      <c r="M90" t="b">
        <v>0</v>
      </c>
      <c r="N90" t="s">
        <v>8268</v>
      </c>
      <c r="O90">
        <v>6</v>
      </c>
      <c r="P90">
        <v>36.61</v>
      </c>
      <c r="Q90" t="s">
        <v>8308</v>
      </c>
      <c r="R90" t="s">
        <v>8314</v>
      </c>
      <c r="S90">
        <v>41778.766724537039</v>
      </c>
    </row>
    <row r="91" spans="1:19" x14ac:dyDescent="0.35">
      <c r="A91">
        <v>429</v>
      </c>
      <c r="B91" t="s">
        <v>430</v>
      </c>
      <c r="C91" t="s">
        <v>4539</v>
      </c>
      <c r="D91">
        <v>5000</v>
      </c>
      <c r="E91">
        <v>0</v>
      </c>
      <c r="F91" t="s">
        <v>8220</v>
      </c>
      <c r="G91" t="s">
        <v>8223</v>
      </c>
      <c r="H91" t="s">
        <v>8245</v>
      </c>
      <c r="I91">
        <v>1259297940</v>
      </c>
      <c r="J91">
        <v>1252964282</v>
      </c>
      <c r="K91" t="b">
        <v>0</v>
      </c>
      <c r="L91">
        <v>0</v>
      </c>
      <c r="M91" t="b">
        <v>0</v>
      </c>
      <c r="N91" t="s">
        <v>8268</v>
      </c>
      <c r="O91">
        <v>0</v>
      </c>
      <c r="P91">
        <v>42.52</v>
      </c>
      <c r="Q91" t="s">
        <v>8308</v>
      </c>
      <c r="R91" t="s">
        <v>8314</v>
      </c>
      <c r="S91">
        <v>40070.901412037041</v>
      </c>
    </row>
    <row r="92" spans="1:19" x14ac:dyDescent="0.35">
      <c r="A92">
        <v>430</v>
      </c>
      <c r="B92" t="s">
        <v>431</v>
      </c>
      <c r="C92" t="s">
        <v>4540</v>
      </c>
      <c r="D92">
        <v>1000</v>
      </c>
      <c r="E92">
        <v>24</v>
      </c>
      <c r="F92" t="s">
        <v>8220</v>
      </c>
      <c r="G92" t="s">
        <v>8223</v>
      </c>
      <c r="H92" t="s">
        <v>8245</v>
      </c>
      <c r="I92">
        <v>1378866867</v>
      </c>
      <c r="J92">
        <v>1377570867</v>
      </c>
      <c r="K92" t="b">
        <v>0</v>
      </c>
      <c r="L92">
        <v>5</v>
      </c>
      <c r="M92" t="b">
        <v>0</v>
      </c>
      <c r="N92" t="s">
        <v>8268</v>
      </c>
      <c r="O92">
        <v>2</v>
      </c>
      <c r="P92">
        <v>62.71</v>
      </c>
      <c r="Q92" t="s">
        <v>8308</v>
      </c>
      <c r="R92" t="s">
        <v>8314</v>
      </c>
      <c r="S92">
        <v>41513.107256944444</v>
      </c>
    </row>
    <row r="93" spans="1:19" x14ac:dyDescent="0.35">
      <c r="A93">
        <v>431</v>
      </c>
      <c r="B93" t="s">
        <v>432</v>
      </c>
      <c r="C93" t="s">
        <v>4541</v>
      </c>
      <c r="D93">
        <v>3000</v>
      </c>
      <c r="E93">
        <v>415</v>
      </c>
      <c r="F93" t="s">
        <v>8220</v>
      </c>
      <c r="G93" t="s">
        <v>8224</v>
      </c>
      <c r="H93" t="s">
        <v>8246</v>
      </c>
      <c r="I93">
        <v>1467752083</v>
      </c>
      <c r="J93">
        <v>1465160083</v>
      </c>
      <c r="K93" t="b">
        <v>0</v>
      </c>
      <c r="L93">
        <v>8</v>
      </c>
      <c r="M93" t="b">
        <v>0</v>
      </c>
      <c r="N93" t="s">
        <v>8268</v>
      </c>
      <c r="O93">
        <v>14</v>
      </c>
      <c r="P93">
        <v>89.96</v>
      </c>
      <c r="Q93" t="s">
        <v>8308</v>
      </c>
      <c r="R93" t="s">
        <v>8314</v>
      </c>
      <c r="S93">
        <v>42526.871331018512</v>
      </c>
    </row>
    <row r="94" spans="1:19" x14ac:dyDescent="0.35">
      <c r="A94">
        <v>432</v>
      </c>
      <c r="B94" t="s">
        <v>433</v>
      </c>
      <c r="C94" t="s">
        <v>4542</v>
      </c>
      <c r="D94">
        <v>6000</v>
      </c>
      <c r="E94">
        <v>570</v>
      </c>
      <c r="F94" t="s">
        <v>8220</v>
      </c>
      <c r="G94" t="s">
        <v>8223</v>
      </c>
      <c r="H94" t="s">
        <v>8245</v>
      </c>
      <c r="I94">
        <v>1445448381</v>
      </c>
      <c r="J94">
        <v>1440264381</v>
      </c>
      <c r="K94" t="b">
        <v>0</v>
      </c>
      <c r="L94">
        <v>8</v>
      </c>
      <c r="M94" t="b">
        <v>0</v>
      </c>
      <c r="N94" t="s">
        <v>8268</v>
      </c>
      <c r="O94">
        <v>10</v>
      </c>
      <c r="P94">
        <v>28.92</v>
      </c>
      <c r="Q94" t="s">
        <v>8308</v>
      </c>
      <c r="R94" t="s">
        <v>8314</v>
      </c>
      <c r="S94">
        <v>42238.726631944446</v>
      </c>
    </row>
    <row r="95" spans="1:19" x14ac:dyDescent="0.35">
      <c r="A95">
        <v>433</v>
      </c>
      <c r="B95" t="s">
        <v>434</v>
      </c>
      <c r="C95" t="s">
        <v>4543</v>
      </c>
      <c r="D95">
        <v>3000</v>
      </c>
      <c r="E95">
        <v>0</v>
      </c>
      <c r="F95" t="s">
        <v>8220</v>
      </c>
      <c r="G95" t="s">
        <v>8223</v>
      </c>
      <c r="H95" t="s">
        <v>8245</v>
      </c>
      <c r="I95">
        <v>1444576022</v>
      </c>
      <c r="J95">
        <v>1439392022</v>
      </c>
      <c r="K95" t="b">
        <v>0</v>
      </c>
      <c r="L95">
        <v>0</v>
      </c>
      <c r="M95" t="b">
        <v>0</v>
      </c>
      <c r="N95" t="s">
        <v>8268</v>
      </c>
      <c r="O95">
        <v>0</v>
      </c>
      <c r="P95">
        <v>138.80000000000001</v>
      </c>
      <c r="Q95" t="s">
        <v>8308</v>
      </c>
      <c r="R95" t="s">
        <v>8314</v>
      </c>
      <c r="S95">
        <v>42228.629884259266</v>
      </c>
    </row>
    <row r="96" spans="1:19" x14ac:dyDescent="0.35">
      <c r="A96">
        <v>434</v>
      </c>
      <c r="B96" t="s">
        <v>435</v>
      </c>
      <c r="C96" t="s">
        <v>4544</v>
      </c>
      <c r="D96">
        <v>2500</v>
      </c>
      <c r="E96">
        <v>125</v>
      </c>
      <c r="F96" t="s">
        <v>8220</v>
      </c>
      <c r="G96" t="s">
        <v>8223</v>
      </c>
      <c r="H96" t="s">
        <v>8245</v>
      </c>
      <c r="I96">
        <v>1385931702</v>
      </c>
      <c r="J96">
        <v>1383076902</v>
      </c>
      <c r="K96" t="b">
        <v>0</v>
      </c>
      <c r="L96">
        <v>2</v>
      </c>
      <c r="M96" t="b">
        <v>0</v>
      </c>
      <c r="N96" t="s">
        <v>8268</v>
      </c>
      <c r="O96">
        <v>5</v>
      </c>
      <c r="P96">
        <v>61.3</v>
      </c>
      <c r="Q96" t="s">
        <v>8308</v>
      </c>
      <c r="R96" t="s">
        <v>8314</v>
      </c>
      <c r="S96">
        <v>41576.834513888891</v>
      </c>
    </row>
    <row r="97" spans="1:19" x14ac:dyDescent="0.35">
      <c r="A97">
        <v>435</v>
      </c>
      <c r="B97" t="s">
        <v>436</v>
      </c>
      <c r="C97" t="s">
        <v>4545</v>
      </c>
      <c r="D97">
        <v>110000</v>
      </c>
      <c r="E97">
        <v>3</v>
      </c>
      <c r="F97" t="s">
        <v>8220</v>
      </c>
      <c r="G97" t="s">
        <v>8223</v>
      </c>
      <c r="H97" t="s">
        <v>8245</v>
      </c>
      <c r="I97">
        <v>1379094980</v>
      </c>
      <c r="J97">
        <v>1376502980</v>
      </c>
      <c r="K97" t="b">
        <v>0</v>
      </c>
      <c r="L97">
        <v>3</v>
      </c>
      <c r="M97" t="b">
        <v>0</v>
      </c>
      <c r="N97" t="s">
        <v>8268</v>
      </c>
      <c r="O97">
        <v>0</v>
      </c>
      <c r="P97">
        <v>80.2</v>
      </c>
      <c r="Q97" t="s">
        <v>8308</v>
      </c>
      <c r="R97" t="s">
        <v>8314</v>
      </c>
      <c r="S97">
        <v>41500.747453703705</v>
      </c>
    </row>
    <row r="98" spans="1:19" x14ac:dyDescent="0.35">
      <c r="A98">
        <v>436</v>
      </c>
      <c r="B98" t="s">
        <v>437</v>
      </c>
      <c r="C98" t="s">
        <v>4546</v>
      </c>
      <c r="D98">
        <v>1000</v>
      </c>
      <c r="E98">
        <v>0</v>
      </c>
      <c r="F98" t="s">
        <v>8220</v>
      </c>
      <c r="G98" t="s">
        <v>8223</v>
      </c>
      <c r="H98" t="s">
        <v>8245</v>
      </c>
      <c r="I98">
        <v>1375260113</v>
      </c>
      <c r="J98">
        <v>1372668113</v>
      </c>
      <c r="K98" t="b">
        <v>0</v>
      </c>
      <c r="L98">
        <v>0</v>
      </c>
      <c r="M98" t="b">
        <v>0</v>
      </c>
      <c r="N98" t="s">
        <v>8268</v>
      </c>
      <c r="O98">
        <v>0</v>
      </c>
      <c r="P98">
        <v>32.1</v>
      </c>
      <c r="Q98" t="s">
        <v>8308</v>
      </c>
      <c r="R98" t="s">
        <v>8314</v>
      </c>
      <c r="S98">
        <v>41456.36241898148</v>
      </c>
    </row>
    <row r="99" spans="1:19" x14ac:dyDescent="0.35">
      <c r="A99">
        <v>437</v>
      </c>
      <c r="B99" t="s">
        <v>438</v>
      </c>
      <c r="C99" t="s">
        <v>4547</v>
      </c>
      <c r="D99">
        <v>7000</v>
      </c>
      <c r="E99">
        <v>0</v>
      </c>
      <c r="F99" t="s">
        <v>8220</v>
      </c>
      <c r="G99" t="s">
        <v>8228</v>
      </c>
      <c r="H99" t="s">
        <v>8250</v>
      </c>
      <c r="I99">
        <v>1475912326</v>
      </c>
      <c r="J99">
        <v>1470728326</v>
      </c>
      <c r="K99" t="b">
        <v>0</v>
      </c>
      <c r="L99">
        <v>0</v>
      </c>
      <c r="M99" t="b">
        <v>0</v>
      </c>
      <c r="N99" t="s">
        <v>8268</v>
      </c>
      <c r="O99">
        <v>0</v>
      </c>
      <c r="P99">
        <v>200.89</v>
      </c>
      <c r="Q99" t="s">
        <v>8308</v>
      </c>
      <c r="R99" t="s">
        <v>8314</v>
      </c>
      <c r="S99">
        <v>42591.31858796296</v>
      </c>
    </row>
    <row r="100" spans="1:19" x14ac:dyDescent="0.35">
      <c r="A100">
        <v>438</v>
      </c>
      <c r="B100" t="s">
        <v>439</v>
      </c>
      <c r="C100" t="s">
        <v>4548</v>
      </c>
      <c r="D100">
        <v>20000</v>
      </c>
      <c r="E100">
        <v>1876</v>
      </c>
      <c r="F100" t="s">
        <v>8220</v>
      </c>
      <c r="G100" t="s">
        <v>8223</v>
      </c>
      <c r="H100" t="s">
        <v>8245</v>
      </c>
      <c r="I100">
        <v>1447830958</v>
      </c>
      <c r="J100">
        <v>1445235358</v>
      </c>
      <c r="K100" t="b">
        <v>0</v>
      </c>
      <c r="L100">
        <v>11</v>
      </c>
      <c r="M100" t="b">
        <v>0</v>
      </c>
      <c r="N100" t="s">
        <v>8268</v>
      </c>
      <c r="O100">
        <v>9</v>
      </c>
      <c r="P100">
        <v>108.01</v>
      </c>
      <c r="Q100" t="s">
        <v>8308</v>
      </c>
      <c r="R100" t="s">
        <v>8314</v>
      </c>
      <c r="S100">
        <v>42296.261087962965</v>
      </c>
    </row>
    <row r="101" spans="1:19" x14ac:dyDescent="0.35">
      <c r="A101">
        <v>439</v>
      </c>
      <c r="B101" t="s">
        <v>440</v>
      </c>
      <c r="C101" t="s">
        <v>4549</v>
      </c>
      <c r="D101">
        <v>450</v>
      </c>
      <c r="E101">
        <v>0</v>
      </c>
      <c r="F101" t="s">
        <v>8220</v>
      </c>
      <c r="G101" t="s">
        <v>8223</v>
      </c>
      <c r="H101" t="s">
        <v>8245</v>
      </c>
      <c r="I101">
        <v>1413569818</v>
      </c>
      <c r="J101">
        <v>1412705818</v>
      </c>
      <c r="K101" t="b">
        <v>0</v>
      </c>
      <c r="L101">
        <v>0</v>
      </c>
      <c r="M101" t="b">
        <v>0</v>
      </c>
      <c r="N101" t="s">
        <v>8268</v>
      </c>
      <c r="O101">
        <v>0</v>
      </c>
      <c r="P101">
        <v>95.7</v>
      </c>
      <c r="Q101" t="s">
        <v>8308</v>
      </c>
      <c r="R101" t="s">
        <v>8314</v>
      </c>
      <c r="S101">
        <v>41919.761782407404</v>
      </c>
    </row>
    <row r="102" spans="1:19" x14ac:dyDescent="0.35">
      <c r="A102">
        <v>440</v>
      </c>
      <c r="B102" t="s">
        <v>441</v>
      </c>
      <c r="C102" t="s">
        <v>4550</v>
      </c>
      <c r="D102">
        <v>5000</v>
      </c>
      <c r="E102">
        <v>5</v>
      </c>
      <c r="F102" t="s">
        <v>8220</v>
      </c>
      <c r="G102" t="s">
        <v>8223</v>
      </c>
      <c r="H102" t="s">
        <v>8245</v>
      </c>
      <c r="I102">
        <v>1458859153</v>
      </c>
      <c r="J102">
        <v>1456270753</v>
      </c>
      <c r="K102" t="b">
        <v>0</v>
      </c>
      <c r="L102">
        <v>1</v>
      </c>
      <c r="M102" t="b">
        <v>0</v>
      </c>
      <c r="N102" t="s">
        <v>8268</v>
      </c>
      <c r="O102">
        <v>0</v>
      </c>
      <c r="P102">
        <v>49.88</v>
      </c>
      <c r="Q102" t="s">
        <v>8308</v>
      </c>
      <c r="R102" t="s">
        <v>8314</v>
      </c>
      <c r="S102">
        <v>42423.985567129625</v>
      </c>
    </row>
    <row r="103" spans="1:19" x14ac:dyDescent="0.35">
      <c r="A103">
        <v>441</v>
      </c>
      <c r="B103" t="s">
        <v>442</v>
      </c>
      <c r="C103" t="s">
        <v>4551</v>
      </c>
      <c r="D103">
        <v>400</v>
      </c>
      <c r="E103">
        <v>0</v>
      </c>
      <c r="F103" t="s">
        <v>8220</v>
      </c>
      <c r="G103" t="s">
        <v>8224</v>
      </c>
      <c r="H103" t="s">
        <v>8246</v>
      </c>
      <c r="I103">
        <v>1383418996</v>
      </c>
      <c r="J103">
        <v>1380826996</v>
      </c>
      <c r="K103" t="b">
        <v>0</v>
      </c>
      <c r="L103">
        <v>0</v>
      </c>
      <c r="M103" t="b">
        <v>0</v>
      </c>
      <c r="N103" t="s">
        <v>8268</v>
      </c>
      <c r="O103">
        <v>0</v>
      </c>
      <c r="P103">
        <v>110.47</v>
      </c>
      <c r="Q103" t="s">
        <v>8308</v>
      </c>
      <c r="R103" t="s">
        <v>8314</v>
      </c>
      <c r="S103">
        <v>41550.793935185182</v>
      </c>
    </row>
    <row r="104" spans="1:19" x14ac:dyDescent="0.35">
      <c r="A104">
        <v>442</v>
      </c>
      <c r="B104" t="s">
        <v>443</v>
      </c>
      <c r="C104" t="s">
        <v>4552</v>
      </c>
      <c r="D104">
        <v>17000</v>
      </c>
      <c r="E104">
        <v>6691</v>
      </c>
      <c r="F104" t="s">
        <v>8220</v>
      </c>
      <c r="G104" t="s">
        <v>8223</v>
      </c>
      <c r="H104" t="s">
        <v>8245</v>
      </c>
      <c r="I104">
        <v>1424380783</v>
      </c>
      <c r="J104">
        <v>1421788783</v>
      </c>
      <c r="K104" t="b">
        <v>0</v>
      </c>
      <c r="L104">
        <v>17</v>
      </c>
      <c r="M104" t="b">
        <v>0</v>
      </c>
      <c r="N104" t="s">
        <v>8268</v>
      </c>
      <c r="O104">
        <v>39</v>
      </c>
      <c r="P104">
        <v>134.91</v>
      </c>
      <c r="Q104" t="s">
        <v>8308</v>
      </c>
      <c r="R104" t="s">
        <v>8314</v>
      </c>
      <c r="S104">
        <v>42024.888692129629</v>
      </c>
    </row>
    <row r="105" spans="1:19" x14ac:dyDescent="0.35">
      <c r="A105">
        <v>443</v>
      </c>
      <c r="B105" t="s">
        <v>444</v>
      </c>
      <c r="C105" t="s">
        <v>4553</v>
      </c>
      <c r="D105">
        <v>10000</v>
      </c>
      <c r="E105">
        <v>10</v>
      </c>
      <c r="F105" t="s">
        <v>8220</v>
      </c>
      <c r="G105" t="s">
        <v>8228</v>
      </c>
      <c r="H105" t="s">
        <v>8250</v>
      </c>
      <c r="I105">
        <v>1391991701</v>
      </c>
      <c r="J105">
        <v>1389399701</v>
      </c>
      <c r="K105" t="b">
        <v>0</v>
      </c>
      <c r="L105">
        <v>2</v>
      </c>
      <c r="M105" t="b">
        <v>0</v>
      </c>
      <c r="N105" t="s">
        <v>8268</v>
      </c>
      <c r="O105">
        <v>0</v>
      </c>
      <c r="P105">
        <v>106.62</v>
      </c>
      <c r="Q105" t="s">
        <v>8308</v>
      </c>
      <c r="R105" t="s">
        <v>8314</v>
      </c>
      <c r="S105">
        <v>41650.015057870369</v>
      </c>
    </row>
    <row r="106" spans="1:19" x14ac:dyDescent="0.35">
      <c r="A106">
        <v>444</v>
      </c>
      <c r="B106" t="s">
        <v>445</v>
      </c>
      <c r="C106" t="s">
        <v>4554</v>
      </c>
      <c r="D106">
        <v>1000</v>
      </c>
      <c r="E106">
        <v>50</v>
      </c>
      <c r="F106" t="s">
        <v>8220</v>
      </c>
      <c r="G106" t="s">
        <v>8223</v>
      </c>
      <c r="H106" t="s">
        <v>8245</v>
      </c>
      <c r="I106">
        <v>1329342361</v>
      </c>
      <c r="J106">
        <v>1324158361</v>
      </c>
      <c r="K106" t="b">
        <v>0</v>
      </c>
      <c r="L106">
        <v>1</v>
      </c>
      <c r="M106" t="b">
        <v>0</v>
      </c>
      <c r="N106" t="s">
        <v>8268</v>
      </c>
      <c r="O106">
        <v>5</v>
      </c>
      <c r="P106">
        <v>145.04</v>
      </c>
      <c r="Q106" t="s">
        <v>8308</v>
      </c>
      <c r="R106" t="s">
        <v>8314</v>
      </c>
      <c r="S106">
        <v>40894.906956018516</v>
      </c>
    </row>
    <row r="107" spans="1:19" x14ac:dyDescent="0.35">
      <c r="A107">
        <v>445</v>
      </c>
      <c r="B107" t="s">
        <v>446</v>
      </c>
      <c r="C107" t="s">
        <v>4555</v>
      </c>
      <c r="D107">
        <v>60000</v>
      </c>
      <c r="E107">
        <v>2</v>
      </c>
      <c r="F107" t="s">
        <v>8220</v>
      </c>
      <c r="G107" t="s">
        <v>8223</v>
      </c>
      <c r="H107" t="s">
        <v>8245</v>
      </c>
      <c r="I107">
        <v>1432195375</v>
      </c>
      <c r="J107">
        <v>1430899375</v>
      </c>
      <c r="K107" t="b">
        <v>0</v>
      </c>
      <c r="L107">
        <v>2</v>
      </c>
      <c r="M107" t="b">
        <v>0</v>
      </c>
      <c r="N107" t="s">
        <v>8268</v>
      </c>
      <c r="O107">
        <v>0</v>
      </c>
      <c r="P107">
        <v>114.59</v>
      </c>
      <c r="Q107" t="s">
        <v>8308</v>
      </c>
      <c r="R107" t="s">
        <v>8314</v>
      </c>
      <c r="S107">
        <v>42130.335358796292</v>
      </c>
    </row>
    <row r="108" spans="1:19" x14ac:dyDescent="0.35">
      <c r="A108">
        <v>446</v>
      </c>
      <c r="B108" t="s">
        <v>447</v>
      </c>
      <c r="C108" t="s">
        <v>4556</v>
      </c>
      <c r="D108">
        <v>10500</v>
      </c>
      <c r="E108">
        <v>766</v>
      </c>
      <c r="F108" t="s">
        <v>8220</v>
      </c>
      <c r="G108" t="s">
        <v>8223</v>
      </c>
      <c r="H108" t="s">
        <v>8245</v>
      </c>
      <c r="I108">
        <v>1425434420</v>
      </c>
      <c r="J108">
        <v>1422842420</v>
      </c>
      <c r="K108" t="b">
        <v>0</v>
      </c>
      <c r="L108">
        <v>16</v>
      </c>
      <c r="M108" t="b">
        <v>0</v>
      </c>
      <c r="N108" t="s">
        <v>8268</v>
      </c>
      <c r="O108">
        <v>7</v>
      </c>
      <c r="P108">
        <v>105.32</v>
      </c>
      <c r="Q108" t="s">
        <v>8308</v>
      </c>
      <c r="R108" t="s">
        <v>8314</v>
      </c>
      <c r="S108">
        <v>42037.083564814813</v>
      </c>
    </row>
    <row r="109" spans="1:19" x14ac:dyDescent="0.35">
      <c r="A109">
        <v>447</v>
      </c>
      <c r="B109" t="s">
        <v>448</v>
      </c>
      <c r="C109" t="s">
        <v>4557</v>
      </c>
      <c r="D109">
        <v>30000</v>
      </c>
      <c r="E109">
        <v>5</v>
      </c>
      <c r="F109" t="s">
        <v>8220</v>
      </c>
      <c r="G109" t="s">
        <v>8224</v>
      </c>
      <c r="H109" t="s">
        <v>8246</v>
      </c>
      <c r="I109">
        <v>1364041163</v>
      </c>
      <c r="J109">
        <v>1361884763</v>
      </c>
      <c r="K109" t="b">
        <v>0</v>
      </c>
      <c r="L109">
        <v>1</v>
      </c>
      <c r="M109" t="b">
        <v>0</v>
      </c>
      <c r="N109" t="s">
        <v>8268</v>
      </c>
      <c r="O109">
        <v>0</v>
      </c>
      <c r="P109">
        <v>70.92</v>
      </c>
      <c r="Q109" t="s">
        <v>8308</v>
      </c>
      <c r="R109" t="s">
        <v>8314</v>
      </c>
      <c r="S109">
        <v>41331.555127314816</v>
      </c>
    </row>
    <row r="110" spans="1:19" x14ac:dyDescent="0.35">
      <c r="A110">
        <v>448</v>
      </c>
      <c r="B110" t="s">
        <v>449</v>
      </c>
      <c r="C110" t="s">
        <v>4558</v>
      </c>
      <c r="D110">
        <v>2500</v>
      </c>
      <c r="E110">
        <v>82.01</v>
      </c>
      <c r="F110" t="s">
        <v>8220</v>
      </c>
      <c r="G110" t="s">
        <v>8223</v>
      </c>
      <c r="H110" t="s">
        <v>8245</v>
      </c>
      <c r="I110">
        <v>1400091095</v>
      </c>
      <c r="J110">
        <v>1398363095</v>
      </c>
      <c r="K110" t="b">
        <v>0</v>
      </c>
      <c r="L110">
        <v>4</v>
      </c>
      <c r="M110" t="b">
        <v>0</v>
      </c>
      <c r="N110" t="s">
        <v>8268</v>
      </c>
      <c r="O110">
        <v>3</v>
      </c>
      <c r="P110">
        <v>147.16999999999999</v>
      </c>
      <c r="Q110" t="s">
        <v>8308</v>
      </c>
      <c r="R110" t="s">
        <v>8314</v>
      </c>
      <c r="S110">
        <v>41753.758043981477</v>
      </c>
    </row>
    <row r="111" spans="1:19" x14ac:dyDescent="0.35">
      <c r="A111">
        <v>449</v>
      </c>
      <c r="B111" t="s">
        <v>450</v>
      </c>
      <c r="C111" t="s">
        <v>4559</v>
      </c>
      <c r="D111">
        <v>2000</v>
      </c>
      <c r="E111">
        <v>45</v>
      </c>
      <c r="F111" t="s">
        <v>8220</v>
      </c>
      <c r="G111" t="s">
        <v>8224</v>
      </c>
      <c r="H111" t="s">
        <v>8246</v>
      </c>
      <c r="I111">
        <v>1382017085</v>
      </c>
      <c r="J111">
        <v>1379425085</v>
      </c>
      <c r="K111" t="b">
        <v>0</v>
      </c>
      <c r="L111">
        <v>5</v>
      </c>
      <c r="M111" t="b">
        <v>0</v>
      </c>
      <c r="N111" t="s">
        <v>8268</v>
      </c>
      <c r="O111">
        <v>2</v>
      </c>
      <c r="P111">
        <v>160.47</v>
      </c>
      <c r="Q111" t="s">
        <v>8308</v>
      </c>
      <c r="R111" t="s">
        <v>8314</v>
      </c>
      <c r="S111">
        <v>41534.568113425928</v>
      </c>
    </row>
    <row r="112" spans="1:19" x14ac:dyDescent="0.35">
      <c r="A112">
        <v>450</v>
      </c>
      <c r="B112" t="s">
        <v>451</v>
      </c>
      <c r="C112" t="s">
        <v>4560</v>
      </c>
      <c r="D112">
        <v>50000</v>
      </c>
      <c r="E112">
        <v>396</v>
      </c>
      <c r="F112" t="s">
        <v>8220</v>
      </c>
      <c r="G112" t="s">
        <v>8223</v>
      </c>
      <c r="H112" t="s">
        <v>8245</v>
      </c>
      <c r="I112">
        <v>1392417800</v>
      </c>
      <c r="J112">
        <v>1389825800</v>
      </c>
      <c r="K112" t="b">
        <v>0</v>
      </c>
      <c r="L112">
        <v>7</v>
      </c>
      <c r="M112" t="b">
        <v>0</v>
      </c>
      <c r="N112" t="s">
        <v>8268</v>
      </c>
      <c r="O112">
        <v>1</v>
      </c>
      <c r="P112">
        <v>156.05000000000001</v>
      </c>
      <c r="Q112" t="s">
        <v>8308</v>
      </c>
      <c r="R112" t="s">
        <v>8314</v>
      </c>
      <c r="S112">
        <v>41654.946759259255</v>
      </c>
    </row>
    <row r="113" spans="1:19" x14ac:dyDescent="0.35">
      <c r="A113">
        <v>451</v>
      </c>
      <c r="B113" t="s">
        <v>452</v>
      </c>
      <c r="C113" t="s">
        <v>4561</v>
      </c>
      <c r="D113">
        <v>20000</v>
      </c>
      <c r="E113">
        <v>0</v>
      </c>
      <c r="F113" t="s">
        <v>8220</v>
      </c>
      <c r="G113" t="s">
        <v>8223</v>
      </c>
      <c r="H113" t="s">
        <v>8245</v>
      </c>
      <c r="I113">
        <v>1390669791</v>
      </c>
      <c r="J113">
        <v>1388077791</v>
      </c>
      <c r="K113" t="b">
        <v>0</v>
      </c>
      <c r="L113">
        <v>0</v>
      </c>
      <c r="M113" t="b">
        <v>0</v>
      </c>
      <c r="N113" t="s">
        <v>8268</v>
      </c>
      <c r="O113">
        <v>0</v>
      </c>
      <c r="P113">
        <v>63.17</v>
      </c>
      <c r="Q113" t="s">
        <v>8308</v>
      </c>
      <c r="R113" t="s">
        <v>8314</v>
      </c>
      <c r="S113">
        <v>41634.715173611112</v>
      </c>
    </row>
    <row r="114" spans="1:19" x14ac:dyDescent="0.35">
      <c r="A114">
        <v>452</v>
      </c>
      <c r="B114" t="s">
        <v>453</v>
      </c>
      <c r="C114" t="s">
        <v>4562</v>
      </c>
      <c r="D114">
        <v>750</v>
      </c>
      <c r="E114">
        <v>480</v>
      </c>
      <c r="F114" t="s">
        <v>8220</v>
      </c>
      <c r="G114" t="s">
        <v>8223</v>
      </c>
      <c r="H114" t="s">
        <v>8245</v>
      </c>
      <c r="I114">
        <v>1431536015</v>
      </c>
      <c r="J114">
        <v>1428944015</v>
      </c>
      <c r="K114" t="b">
        <v>0</v>
      </c>
      <c r="L114">
        <v>12</v>
      </c>
      <c r="M114" t="b">
        <v>0</v>
      </c>
      <c r="N114" t="s">
        <v>8268</v>
      </c>
      <c r="O114">
        <v>64</v>
      </c>
      <c r="P114">
        <v>104.82</v>
      </c>
      <c r="Q114" t="s">
        <v>8308</v>
      </c>
      <c r="R114" t="s">
        <v>8314</v>
      </c>
      <c r="S114">
        <v>42107.703877314809</v>
      </c>
    </row>
    <row r="115" spans="1:19" x14ac:dyDescent="0.35">
      <c r="A115">
        <v>453</v>
      </c>
      <c r="B115" t="s">
        <v>454</v>
      </c>
      <c r="C115" t="s">
        <v>4563</v>
      </c>
      <c r="D115">
        <v>94875</v>
      </c>
      <c r="E115">
        <v>26</v>
      </c>
      <c r="F115" t="s">
        <v>8220</v>
      </c>
      <c r="G115" t="s">
        <v>8223</v>
      </c>
      <c r="H115" t="s">
        <v>8245</v>
      </c>
      <c r="I115">
        <v>1424375279</v>
      </c>
      <c r="J115">
        <v>1422992879</v>
      </c>
      <c r="K115" t="b">
        <v>0</v>
      </c>
      <c r="L115">
        <v>2</v>
      </c>
      <c r="M115" t="b">
        <v>0</v>
      </c>
      <c r="N115" t="s">
        <v>8268</v>
      </c>
      <c r="O115">
        <v>0</v>
      </c>
      <c r="P115">
        <v>97.36</v>
      </c>
      <c r="Q115" t="s">
        <v>8308</v>
      </c>
      <c r="R115" t="s">
        <v>8314</v>
      </c>
      <c r="S115">
        <v>42038.824988425928</v>
      </c>
    </row>
    <row r="116" spans="1:19" x14ac:dyDescent="0.35">
      <c r="A116">
        <v>454</v>
      </c>
      <c r="B116" t="s">
        <v>455</v>
      </c>
      <c r="C116" t="s">
        <v>4564</v>
      </c>
      <c r="D116">
        <v>10000</v>
      </c>
      <c r="E116">
        <v>82</v>
      </c>
      <c r="F116" t="s">
        <v>8220</v>
      </c>
      <c r="G116" t="s">
        <v>8223</v>
      </c>
      <c r="H116" t="s">
        <v>8245</v>
      </c>
      <c r="I116">
        <v>1417007640</v>
      </c>
      <c r="J116">
        <v>1414343571</v>
      </c>
      <c r="K116" t="b">
        <v>0</v>
      </c>
      <c r="L116">
        <v>5</v>
      </c>
      <c r="M116" t="b">
        <v>0</v>
      </c>
      <c r="N116" t="s">
        <v>8268</v>
      </c>
      <c r="O116">
        <v>1</v>
      </c>
      <c r="P116">
        <v>203.63</v>
      </c>
      <c r="Q116" t="s">
        <v>8308</v>
      </c>
      <c r="R116" t="s">
        <v>8314</v>
      </c>
      <c r="S116">
        <v>41938.717256944445</v>
      </c>
    </row>
    <row r="117" spans="1:19" x14ac:dyDescent="0.35">
      <c r="A117">
        <v>455</v>
      </c>
      <c r="B117" t="s">
        <v>456</v>
      </c>
      <c r="C117" t="s">
        <v>4565</v>
      </c>
      <c r="D117">
        <v>65000</v>
      </c>
      <c r="E117">
        <v>45</v>
      </c>
      <c r="F117" t="s">
        <v>8220</v>
      </c>
      <c r="G117" t="s">
        <v>8223</v>
      </c>
      <c r="H117" t="s">
        <v>8245</v>
      </c>
      <c r="I117">
        <v>1334622660</v>
      </c>
      <c r="J117">
        <v>1330733022</v>
      </c>
      <c r="K117" t="b">
        <v>0</v>
      </c>
      <c r="L117">
        <v>2</v>
      </c>
      <c r="M117" t="b">
        <v>0</v>
      </c>
      <c r="N117" t="s">
        <v>8268</v>
      </c>
      <c r="O117">
        <v>0</v>
      </c>
      <c r="P117">
        <v>188.31</v>
      </c>
      <c r="Q117" t="s">
        <v>8308</v>
      </c>
      <c r="R117" t="s">
        <v>8314</v>
      </c>
      <c r="S117">
        <v>40971.002569444441</v>
      </c>
    </row>
    <row r="118" spans="1:19" x14ac:dyDescent="0.35">
      <c r="A118">
        <v>456</v>
      </c>
      <c r="B118" t="s">
        <v>457</v>
      </c>
      <c r="C118" t="s">
        <v>4566</v>
      </c>
      <c r="D118">
        <v>8888</v>
      </c>
      <c r="E118">
        <v>61</v>
      </c>
      <c r="F118" t="s">
        <v>8220</v>
      </c>
      <c r="G118" t="s">
        <v>8223</v>
      </c>
      <c r="H118" t="s">
        <v>8245</v>
      </c>
      <c r="I118">
        <v>1382414340</v>
      </c>
      <c r="J118">
        <v>1380559201</v>
      </c>
      <c r="K118" t="b">
        <v>0</v>
      </c>
      <c r="L118">
        <v>3</v>
      </c>
      <c r="M118" t="b">
        <v>0</v>
      </c>
      <c r="N118" t="s">
        <v>8268</v>
      </c>
      <c r="O118">
        <v>1</v>
      </c>
      <c r="P118">
        <v>146.65</v>
      </c>
      <c r="Q118" t="s">
        <v>8308</v>
      </c>
      <c r="R118" t="s">
        <v>8314</v>
      </c>
      <c r="S118">
        <v>41547.694456018515</v>
      </c>
    </row>
    <row r="119" spans="1:19" x14ac:dyDescent="0.35">
      <c r="A119">
        <v>457</v>
      </c>
      <c r="B119" t="s">
        <v>458</v>
      </c>
      <c r="C119" t="s">
        <v>4567</v>
      </c>
      <c r="D119">
        <v>20000</v>
      </c>
      <c r="E119">
        <v>0</v>
      </c>
      <c r="F119" t="s">
        <v>8220</v>
      </c>
      <c r="G119" t="s">
        <v>8228</v>
      </c>
      <c r="H119" t="s">
        <v>8250</v>
      </c>
      <c r="I119">
        <v>1408213512</v>
      </c>
      <c r="J119">
        <v>1405621512</v>
      </c>
      <c r="K119" t="b">
        <v>0</v>
      </c>
      <c r="L119">
        <v>0</v>
      </c>
      <c r="M119" t="b">
        <v>0</v>
      </c>
      <c r="N119" t="s">
        <v>8268</v>
      </c>
      <c r="O119">
        <v>0</v>
      </c>
      <c r="P119">
        <v>109.19</v>
      </c>
      <c r="Q119" t="s">
        <v>8308</v>
      </c>
      <c r="R119" t="s">
        <v>8314</v>
      </c>
      <c r="S119">
        <v>41837.767500000002</v>
      </c>
    </row>
    <row r="120" spans="1:19" x14ac:dyDescent="0.35">
      <c r="A120">
        <v>458</v>
      </c>
      <c r="B120" t="s">
        <v>459</v>
      </c>
      <c r="C120" t="s">
        <v>4568</v>
      </c>
      <c r="D120">
        <v>10000</v>
      </c>
      <c r="E120">
        <v>821</v>
      </c>
      <c r="F120" t="s">
        <v>8220</v>
      </c>
      <c r="G120" t="s">
        <v>8224</v>
      </c>
      <c r="H120" t="s">
        <v>8246</v>
      </c>
      <c r="I120">
        <v>1368550060</v>
      </c>
      <c r="J120">
        <v>1365958060</v>
      </c>
      <c r="K120" t="b">
        <v>0</v>
      </c>
      <c r="L120">
        <v>49</v>
      </c>
      <c r="M120" t="b">
        <v>0</v>
      </c>
      <c r="N120" t="s">
        <v>8268</v>
      </c>
      <c r="O120">
        <v>8</v>
      </c>
      <c r="P120">
        <v>59.25</v>
      </c>
      <c r="Q120" t="s">
        <v>8308</v>
      </c>
      <c r="R120" t="s">
        <v>8314</v>
      </c>
      <c r="S120">
        <v>41378.69976851852</v>
      </c>
    </row>
    <row r="121" spans="1:19" x14ac:dyDescent="0.35">
      <c r="A121">
        <v>459</v>
      </c>
      <c r="B121" t="s">
        <v>460</v>
      </c>
      <c r="C121" t="s">
        <v>4569</v>
      </c>
      <c r="D121">
        <v>39000</v>
      </c>
      <c r="E121">
        <v>25</v>
      </c>
      <c r="F121" t="s">
        <v>8220</v>
      </c>
      <c r="G121" t="s">
        <v>8223</v>
      </c>
      <c r="H121" t="s">
        <v>8245</v>
      </c>
      <c r="I121">
        <v>1321201327</v>
      </c>
      <c r="J121">
        <v>1316013727</v>
      </c>
      <c r="K121" t="b">
        <v>0</v>
      </c>
      <c r="L121">
        <v>1</v>
      </c>
      <c r="M121" t="b">
        <v>0</v>
      </c>
      <c r="N121" t="s">
        <v>8268</v>
      </c>
      <c r="O121">
        <v>0</v>
      </c>
      <c r="P121">
        <v>97.9</v>
      </c>
      <c r="Q121" t="s">
        <v>8308</v>
      </c>
      <c r="R121" t="s">
        <v>8314</v>
      </c>
      <c r="S121">
        <v>40800.6403587963</v>
      </c>
    </row>
    <row r="122" spans="1:19" x14ac:dyDescent="0.35">
      <c r="A122">
        <v>460</v>
      </c>
      <c r="B122" t="s">
        <v>461</v>
      </c>
      <c r="C122" t="s">
        <v>4570</v>
      </c>
      <c r="D122">
        <v>8500</v>
      </c>
      <c r="E122">
        <v>25</v>
      </c>
      <c r="F122" t="s">
        <v>8220</v>
      </c>
      <c r="G122" t="s">
        <v>8223</v>
      </c>
      <c r="H122" t="s">
        <v>8245</v>
      </c>
      <c r="I122">
        <v>1401595200</v>
      </c>
      <c r="J122">
        <v>1398862875</v>
      </c>
      <c r="K122" t="b">
        <v>0</v>
      </c>
      <c r="L122">
        <v>2</v>
      </c>
      <c r="M122" t="b">
        <v>0</v>
      </c>
      <c r="N122" t="s">
        <v>8268</v>
      </c>
      <c r="O122">
        <v>0</v>
      </c>
      <c r="P122">
        <v>70</v>
      </c>
      <c r="Q122" t="s">
        <v>8308</v>
      </c>
      <c r="R122" t="s">
        <v>8314</v>
      </c>
      <c r="S122">
        <v>41759.542534722219</v>
      </c>
    </row>
    <row r="123" spans="1:19" x14ac:dyDescent="0.35">
      <c r="A123">
        <v>461</v>
      </c>
      <c r="B123" t="s">
        <v>462</v>
      </c>
      <c r="C123" t="s">
        <v>4571</v>
      </c>
      <c r="D123">
        <v>550</v>
      </c>
      <c r="E123">
        <v>0</v>
      </c>
      <c r="F123" t="s">
        <v>8220</v>
      </c>
      <c r="G123" t="s">
        <v>8224</v>
      </c>
      <c r="H123" t="s">
        <v>8246</v>
      </c>
      <c r="I123">
        <v>1370204367</v>
      </c>
      <c r="J123">
        <v>1368476367</v>
      </c>
      <c r="K123" t="b">
        <v>0</v>
      </c>
      <c r="L123">
        <v>0</v>
      </c>
      <c r="M123" t="b">
        <v>0</v>
      </c>
      <c r="N123" t="s">
        <v>8268</v>
      </c>
      <c r="O123">
        <v>0</v>
      </c>
      <c r="P123">
        <v>72.87</v>
      </c>
      <c r="Q123" t="s">
        <v>8308</v>
      </c>
      <c r="R123" t="s">
        <v>8314</v>
      </c>
      <c r="S123">
        <v>41407.84684027778</v>
      </c>
    </row>
    <row r="124" spans="1:19" x14ac:dyDescent="0.35">
      <c r="A124">
        <v>462</v>
      </c>
      <c r="B124" t="s">
        <v>463</v>
      </c>
      <c r="C124" t="s">
        <v>4572</v>
      </c>
      <c r="D124">
        <v>100000</v>
      </c>
      <c r="E124">
        <v>0</v>
      </c>
      <c r="F124" t="s">
        <v>8220</v>
      </c>
      <c r="G124" t="s">
        <v>8223</v>
      </c>
      <c r="H124" t="s">
        <v>8245</v>
      </c>
      <c r="I124">
        <v>1312945341</v>
      </c>
      <c r="J124">
        <v>1307761341</v>
      </c>
      <c r="K124" t="b">
        <v>0</v>
      </c>
      <c r="L124">
        <v>0</v>
      </c>
      <c r="M124" t="b">
        <v>0</v>
      </c>
      <c r="N124" t="s">
        <v>8268</v>
      </c>
      <c r="O124">
        <v>0</v>
      </c>
      <c r="P124">
        <v>146.35</v>
      </c>
      <c r="Q124" t="s">
        <v>8308</v>
      </c>
      <c r="R124" t="s">
        <v>8314</v>
      </c>
      <c r="S124">
        <v>40705.126631944448</v>
      </c>
    </row>
    <row r="125" spans="1:19" x14ac:dyDescent="0.35">
      <c r="A125">
        <v>463</v>
      </c>
      <c r="B125" t="s">
        <v>464</v>
      </c>
      <c r="C125" t="s">
        <v>4573</v>
      </c>
      <c r="D125">
        <v>55000</v>
      </c>
      <c r="E125">
        <v>1250</v>
      </c>
      <c r="F125" t="s">
        <v>8220</v>
      </c>
      <c r="G125" t="s">
        <v>8223</v>
      </c>
      <c r="H125" t="s">
        <v>8245</v>
      </c>
      <c r="I125">
        <v>1316883753</v>
      </c>
      <c r="J125">
        <v>1311699753</v>
      </c>
      <c r="K125" t="b">
        <v>0</v>
      </c>
      <c r="L125">
        <v>11</v>
      </c>
      <c r="M125" t="b">
        <v>0</v>
      </c>
      <c r="N125" t="s">
        <v>8268</v>
      </c>
      <c r="O125">
        <v>2</v>
      </c>
      <c r="P125">
        <v>67.91</v>
      </c>
      <c r="Q125" t="s">
        <v>8308</v>
      </c>
      <c r="R125" t="s">
        <v>8314</v>
      </c>
      <c r="S125">
        <v>40750.710104166668</v>
      </c>
    </row>
    <row r="126" spans="1:19" x14ac:dyDescent="0.35">
      <c r="A126">
        <v>464</v>
      </c>
      <c r="B126" t="s">
        <v>465</v>
      </c>
      <c r="C126" t="s">
        <v>4574</v>
      </c>
      <c r="D126">
        <v>1010</v>
      </c>
      <c r="E126">
        <v>1</v>
      </c>
      <c r="F126" t="s">
        <v>8220</v>
      </c>
      <c r="G126" t="s">
        <v>8235</v>
      </c>
      <c r="H126" t="s">
        <v>8248</v>
      </c>
      <c r="I126">
        <v>1463602935</v>
      </c>
      <c r="J126">
        <v>1461874935</v>
      </c>
      <c r="K126" t="b">
        <v>0</v>
      </c>
      <c r="L126">
        <v>1</v>
      </c>
      <c r="M126" t="b">
        <v>0</v>
      </c>
      <c r="N126" t="s">
        <v>8268</v>
      </c>
      <c r="O126">
        <v>0</v>
      </c>
      <c r="P126">
        <v>169.85</v>
      </c>
      <c r="Q126" t="s">
        <v>8308</v>
      </c>
      <c r="R126" t="s">
        <v>8314</v>
      </c>
      <c r="S126">
        <v>42488.848784722228</v>
      </c>
    </row>
    <row r="127" spans="1:19" x14ac:dyDescent="0.35">
      <c r="A127">
        <v>465</v>
      </c>
      <c r="B127" t="s">
        <v>466</v>
      </c>
      <c r="C127" t="s">
        <v>4575</v>
      </c>
      <c r="D127">
        <v>512</v>
      </c>
      <c r="E127">
        <v>138</v>
      </c>
      <c r="F127" t="s">
        <v>8220</v>
      </c>
      <c r="G127" t="s">
        <v>8223</v>
      </c>
      <c r="H127" t="s">
        <v>8245</v>
      </c>
      <c r="I127">
        <v>1403837574</v>
      </c>
      <c r="J127">
        <v>1402455174</v>
      </c>
      <c r="K127" t="b">
        <v>0</v>
      </c>
      <c r="L127">
        <v>8</v>
      </c>
      <c r="M127" t="b">
        <v>0</v>
      </c>
      <c r="N127" t="s">
        <v>8268</v>
      </c>
      <c r="O127">
        <v>27</v>
      </c>
      <c r="P127">
        <v>58.41</v>
      </c>
      <c r="Q127" t="s">
        <v>8308</v>
      </c>
      <c r="R127" t="s">
        <v>8314</v>
      </c>
      <c r="S127">
        <v>41801.120069444441</v>
      </c>
    </row>
    <row r="128" spans="1:19" x14ac:dyDescent="0.35">
      <c r="A128">
        <v>466</v>
      </c>
      <c r="B128" t="s">
        <v>467</v>
      </c>
      <c r="C128" t="s">
        <v>4576</v>
      </c>
      <c r="D128">
        <v>10000</v>
      </c>
      <c r="E128">
        <v>76</v>
      </c>
      <c r="F128" t="s">
        <v>8220</v>
      </c>
      <c r="G128" t="s">
        <v>8223</v>
      </c>
      <c r="H128" t="s">
        <v>8245</v>
      </c>
      <c r="I128">
        <v>1347057464</v>
      </c>
      <c r="J128">
        <v>1344465464</v>
      </c>
      <c r="K128" t="b">
        <v>0</v>
      </c>
      <c r="L128">
        <v>5</v>
      </c>
      <c r="M128" t="b">
        <v>0</v>
      </c>
      <c r="N128" t="s">
        <v>8268</v>
      </c>
      <c r="O128">
        <v>1</v>
      </c>
      <c r="P128">
        <v>119.99</v>
      </c>
      <c r="Q128" t="s">
        <v>8308</v>
      </c>
      <c r="R128" t="s">
        <v>8314</v>
      </c>
      <c r="S128">
        <v>41129.942870370374</v>
      </c>
    </row>
    <row r="129" spans="1:19" x14ac:dyDescent="0.35">
      <c r="A129">
        <v>467</v>
      </c>
      <c r="B129" t="s">
        <v>468</v>
      </c>
      <c r="C129" t="s">
        <v>4577</v>
      </c>
      <c r="D129">
        <v>20000</v>
      </c>
      <c r="E129">
        <v>4315</v>
      </c>
      <c r="F129" t="s">
        <v>8220</v>
      </c>
      <c r="G129" t="s">
        <v>8223</v>
      </c>
      <c r="H129" t="s">
        <v>8245</v>
      </c>
      <c r="I129">
        <v>1348849134</v>
      </c>
      <c r="J129">
        <v>1344961134</v>
      </c>
      <c r="K129" t="b">
        <v>0</v>
      </c>
      <c r="L129">
        <v>39</v>
      </c>
      <c r="M129" t="b">
        <v>0</v>
      </c>
      <c r="N129" t="s">
        <v>8268</v>
      </c>
      <c r="O129">
        <v>22</v>
      </c>
      <c r="P129">
        <v>99.86</v>
      </c>
      <c r="Q129" t="s">
        <v>8308</v>
      </c>
      <c r="R129" t="s">
        <v>8314</v>
      </c>
      <c r="S129">
        <v>41135.679791666669</v>
      </c>
    </row>
    <row r="130" spans="1:19" x14ac:dyDescent="0.35">
      <c r="A130">
        <v>468</v>
      </c>
      <c r="B130" t="s">
        <v>469</v>
      </c>
      <c r="C130" t="s">
        <v>4578</v>
      </c>
      <c r="D130">
        <v>7500</v>
      </c>
      <c r="E130">
        <v>0</v>
      </c>
      <c r="F130" t="s">
        <v>8220</v>
      </c>
      <c r="G130" t="s">
        <v>8223</v>
      </c>
      <c r="H130" t="s">
        <v>8245</v>
      </c>
      <c r="I130">
        <v>1341978665</v>
      </c>
      <c r="J130">
        <v>1336795283</v>
      </c>
      <c r="K130" t="b">
        <v>0</v>
      </c>
      <c r="L130">
        <v>0</v>
      </c>
      <c r="M130" t="b">
        <v>0</v>
      </c>
      <c r="N130" t="s">
        <v>8268</v>
      </c>
      <c r="O130">
        <v>0</v>
      </c>
      <c r="P130">
        <v>90.58</v>
      </c>
      <c r="Q130" t="s">
        <v>8308</v>
      </c>
      <c r="R130" t="s">
        <v>8314</v>
      </c>
      <c r="S130">
        <v>41041.167627314811</v>
      </c>
    </row>
    <row r="131" spans="1:19" x14ac:dyDescent="0.35">
      <c r="A131">
        <v>469</v>
      </c>
      <c r="B131" t="s">
        <v>470</v>
      </c>
      <c r="C131" t="s">
        <v>4579</v>
      </c>
      <c r="D131">
        <v>6000</v>
      </c>
      <c r="E131">
        <v>0</v>
      </c>
      <c r="F131" t="s">
        <v>8220</v>
      </c>
      <c r="G131" t="s">
        <v>8224</v>
      </c>
      <c r="H131" t="s">
        <v>8246</v>
      </c>
      <c r="I131">
        <v>1409960724</v>
      </c>
      <c r="J131">
        <v>1404776724</v>
      </c>
      <c r="K131" t="b">
        <v>0</v>
      </c>
      <c r="L131">
        <v>0</v>
      </c>
      <c r="M131" t="b">
        <v>0</v>
      </c>
      <c r="N131" t="s">
        <v>8268</v>
      </c>
      <c r="O131">
        <v>0</v>
      </c>
      <c r="P131">
        <v>117.77</v>
      </c>
      <c r="Q131" t="s">
        <v>8308</v>
      </c>
      <c r="R131" t="s">
        <v>8314</v>
      </c>
      <c r="S131">
        <v>41827.989861111113</v>
      </c>
    </row>
    <row r="132" spans="1:19" x14ac:dyDescent="0.35">
      <c r="A132">
        <v>470</v>
      </c>
      <c r="B132" t="s">
        <v>471</v>
      </c>
      <c r="C132" t="s">
        <v>4580</v>
      </c>
      <c r="D132">
        <v>5000</v>
      </c>
      <c r="E132">
        <v>51</v>
      </c>
      <c r="F132" t="s">
        <v>8220</v>
      </c>
      <c r="G132" t="s">
        <v>8223</v>
      </c>
      <c r="H132" t="s">
        <v>8245</v>
      </c>
      <c r="I132">
        <v>1389844800</v>
      </c>
      <c r="J132">
        <v>1385524889</v>
      </c>
      <c r="K132" t="b">
        <v>0</v>
      </c>
      <c r="L132">
        <v>2</v>
      </c>
      <c r="M132" t="b">
        <v>0</v>
      </c>
      <c r="N132" t="s">
        <v>8268</v>
      </c>
      <c r="O132">
        <v>1</v>
      </c>
      <c r="P132">
        <v>86.55</v>
      </c>
      <c r="Q132" t="s">
        <v>8308</v>
      </c>
      <c r="R132" t="s">
        <v>8314</v>
      </c>
      <c r="S132">
        <v>41605.167696759258</v>
      </c>
    </row>
    <row r="133" spans="1:19" x14ac:dyDescent="0.35">
      <c r="A133">
        <v>471</v>
      </c>
      <c r="B133" t="s">
        <v>472</v>
      </c>
      <c r="C133" t="s">
        <v>4581</v>
      </c>
      <c r="D133">
        <v>55000</v>
      </c>
      <c r="E133">
        <v>6541</v>
      </c>
      <c r="F133" t="s">
        <v>8220</v>
      </c>
      <c r="G133" t="s">
        <v>8223</v>
      </c>
      <c r="H133" t="s">
        <v>8245</v>
      </c>
      <c r="I133">
        <v>1397924379</v>
      </c>
      <c r="J133">
        <v>1394039979</v>
      </c>
      <c r="K133" t="b">
        <v>0</v>
      </c>
      <c r="L133">
        <v>170</v>
      </c>
      <c r="M133" t="b">
        <v>0</v>
      </c>
      <c r="N133" t="s">
        <v>8268</v>
      </c>
      <c r="O133">
        <v>12</v>
      </c>
      <c r="P133">
        <v>71.900000000000006</v>
      </c>
      <c r="Q133" t="s">
        <v>8308</v>
      </c>
      <c r="R133" t="s">
        <v>8314</v>
      </c>
      <c r="S133">
        <v>41703.721979166665</v>
      </c>
    </row>
    <row r="134" spans="1:19" x14ac:dyDescent="0.35">
      <c r="A134">
        <v>472</v>
      </c>
      <c r="B134" t="s">
        <v>473</v>
      </c>
      <c r="C134" t="s">
        <v>4582</v>
      </c>
      <c r="D134">
        <v>800</v>
      </c>
      <c r="E134">
        <v>141</v>
      </c>
      <c r="F134" t="s">
        <v>8220</v>
      </c>
      <c r="G134" t="s">
        <v>8223</v>
      </c>
      <c r="H134" t="s">
        <v>8245</v>
      </c>
      <c r="I134">
        <v>1408831718</v>
      </c>
      <c r="J134">
        <v>1406239718</v>
      </c>
      <c r="K134" t="b">
        <v>0</v>
      </c>
      <c r="L134">
        <v>5</v>
      </c>
      <c r="M134" t="b">
        <v>0</v>
      </c>
      <c r="N134" t="s">
        <v>8268</v>
      </c>
      <c r="O134">
        <v>18</v>
      </c>
      <c r="P134">
        <v>129.82</v>
      </c>
      <c r="Q134" t="s">
        <v>8308</v>
      </c>
      <c r="R134" t="s">
        <v>8314</v>
      </c>
      <c r="S134">
        <v>41844.922662037039</v>
      </c>
    </row>
    <row r="135" spans="1:19" x14ac:dyDescent="0.35">
      <c r="A135">
        <v>473</v>
      </c>
      <c r="B135" t="s">
        <v>474</v>
      </c>
      <c r="C135" t="s">
        <v>4583</v>
      </c>
      <c r="D135">
        <v>30000</v>
      </c>
      <c r="E135">
        <v>861</v>
      </c>
      <c r="F135" t="s">
        <v>8220</v>
      </c>
      <c r="G135" t="s">
        <v>8223</v>
      </c>
      <c r="H135" t="s">
        <v>8245</v>
      </c>
      <c r="I135">
        <v>1410972319</v>
      </c>
      <c r="J135">
        <v>1408380319</v>
      </c>
      <c r="K135" t="b">
        <v>0</v>
      </c>
      <c r="L135">
        <v>14</v>
      </c>
      <c r="M135" t="b">
        <v>0</v>
      </c>
      <c r="N135" t="s">
        <v>8268</v>
      </c>
      <c r="O135">
        <v>3</v>
      </c>
      <c r="P135">
        <v>44.91</v>
      </c>
      <c r="Q135" t="s">
        <v>8308</v>
      </c>
      <c r="R135" t="s">
        <v>8314</v>
      </c>
      <c r="S135">
        <v>41869.698136574072</v>
      </c>
    </row>
    <row r="136" spans="1:19" x14ac:dyDescent="0.35">
      <c r="A136">
        <v>474</v>
      </c>
      <c r="B136" t="s">
        <v>475</v>
      </c>
      <c r="C136" t="s">
        <v>4584</v>
      </c>
      <c r="D136">
        <v>3300</v>
      </c>
      <c r="E136">
        <v>1</v>
      </c>
      <c r="F136" t="s">
        <v>8220</v>
      </c>
      <c r="G136" t="s">
        <v>8223</v>
      </c>
      <c r="H136" t="s">
        <v>8245</v>
      </c>
      <c r="I136">
        <v>1487318029</v>
      </c>
      <c r="J136">
        <v>1484726029</v>
      </c>
      <c r="K136" t="b">
        <v>0</v>
      </c>
      <c r="L136">
        <v>1</v>
      </c>
      <c r="M136" t="b">
        <v>0</v>
      </c>
      <c r="N136" t="s">
        <v>8268</v>
      </c>
      <c r="O136">
        <v>0</v>
      </c>
      <c r="P136">
        <v>40.76</v>
      </c>
      <c r="Q136" t="s">
        <v>8308</v>
      </c>
      <c r="R136" t="s">
        <v>8314</v>
      </c>
      <c r="S136">
        <v>42753.329039351855</v>
      </c>
    </row>
    <row r="137" spans="1:19" x14ac:dyDescent="0.35">
      <c r="A137">
        <v>475</v>
      </c>
      <c r="B137" t="s">
        <v>476</v>
      </c>
      <c r="C137" t="s">
        <v>4585</v>
      </c>
      <c r="D137">
        <v>2000</v>
      </c>
      <c r="E137">
        <v>0</v>
      </c>
      <c r="F137" t="s">
        <v>8220</v>
      </c>
      <c r="G137" t="s">
        <v>8223</v>
      </c>
      <c r="H137" t="s">
        <v>8245</v>
      </c>
      <c r="I137">
        <v>1430877843</v>
      </c>
      <c r="J137">
        <v>1428285843</v>
      </c>
      <c r="K137" t="b">
        <v>0</v>
      </c>
      <c r="L137">
        <v>0</v>
      </c>
      <c r="M137" t="b">
        <v>0</v>
      </c>
      <c r="N137" t="s">
        <v>8268</v>
      </c>
      <c r="O137">
        <v>0</v>
      </c>
      <c r="P137">
        <v>103.52</v>
      </c>
      <c r="Q137" t="s">
        <v>8308</v>
      </c>
      <c r="R137" t="s">
        <v>8314</v>
      </c>
      <c r="S137">
        <v>42100.086145833338</v>
      </c>
    </row>
    <row r="138" spans="1:19" x14ac:dyDescent="0.35">
      <c r="A138">
        <v>476</v>
      </c>
      <c r="B138" t="s">
        <v>477</v>
      </c>
      <c r="C138" t="s">
        <v>4586</v>
      </c>
      <c r="D138">
        <v>220000</v>
      </c>
      <c r="E138">
        <v>4906.59</v>
      </c>
      <c r="F138" t="s">
        <v>8220</v>
      </c>
      <c r="G138" t="s">
        <v>8223</v>
      </c>
      <c r="H138" t="s">
        <v>8245</v>
      </c>
      <c r="I138">
        <v>1401767940</v>
      </c>
      <c r="J138">
        <v>1398727441</v>
      </c>
      <c r="K138" t="b">
        <v>0</v>
      </c>
      <c r="L138">
        <v>124</v>
      </c>
      <c r="M138" t="b">
        <v>0</v>
      </c>
      <c r="N138" t="s">
        <v>8268</v>
      </c>
      <c r="O138">
        <v>2</v>
      </c>
      <c r="P138">
        <v>125.45</v>
      </c>
      <c r="Q138" t="s">
        <v>8308</v>
      </c>
      <c r="R138" t="s">
        <v>8314</v>
      </c>
      <c r="S138">
        <v>41757.975011574075</v>
      </c>
    </row>
    <row r="139" spans="1:19" x14ac:dyDescent="0.35">
      <c r="A139">
        <v>477</v>
      </c>
      <c r="B139" t="s">
        <v>478</v>
      </c>
      <c r="C139" t="s">
        <v>4587</v>
      </c>
      <c r="D139">
        <v>1500</v>
      </c>
      <c r="E139">
        <v>0</v>
      </c>
      <c r="F139" t="s">
        <v>8220</v>
      </c>
      <c r="G139" t="s">
        <v>8223</v>
      </c>
      <c r="H139" t="s">
        <v>8245</v>
      </c>
      <c r="I139">
        <v>1337371334</v>
      </c>
      <c r="J139">
        <v>1332187334</v>
      </c>
      <c r="K139" t="b">
        <v>0</v>
      </c>
      <c r="L139">
        <v>0</v>
      </c>
      <c r="M139" t="b">
        <v>0</v>
      </c>
      <c r="N139" t="s">
        <v>8268</v>
      </c>
      <c r="O139">
        <v>0</v>
      </c>
      <c r="P139">
        <v>246.61</v>
      </c>
      <c r="Q139" t="s">
        <v>8308</v>
      </c>
      <c r="R139" t="s">
        <v>8314</v>
      </c>
      <c r="S139">
        <v>40987.83488425926</v>
      </c>
    </row>
    <row r="140" spans="1:19" x14ac:dyDescent="0.35">
      <c r="A140">
        <v>478</v>
      </c>
      <c r="B140" t="s">
        <v>479</v>
      </c>
      <c r="C140" t="s">
        <v>4588</v>
      </c>
      <c r="D140">
        <v>10000</v>
      </c>
      <c r="E140">
        <v>0</v>
      </c>
      <c r="F140" t="s">
        <v>8220</v>
      </c>
      <c r="G140" t="s">
        <v>8223</v>
      </c>
      <c r="H140" t="s">
        <v>8245</v>
      </c>
      <c r="I140">
        <v>1427921509</v>
      </c>
      <c r="J140">
        <v>1425333109</v>
      </c>
      <c r="K140" t="b">
        <v>0</v>
      </c>
      <c r="L140">
        <v>0</v>
      </c>
      <c r="M140" t="b">
        <v>0</v>
      </c>
      <c r="N140" t="s">
        <v>8268</v>
      </c>
      <c r="O140">
        <v>0</v>
      </c>
      <c r="P140">
        <v>79.400000000000006</v>
      </c>
      <c r="Q140" t="s">
        <v>8308</v>
      </c>
      <c r="R140" t="s">
        <v>8314</v>
      </c>
      <c r="S140">
        <v>42065.910983796297</v>
      </c>
    </row>
    <row r="141" spans="1:19" x14ac:dyDescent="0.35">
      <c r="A141">
        <v>479</v>
      </c>
      <c r="B141" t="s">
        <v>480</v>
      </c>
      <c r="C141" t="s">
        <v>4589</v>
      </c>
      <c r="D141">
        <v>15000</v>
      </c>
      <c r="E141">
        <v>4884</v>
      </c>
      <c r="F141" t="s">
        <v>8220</v>
      </c>
      <c r="G141" t="s">
        <v>8223</v>
      </c>
      <c r="H141" t="s">
        <v>8245</v>
      </c>
      <c r="I141">
        <v>1416566835</v>
      </c>
      <c r="J141">
        <v>1411379235</v>
      </c>
      <c r="K141" t="b">
        <v>0</v>
      </c>
      <c r="L141">
        <v>55</v>
      </c>
      <c r="M141" t="b">
        <v>0</v>
      </c>
      <c r="N141" t="s">
        <v>8268</v>
      </c>
      <c r="O141">
        <v>33</v>
      </c>
      <c r="P141">
        <v>86.14</v>
      </c>
      <c r="Q141" t="s">
        <v>8308</v>
      </c>
      <c r="R141" t="s">
        <v>8314</v>
      </c>
      <c r="S141">
        <v>41904.407812500001</v>
      </c>
    </row>
    <row r="142" spans="1:19" x14ac:dyDescent="0.35">
      <c r="A142">
        <v>480</v>
      </c>
      <c r="B142" t="s">
        <v>481</v>
      </c>
      <c r="C142" t="s">
        <v>4590</v>
      </c>
      <c r="D142">
        <v>40000</v>
      </c>
      <c r="E142">
        <v>7764</v>
      </c>
      <c r="F142" t="s">
        <v>8220</v>
      </c>
      <c r="G142" t="s">
        <v>8223</v>
      </c>
      <c r="H142" t="s">
        <v>8245</v>
      </c>
      <c r="I142">
        <v>1376049615</v>
      </c>
      <c r="J142">
        <v>1373457615</v>
      </c>
      <c r="K142" t="b">
        <v>0</v>
      </c>
      <c r="L142">
        <v>140</v>
      </c>
      <c r="M142" t="b">
        <v>0</v>
      </c>
      <c r="N142" t="s">
        <v>8268</v>
      </c>
      <c r="O142">
        <v>19</v>
      </c>
      <c r="P142">
        <v>193.05</v>
      </c>
      <c r="Q142" t="s">
        <v>8308</v>
      </c>
      <c r="R142" t="s">
        <v>8314</v>
      </c>
      <c r="S142">
        <v>41465.500173611108</v>
      </c>
    </row>
    <row r="143" spans="1:19" x14ac:dyDescent="0.35">
      <c r="A143">
        <v>481</v>
      </c>
      <c r="B143" t="s">
        <v>482</v>
      </c>
      <c r="C143" t="s">
        <v>4591</v>
      </c>
      <c r="D143">
        <v>30000</v>
      </c>
      <c r="E143">
        <v>1830</v>
      </c>
      <c r="F143" t="s">
        <v>8220</v>
      </c>
      <c r="G143" t="s">
        <v>8223</v>
      </c>
      <c r="H143" t="s">
        <v>8245</v>
      </c>
      <c r="I143">
        <v>1349885289</v>
      </c>
      <c r="J143">
        <v>1347293289</v>
      </c>
      <c r="K143" t="b">
        <v>0</v>
      </c>
      <c r="L143">
        <v>21</v>
      </c>
      <c r="M143" t="b">
        <v>0</v>
      </c>
      <c r="N143" t="s">
        <v>8268</v>
      </c>
      <c r="O143">
        <v>6</v>
      </c>
      <c r="P143">
        <v>84.02</v>
      </c>
      <c r="Q143" t="s">
        <v>8308</v>
      </c>
      <c r="R143" t="s">
        <v>8314</v>
      </c>
      <c r="S143">
        <v>41162.672326388885</v>
      </c>
    </row>
    <row r="144" spans="1:19" x14ac:dyDescent="0.35">
      <c r="A144">
        <v>482</v>
      </c>
      <c r="B144" t="s">
        <v>483</v>
      </c>
      <c r="C144" t="s">
        <v>4592</v>
      </c>
      <c r="D144">
        <v>10000</v>
      </c>
      <c r="E144">
        <v>10</v>
      </c>
      <c r="F144" t="s">
        <v>8220</v>
      </c>
      <c r="G144" t="s">
        <v>8223</v>
      </c>
      <c r="H144" t="s">
        <v>8245</v>
      </c>
      <c r="I144">
        <v>1460644440</v>
      </c>
      <c r="J144">
        <v>1458336690</v>
      </c>
      <c r="K144" t="b">
        <v>0</v>
      </c>
      <c r="L144">
        <v>1</v>
      </c>
      <c r="M144" t="b">
        <v>0</v>
      </c>
      <c r="N144" t="s">
        <v>8268</v>
      </c>
      <c r="O144">
        <v>0</v>
      </c>
      <c r="P144">
        <v>139.83000000000001</v>
      </c>
      <c r="Q144" t="s">
        <v>8308</v>
      </c>
      <c r="R144" t="s">
        <v>8314</v>
      </c>
      <c r="S144">
        <v>42447.896875000006</v>
      </c>
    </row>
    <row r="145" spans="1:19" x14ac:dyDescent="0.35">
      <c r="A145">
        <v>483</v>
      </c>
      <c r="B145" t="s">
        <v>484</v>
      </c>
      <c r="C145" t="s">
        <v>4593</v>
      </c>
      <c r="D145">
        <v>15000</v>
      </c>
      <c r="E145">
        <v>7530</v>
      </c>
      <c r="F145" t="s">
        <v>8220</v>
      </c>
      <c r="G145" t="s">
        <v>8224</v>
      </c>
      <c r="H145" t="s">
        <v>8246</v>
      </c>
      <c r="I145">
        <v>1359434672</v>
      </c>
      <c r="J145">
        <v>1354250672</v>
      </c>
      <c r="K145" t="b">
        <v>0</v>
      </c>
      <c r="L145">
        <v>147</v>
      </c>
      <c r="M145" t="b">
        <v>0</v>
      </c>
      <c r="N145" t="s">
        <v>8268</v>
      </c>
      <c r="O145">
        <v>50</v>
      </c>
      <c r="P145">
        <v>109.82</v>
      </c>
      <c r="Q145" t="s">
        <v>8308</v>
      </c>
      <c r="R145" t="s">
        <v>8314</v>
      </c>
      <c r="S145">
        <v>41243.197592592594</v>
      </c>
    </row>
    <row r="146" spans="1:19" x14ac:dyDescent="0.35">
      <c r="A146">
        <v>484</v>
      </c>
      <c r="B146" t="s">
        <v>485</v>
      </c>
      <c r="C146" t="s">
        <v>4594</v>
      </c>
      <c r="D146">
        <v>80000</v>
      </c>
      <c r="E146">
        <v>149</v>
      </c>
      <c r="F146" t="s">
        <v>8220</v>
      </c>
      <c r="G146" t="s">
        <v>8224</v>
      </c>
      <c r="H146" t="s">
        <v>8246</v>
      </c>
      <c r="I146">
        <v>1446766372</v>
      </c>
      <c r="J146">
        <v>1443220372</v>
      </c>
      <c r="K146" t="b">
        <v>0</v>
      </c>
      <c r="L146">
        <v>11</v>
      </c>
      <c r="M146" t="b">
        <v>0</v>
      </c>
      <c r="N146" t="s">
        <v>8268</v>
      </c>
      <c r="O146">
        <v>0</v>
      </c>
      <c r="P146">
        <v>139.53</v>
      </c>
      <c r="Q146" t="s">
        <v>8308</v>
      </c>
      <c r="R146" t="s">
        <v>8314</v>
      </c>
      <c r="S146">
        <v>42272.93949074074</v>
      </c>
    </row>
    <row r="147" spans="1:19" x14ac:dyDescent="0.35">
      <c r="A147">
        <v>485</v>
      </c>
      <c r="B147" t="s">
        <v>486</v>
      </c>
      <c r="C147" t="s">
        <v>4595</v>
      </c>
      <c r="D147">
        <v>37956</v>
      </c>
      <c r="E147">
        <v>8315.01</v>
      </c>
      <c r="F147" t="s">
        <v>8220</v>
      </c>
      <c r="G147" t="s">
        <v>8224</v>
      </c>
      <c r="H147" t="s">
        <v>8246</v>
      </c>
      <c r="I147">
        <v>1368792499</v>
      </c>
      <c r="J147">
        <v>1366200499</v>
      </c>
      <c r="K147" t="b">
        <v>0</v>
      </c>
      <c r="L147">
        <v>125</v>
      </c>
      <c r="M147" t="b">
        <v>0</v>
      </c>
      <c r="N147" t="s">
        <v>8268</v>
      </c>
      <c r="O147">
        <v>22</v>
      </c>
      <c r="P147">
        <v>347.85</v>
      </c>
      <c r="Q147" t="s">
        <v>8308</v>
      </c>
      <c r="R147" t="s">
        <v>8314</v>
      </c>
      <c r="S147">
        <v>41381.50577546296</v>
      </c>
    </row>
    <row r="148" spans="1:19" x14ac:dyDescent="0.35">
      <c r="A148">
        <v>486</v>
      </c>
      <c r="B148" t="s">
        <v>487</v>
      </c>
      <c r="C148" t="s">
        <v>4596</v>
      </c>
      <c r="D148">
        <v>550000</v>
      </c>
      <c r="E148">
        <v>50</v>
      </c>
      <c r="F148" t="s">
        <v>8220</v>
      </c>
      <c r="G148" t="s">
        <v>8225</v>
      </c>
      <c r="H148" t="s">
        <v>8247</v>
      </c>
      <c r="I148">
        <v>1401662239</v>
      </c>
      <c r="J148">
        <v>1399070239</v>
      </c>
      <c r="K148" t="b">
        <v>0</v>
      </c>
      <c r="L148">
        <v>1</v>
      </c>
      <c r="M148" t="b">
        <v>0</v>
      </c>
      <c r="N148" t="s">
        <v>8268</v>
      </c>
      <c r="O148">
        <v>0</v>
      </c>
      <c r="P148">
        <v>68.239999999999995</v>
      </c>
      <c r="Q148" t="s">
        <v>8308</v>
      </c>
      <c r="R148" t="s">
        <v>8314</v>
      </c>
      <c r="S148">
        <v>41761.94258101852</v>
      </c>
    </row>
    <row r="149" spans="1:19" x14ac:dyDescent="0.35">
      <c r="A149">
        <v>487</v>
      </c>
      <c r="B149" t="s">
        <v>488</v>
      </c>
      <c r="C149" t="s">
        <v>4597</v>
      </c>
      <c r="D149">
        <v>50000</v>
      </c>
      <c r="E149">
        <v>0</v>
      </c>
      <c r="F149" t="s">
        <v>8220</v>
      </c>
      <c r="G149" t="s">
        <v>8228</v>
      </c>
      <c r="H149" t="s">
        <v>8250</v>
      </c>
      <c r="I149">
        <v>1482678994</v>
      </c>
      <c r="J149">
        <v>1477491394</v>
      </c>
      <c r="K149" t="b">
        <v>0</v>
      </c>
      <c r="L149">
        <v>0</v>
      </c>
      <c r="M149" t="b">
        <v>0</v>
      </c>
      <c r="N149" t="s">
        <v>8268</v>
      </c>
      <c r="O149">
        <v>0</v>
      </c>
      <c r="P149">
        <v>239.94</v>
      </c>
      <c r="Q149" t="s">
        <v>8308</v>
      </c>
      <c r="R149" t="s">
        <v>8314</v>
      </c>
      <c r="S149">
        <v>42669.594837962963</v>
      </c>
    </row>
    <row r="150" spans="1:19" x14ac:dyDescent="0.35">
      <c r="A150">
        <v>488</v>
      </c>
      <c r="B150" t="s">
        <v>489</v>
      </c>
      <c r="C150" t="s">
        <v>4598</v>
      </c>
      <c r="D150">
        <v>12000</v>
      </c>
      <c r="E150">
        <v>0</v>
      </c>
      <c r="F150" t="s">
        <v>8220</v>
      </c>
      <c r="G150" t="s">
        <v>8223</v>
      </c>
      <c r="H150" t="s">
        <v>8245</v>
      </c>
      <c r="I150">
        <v>1483924700</v>
      </c>
      <c r="J150">
        <v>1481332700</v>
      </c>
      <c r="K150" t="b">
        <v>0</v>
      </c>
      <c r="L150">
        <v>0</v>
      </c>
      <c r="M150" t="b">
        <v>0</v>
      </c>
      <c r="N150" t="s">
        <v>8268</v>
      </c>
      <c r="O150">
        <v>0</v>
      </c>
      <c r="P150">
        <v>287.31</v>
      </c>
      <c r="Q150" t="s">
        <v>8308</v>
      </c>
      <c r="R150" t="s">
        <v>8314</v>
      </c>
      <c r="S150">
        <v>42714.054398148146</v>
      </c>
    </row>
    <row r="151" spans="1:19" x14ac:dyDescent="0.35">
      <c r="A151">
        <v>489</v>
      </c>
      <c r="B151" t="s">
        <v>490</v>
      </c>
      <c r="C151" t="s">
        <v>4599</v>
      </c>
      <c r="D151">
        <v>74997</v>
      </c>
      <c r="E151">
        <v>215</v>
      </c>
      <c r="F151" t="s">
        <v>8220</v>
      </c>
      <c r="G151" t="s">
        <v>8223</v>
      </c>
      <c r="H151" t="s">
        <v>8245</v>
      </c>
      <c r="I151">
        <v>1325763180</v>
      </c>
      <c r="J151">
        <v>1323084816</v>
      </c>
      <c r="K151" t="b">
        <v>0</v>
      </c>
      <c r="L151">
        <v>3</v>
      </c>
      <c r="M151" t="b">
        <v>0</v>
      </c>
      <c r="N151" t="s">
        <v>8268</v>
      </c>
      <c r="O151">
        <v>0</v>
      </c>
      <c r="P151">
        <v>86.85</v>
      </c>
      <c r="Q151" t="s">
        <v>8308</v>
      </c>
      <c r="R151" t="s">
        <v>8314</v>
      </c>
      <c r="S151">
        <v>40882.481666666667</v>
      </c>
    </row>
    <row r="152" spans="1:19" x14ac:dyDescent="0.35">
      <c r="A152">
        <v>490</v>
      </c>
      <c r="B152" t="s">
        <v>491</v>
      </c>
      <c r="C152" t="s">
        <v>4600</v>
      </c>
      <c r="D152">
        <v>1000</v>
      </c>
      <c r="E152">
        <v>0</v>
      </c>
      <c r="F152" t="s">
        <v>8220</v>
      </c>
      <c r="G152" t="s">
        <v>8223</v>
      </c>
      <c r="H152" t="s">
        <v>8245</v>
      </c>
      <c r="I152">
        <v>1345677285</v>
      </c>
      <c r="J152">
        <v>1343085285</v>
      </c>
      <c r="K152" t="b">
        <v>0</v>
      </c>
      <c r="L152">
        <v>0</v>
      </c>
      <c r="M152" t="b">
        <v>0</v>
      </c>
      <c r="N152" t="s">
        <v>8268</v>
      </c>
      <c r="O152">
        <v>0</v>
      </c>
      <c r="P152">
        <v>81.849999999999994</v>
      </c>
      <c r="Q152" t="s">
        <v>8308</v>
      </c>
      <c r="R152" t="s">
        <v>8314</v>
      </c>
      <c r="S152">
        <v>41113.968576388892</v>
      </c>
    </row>
    <row r="153" spans="1:19" x14ac:dyDescent="0.35">
      <c r="A153">
        <v>491</v>
      </c>
      <c r="B153" t="s">
        <v>492</v>
      </c>
      <c r="C153" t="s">
        <v>4601</v>
      </c>
      <c r="D153">
        <v>10000</v>
      </c>
      <c r="E153">
        <v>0</v>
      </c>
      <c r="F153" t="s">
        <v>8220</v>
      </c>
      <c r="G153" t="s">
        <v>8223</v>
      </c>
      <c r="H153" t="s">
        <v>8245</v>
      </c>
      <c r="I153">
        <v>1453937699</v>
      </c>
      <c r="J153">
        <v>1451345699</v>
      </c>
      <c r="K153" t="b">
        <v>0</v>
      </c>
      <c r="L153">
        <v>0</v>
      </c>
      <c r="M153" t="b">
        <v>0</v>
      </c>
      <c r="N153" t="s">
        <v>8268</v>
      </c>
      <c r="O153">
        <v>0</v>
      </c>
      <c r="P153">
        <v>42.87</v>
      </c>
      <c r="Q153" t="s">
        <v>8308</v>
      </c>
      <c r="R153" t="s">
        <v>8314</v>
      </c>
      <c r="S153">
        <v>42366.982627314821</v>
      </c>
    </row>
    <row r="154" spans="1:19" x14ac:dyDescent="0.35">
      <c r="A154">
        <v>492</v>
      </c>
      <c r="B154" t="s">
        <v>493</v>
      </c>
      <c r="C154" t="s">
        <v>4602</v>
      </c>
      <c r="D154">
        <v>10000000</v>
      </c>
      <c r="E154">
        <v>0</v>
      </c>
      <c r="F154" t="s">
        <v>8220</v>
      </c>
      <c r="G154" t="s">
        <v>8234</v>
      </c>
      <c r="H154" t="s">
        <v>8254</v>
      </c>
      <c r="I154">
        <v>1476319830</v>
      </c>
      <c r="J154">
        <v>1471135830</v>
      </c>
      <c r="K154" t="b">
        <v>0</v>
      </c>
      <c r="L154">
        <v>0</v>
      </c>
      <c r="M154" t="b">
        <v>0</v>
      </c>
      <c r="N154" t="s">
        <v>8268</v>
      </c>
      <c r="O154">
        <v>0</v>
      </c>
      <c r="P154">
        <v>709.42</v>
      </c>
      <c r="Q154" t="s">
        <v>8308</v>
      </c>
      <c r="R154" t="s">
        <v>8314</v>
      </c>
      <c r="S154">
        <v>42596.03506944445</v>
      </c>
    </row>
    <row r="155" spans="1:19" x14ac:dyDescent="0.35">
      <c r="A155">
        <v>493</v>
      </c>
      <c r="B155" t="s">
        <v>494</v>
      </c>
      <c r="C155" t="s">
        <v>4603</v>
      </c>
      <c r="D155">
        <v>30000</v>
      </c>
      <c r="E155">
        <v>0</v>
      </c>
      <c r="F155" t="s">
        <v>8220</v>
      </c>
      <c r="G155" t="s">
        <v>8224</v>
      </c>
      <c r="H155" t="s">
        <v>8246</v>
      </c>
      <c r="I155">
        <v>1432142738</v>
      </c>
      <c r="J155">
        <v>1429550738</v>
      </c>
      <c r="K155" t="b">
        <v>0</v>
      </c>
      <c r="L155">
        <v>0</v>
      </c>
      <c r="M155" t="b">
        <v>0</v>
      </c>
      <c r="N155" t="s">
        <v>8268</v>
      </c>
      <c r="O155">
        <v>0</v>
      </c>
      <c r="P155">
        <v>161.26</v>
      </c>
      <c r="Q155" t="s">
        <v>8308</v>
      </c>
      <c r="R155" t="s">
        <v>8314</v>
      </c>
      <c r="S155">
        <v>42114.726134259254</v>
      </c>
    </row>
    <row r="156" spans="1:19" x14ac:dyDescent="0.35">
      <c r="A156">
        <v>494</v>
      </c>
      <c r="B156" t="s">
        <v>495</v>
      </c>
      <c r="C156" t="s">
        <v>4604</v>
      </c>
      <c r="D156">
        <v>20000</v>
      </c>
      <c r="E156">
        <v>31</v>
      </c>
      <c r="F156" t="s">
        <v>8220</v>
      </c>
      <c r="G156" t="s">
        <v>8223</v>
      </c>
      <c r="H156" t="s">
        <v>8245</v>
      </c>
      <c r="I156">
        <v>1404356400</v>
      </c>
      <c r="J156">
        <v>1402343765</v>
      </c>
      <c r="K156" t="b">
        <v>0</v>
      </c>
      <c r="L156">
        <v>3</v>
      </c>
      <c r="M156" t="b">
        <v>0</v>
      </c>
      <c r="N156" t="s">
        <v>8268</v>
      </c>
      <c r="O156">
        <v>0</v>
      </c>
      <c r="P156">
        <v>41.78</v>
      </c>
      <c r="Q156" t="s">
        <v>8308</v>
      </c>
      <c r="R156" t="s">
        <v>8314</v>
      </c>
      <c r="S156">
        <v>41799.830613425926</v>
      </c>
    </row>
    <row r="157" spans="1:19" x14ac:dyDescent="0.35">
      <c r="A157">
        <v>495</v>
      </c>
      <c r="B157" t="s">
        <v>496</v>
      </c>
      <c r="C157" t="s">
        <v>4605</v>
      </c>
      <c r="D157">
        <v>7000</v>
      </c>
      <c r="E157">
        <v>0</v>
      </c>
      <c r="F157" t="s">
        <v>8220</v>
      </c>
      <c r="G157" t="s">
        <v>8223</v>
      </c>
      <c r="H157" t="s">
        <v>8245</v>
      </c>
      <c r="I157">
        <v>1437076305</v>
      </c>
      <c r="J157">
        <v>1434484305</v>
      </c>
      <c r="K157" t="b">
        <v>0</v>
      </c>
      <c r="L157">
        <v>0</v>
      </c>
      <c r="M157" t="b">
        <v>0</v>
      </c>
      <c r="N157" t="s">
        <v>8268</v>
      </c>
      <c r="O157">
        <v>0</v>
      </c>
      <c r="P157">
        <v>89.89</v>
      </c>
      <c r="Q157" t="s">
        <v>8308</v>
      </c>
      <c r="R157" t="s">
        <v>8314</v>
      </c>
      <c r="S157">
        <v>42171.827604166669</v>
      </c>
    </row>
    <row r="158" spans="1:19" x14ac:dyDescent="0.35">
      <c r="A158">
        <v>496</v>
      </c>
      <c r="B158" t="s">
        <v>497</v>
      </c>
      <c r="C158" t="s">
        <v>4606</v>
      </c>
      <c r="D158">
        <v>60000</v>
      </c>
      <c r="E158">
        <v>1</v>
      </c>
      <c r="F158" t="s">
        <v>8220</v>
      </c>
      <c r="G158" t="s">
        <v>8223</v>
      </c>
      <c r="H158" t="s">
        <v>8245</v>
      </c>
      <c r="I158">
        <v>1392070874</v>
      </c>
      <c r="J158">
        <v>1386886874</v>
      </c>
      <c r="K158" t="b">
        <v>0</v>
      </c>
      <c r="L158">
        <v>1</v>
      </c>
      <c r="M158" t="b">
        <v>0</v>
      </c>
      <c r="N158" t="s">
        <v>8268</v>
      </c>
      <c r="O158">
        <v>0</v>
      </c>
      <c r="P158">
        <v>45.05</v>
      </c>
      <c r="Q158" t="s">
        <v>8308</v>
      </c>
      <c r="R158" t="s">
        <v>8314</v>
      </c>
      <c r="S158">
        <v>41620.93141203704</v>
      </c>
    </row>
    <row r="159" spans="1:19" x14ac:dyDescent="0.35">
      <c r="A159">
        <v>497</v>
      </c>
      <c r="B159" t="s">
        <v>498</v>
      </c>
      <c r="C159" t="s">
        <v>4607</v>
      </c>
      <c r="D159">
        <v>4480</v>
      </c>
      <c r="E159">
        <v>30</v>
      </c>
      <c r="F159" t="s">
        <v>8220</v>
      </c>
      <c r="G159" t="s">
        <v>8223</v>
      </c>
      <c r="H159" t="s">
        <v>8245</v>
      </c>
      <c r="I159">
        <v>1419483600</v>
      </c>
      <c r="J159">
        <v>1414889665</v>
      </c>
      <c r="K159" t="b">
        <v>0</v>
      </c>
      <c r="L159">
        <v>3</v>
      </c>
      <c r="M159" t="b">
        <v>0</v>
      </c>
      <c r="N159" t="s">
        <v>8268</v>
      </c>
      <c r="O159">
        <v>1</v>
      </c>
      <c r="P159">
        <v>42.86</v>
      </c>
      <c r="Q159" t="s">
        <v>8308</v>
      </c>
      <c r="R159" t="s">
        <v>8314</v>
      </c>
      <c r="S159">
        <v>41945.037789351853</v>
      </c>
    </row>
    <row r="160" spans="1:19" x14ac:dyDescent="0.35">
      <c r="A160">
        <v>498</v>
      </c>
      <c r="B160" t="s">
        <v>499</v>
      </c>
      <c r="C160" t="s">
        <v>4608</v>
      </c>
      <c r="D160">
        <v>65108</v>
      </c>
      <c r="E160">
        <v>2994</v>
      </c>
      <c r="F160" t="s">
        <v>8220</v>
      </c>
      <c r="G160" t="s">
        <v>8223</v>
      </c>
      <c r="H160" t="s">
        <v>8245</v>
      </c>
      <c r="I160">
        <v>1324664249</v>
      </c>
      <c r="J160">
        <v>1321035449</v>
      </c>
      <c r="K160" t="b">
        <v>0</v>
      </c>
      <c r="L160">
        <v>22</v>
      </c>
      <c r="M160" t="b">
        <v>0</v>
      </c>
      <c r="N160" t="s">
        <v>8268</v>
      </c>
      <c r="O160">
        <v>5</v>
      </c>
      <c r="P160">
        <v>54.08</v>
      </c>
      <c r="Q160" t="s">
        <v>8308</v>
      </c>
      <c r="R160" t="s">
        <v>8314</v>
      </c>
      <c r="S160">
        <v>40858.762141203704</v>
      </c>
    </row>
    <row r="161" spans="1:19" x14ac:dyDescent="0.35">
      <c r="A161">
        <v>499</v>
      </c>
      <c r="B161" t="s">
        <v>500</v>
      </c>
      <c r="C161" t="s">
        <v>4609</v>
      </c>
      <c r="D161">
        <v>20000</v>
      </c>
      <c r="E161">
        <v>1910</v>
      </c>
      <c r="F161" t="s">
        <v>8220</v>
      </c>
      <c r="G161" t="s">
        <v>8223</v>
      </c>
      <c r="H161" t="s">
        <v>8245</v>
      </c>
      <c r="I161">
        <v>1255381140</v>
      </c>
      <c r="J161">
        <v>1250630968</v>
      </c>
      <c r="K161" t="b">
        <v>0</v>
      </c>
      <c r="L161">
        <v>26</v>
      </c>
      <c r="M161" t="b">
        <v>0</v>
      </c>
      <c r="N161" t="s">
        <v>8268</v>
      </c>
      <c r="O161">
        <v>10</v>
      </c>
      <c r="P161">
        <v>103.22</v>
      </c>
      <c r="Q161" t="s">
        <v>8308</v>
      </c>
      <c r="R161" t="s">
        <v>8314</v>
      </c>
      <c r="S161">
        <v>40043.895462962959</v>
      </c>
    </row>
    <row r="162" spans="1:19" x14ac:dyDescent="0.35">
      <c r="A162">
        <v>500</v>
      </c>
      <c r="B162" t="s">
        <v>501</v>
      </c>
      <c r="C162" t="s">
        <v>4610</v>
      </c>
      <c r="D162">
        <v>6500</v>
      </c>
      <c r="E162">
        <v>215</v>
      </c>
      <c r="F162" t="s">
        <v>8220</v>
      </c>
      <c r="G162" t="s">
        <v>8223</v>
      </c>
      <c r="H162" t="s">
        <v>8245</v>
      </c>
      <c r="I162">
        <v>1273356960</v>
      </c>
      <c r="J162">
        <v>1268255751</v>
      </c>
      <c r="K162" t="b">
        <v>0</v>
      </c>
      <c r="L162">
        <v>4</v>
      </c>
      <c r="M162" t="b">
        <v>0</v>
      </c>
      <c r="N162" t="s">
        <v>8268</v>
      </c>
      <c r="O162">
        <v>3</v>
      </c>
      <c r="P162">
        <v>40.4</v>
      </c>
      <c r="Q162" t="s">
        <v>8308</v>
      </c>
      <c r="R162" t="s">
        <v>8314</v>
      </c>
      <c r="S162">
        <v>40247.886006944449</v>
      </c>
    </row>
    <row r="163" spans="1:19" x14ac:dyDescent="0.35">
      <c r="A163">
        <v>501</v>
      </c>
      <c r="B163" t="s">
        <v>502</v>
      </c>
      <c r="C163" t="s">
        <v>4611</v>
      </c>
      <c r="D163">
        <v>10000</v>
      </c>
      <c r="E163">
        <v>0</v>
      </c>
      <c r="F163" t="s">
        <v>8220</v>
      </c>
      <c r="G163" t="s">
        <v>8223</v>
      </c>
      <c r="H163" t="s">
        <v>8245</v>
      </c>
      <c r="I163">
        <v>1310189851</v>
      </c>
      <c r="J163">
        <v>1307597851</v>
      </c>
      <c r="K163" t="b">
        <v>0</v>
      </c>
      <c r="L163">
        <v>0</v>
      </c>
      <c r="M163" t="b">
        <v>0</v>
      </c>
      <c r="N163" t="s">
        <v>8268</v>
      </c>
      <c r="O163">
        <v>0</v>
      </c>
      <c r="P163">
        <v>116.86</v>
      </c>
      <c r="Q163" t="s">
        <v>8308</v>
      </c>
      <c r="R163" t="s">
        <v>8314</v>
      </c>
      <c r="S163">
        <v>40703.234386574077</v>
      </c>
    </row>
    <row r="164" spans="1:19" x14ac:dyDescent="0.35">
      <c r="A164">
        <v>502</v>
      </c>
      <c r="B164" t="s">
        <v>503</v>
      </c>
      <c r="C164" t="s">
        <v>4612</v>
      </c>
      <c r="D164">
        <v>20000</v>
      </c>
      <c r="E164">
        <v>230</v>
      </c>
      <c r="F164" t="s">
        <v>8220</v>
      </c>
      <c r="G164" t="s">
        <v>8223</v>
      </c>
      <c r="H164" t="s">
        <v>8245</v>
      </c>
      <c r="I164">
        <v>1332073025</v>
      </c>
      <c r="J164">
        <v>1329484625</v>
      </c>
      <c r="K164" t="b">
        <v>0</v>
      </c>
      <c r="L164">
        <v>4</v>
      </c>
      <c r="M164" t="b">
        <v>0</v>
      </c>
      <c r="N164" t="s">
        <v>8268</v>
      </c>
      <c r="O164">
        <v>1</v>
      </c>
      <c r="P164">
        <v>115.51</v>
      </c>
      <c r="Q164" t="s">
        <v>8308</v>
      </c>
      <c r="R164" t="s">
        <v>8314</v>
      </c>
      <c r="S164">
        <v>40956.553530092591</v>
      </c>
    </row>
    <row r="165" spans="1:19" x14ac:dyDescent="0.35">
      <c r="A165">
        <v>503</v>
      </c>
      <c r="B165" t="s">
        <v>504</v>
      </c>
      <c r="C165" t="s">
        <v>4613</v>
      </c>
      <c r="D165">
        <v>6500</v>
      </c>
      <c r="E165">
        <v>114</v>
      </c>
      <c r="F165" t="s">
        <v>8220</v>
      </c>
      <c r="G165" t="s">
        <v>8224</v>
      </c>
      <c r="H165" t="s">
        <v>8246</v>
      </c>
      <c r="I165">
        <v>1421498303</v>
      </c>
      <c r="J165">
        <v>1418906303</v>
      </c>
      <c r="K165" t="b">
        <v>0</v>
      </c>
      <c r="L165">
        <v>9</v>
      </c>
      <c r="M165" t="b">
        <v>0</v>
      </c>
      <c r="N165" t="s">
        <v>8268</v>
      </c>
      <c r="O165">
        <v>2</v>
      </c>
      <c r="P165">
        <v>104.31</v>
      </c>
      <c r="Q165" t="s">
        <v>8308</v>
      </c>
      <c r="R165" t="s">
        <v>8314</v>
      </c>
      <c r="S165">
        <v>41991.526655092588</v>
      </c>
    </row>
    <row r="166" spans="1:19" x14ac:dyDescent="0.35">
      <c r="A166">
        <v>504</v>
      </c>
      <c r="B166" t="s">
        <v>505</v>
      </c>
      <c r="C166" t="s">
        <v>4614</v>
      </c>
      <c r="D166">
        <v>24500</v>
      </c>
      <c r="E166">
        <v>335</v>
      </c>
      <c r="F166" t="s">
        <v>8220</v>
      </c>
      <c r="G166" t="s">
        <v>8223</v>
      </c>
      <c r="H166" t="s">
        <v>8245</v>
      </c>
      <c r="I166">
        <v>1334097387</v>
      </c>
      <c r="J166">
        <v>1328916987</v>
      </c>
      <c r="K166" t="b">
        <v>0</v>
      </c>
      <c r="L166">
        <v>5</v>
      </c>
      <c r="M166" t="b">
        <v>0</v>
      </c>
      <c r="N166" t="s">
        <v>8268</v>
      </c>
      <c r="O166">
        <v>1</v>
      </c>
      <c r="P166">
        <v>69.77</v>
      </c>
      <c r="Q166" t="s">
        <v>8308</v>
      </c>
      <c r="R166" t="s">
        <v>8314</v>
      </c>
      <c r="S166">
        <v>40949.98364583333</v>
      </c>
    </row>
    <row r="167" spans="1:19" x14ac:dyDescent="0.35">
      <c r="A167">
        <v>505</v>
      </c>
      <c r="B167" t="s">
        <v>506</v>
      </c>
      <c r="C167" t="s">
        <v>4615</v>
      </c>
      <c r="D167">
        <v>12000</v>
      </c>
      <c r="E167">
        <v>52</v>
      </c>
      <c r="F167" t="s">
        <v>8220</v>
      </c>
      <c r="G167" t="s">
        <v>8223</v>
      </c>
      <c r="H167" t="s">
        <v>8245</v>
      </c>
      <c r="I167">
        <v>1451010086</v>
      </c>
      <c r="J167">
        <v>1447122086</v>
      </c>
      <c r="K167" t="b">
        <v>0</v>
      </c>
      <c r="L167">
        <v>14</v>
      </c>
      <c r="M167" t="b">
        <v>0</v>
      </c>
      <c r="N167" t="s">
        <v>8268</v>
      </c>
      <c r="O167">
        <v>0</v>
      </c>
      <c r="P167">
        <v>43.02</v>
      </c>
      <c r="Q167" t="s">
        <v>8308</v>
      </c>
      <c r="R167" t="s">
        <v>8314</v>
      </c>
      <c r="S167">
        <v>42318.098217592589</v>
      </c>
    </row>
    <row r="168" spans="1:19" x14ac:dyDescent="0.35">
      <c r="A168">
        <v>506</v>
      </c>
      <c r="B168" t="s">
        <v>507</v>
      </c>
      <c r="C168" t="s">
        <v>4616</v>
      </c>
      <c r="D168">
        <v>200000</v>
      </c>
      <c r="E168">
        <v>250</v>
      </c>
      <c r="F168" t="s">
        <v>8220</v>
      </c>
      <c r="G168" t="s">
        <v>8223</v>
      </c>
      <c r="H168" t="s">
        <v>8245</v>
      </c>
      <c r="I168">
        <v>1376140520</v>
      </c>
      <c r="J168">
        <v>1373548520</v>
      </c>
      <c r="K168" t="b">
        <v>0</v>
      </c>
      <c r="L168">
        <v>1</v>
      </c>
      <c r="M168" t="b">
        <v>0</v>
      </c>
      <c r="N168" t="s">
        <v>8268</v>
      </c>
      <c r="O168">
        <v>0</v>
      </c>
      <c r="P168">
        <v>58.54</v>
      </c>
      <c r="Q168" t="s">
        <v>8308</v>
      </c>
      <c r="R168" t="s">
        <v>8314</v>
      </c>
      <c r="S168">
        <v>41466.552314814813</v>
      </c>
    </row>
    <row r="169" spans="1:19" x14ac:dyDescent="0.35">
      <c r="A169">
        <v>507</v>
      </c>
      <c r="B169" t="s">
        <v>508</v>
      </c>
      <c r="C169" t="s">
        <v>4617</v>
      </c>
      <c r="D169">
        <v>20000</v>
      </c>
      <c r="E169">
        <v>640</v>
      </c>
      <c r="F169" t="s">
        <v>8220</v>
      </c>
      <c r="G169" t="s">
        <v>8223</v>
      </c>
      <c r="H169" t="s">
        <v>8245</v>
      </c>
      <c r="I169">
        <v>1350687657</v>
      </c>
      <c r="J169">
        <v>1346799657</v>
      </c>
      <c r="K169" t="b">
        <v>0</v>
      </c>
      <c r="L169">
        <v>10</v>
      </c>
      <c r="M169" t="b">
        <v>0</v>
      </c>
      <c r="N169" t="s">
        <v>8268</v>
      </c>
      <c r="O169">
        <v>3</v>
      </c>
      <c r="P169">
        <v>111.8</v>
      </c>
      <c r="Q169" t="s">
        <v>8308</v>
      </c>
      <c r="R169" t="s">
        <v>8314</v>
      </c>
      <c r="S169">
        <v>41156.958993055552</v>
      </c>
    </row>
    <row r="170" spans="1:19" x14ac:dyDescent="0.35">
      <c r="A170">
        <v>508</v>
      </c>
      <c r="B170" t="s">
        <v>509</v>
      </c>
      <c r="C170" t="s">
        <v>4618</v>
      </c>
      <c r="D170">
        <v>50000</v>
      </c>
      <c r="E170">
        <v>400</v>
      </c>
      <c r="F170" t="s">
        <v>8220</v>
      </c>
      <c r="G170" t="s">
        <v>8223</v>
      </c>
      <c r="H170" t="s">
        <v>8245</v>
      </c>
      <c r="I170">
        <v>1337955240</v>
      </c>
      <c r="J170">
        <v>1332808501</v>
      </c>
      <c r="K170" t="b">
        <v>0</v>
      </c>
      <c r="L170">
        <v>3</v>
      </c>
      <c r="M170" t="b">
        <v>0</v>
      </c>
      <c r="N170" t="s">
        <v>8268</v>
      </c>
      <c r="O170">
        <v>1</v>
      </c>
      <c r="P170">
        <v>46.23</v>
      </c>
      <c r="Q170" t="s">
        <v>8308</v>
      </c>
      <c r="R170" t="s">
        <v>8314</v>
      </c>
      <c r="S170">
        <v>40995.024317129632</v>
      </c>
    </row>
    <row r="171" spans="1:19" x14ac:dyDescent="0.35">
      <c r="A171">
        <v>509</v>
      </c>
      <c r="B171" t="s">
        <v>510</v>
      </c>
      <c r="C171" t="s">
        <v>4619</v>
      </c>
      <c r="D171">
        <v>5000</v>
      </c>
      <c r="E171">
        <v>10</v>
      </c>
      <c r="F171" t="s">
        <v>8220</v>
      </c>
      <c r="G171" t="s">
        <v>8224</v>
      </c>
      <c r="H171" t="s">
        <v>8246</v>
      </c>
      <c r="I171">
        <v>1435504170</v>
      </c>
      <c r="J171">
        <v>1432912170</v>
      </c>
      <c r="K171" t="b">
        <v>0</v>
      </c>
      <c r="L171">
        <v>1</v>
      </c>
      <c r="M171" t="b">
        <v>0</v>
      </c>
      <c r="N171" t="s">
        <v>8268</v>
      </c>
      <c r="O171">
        <v>0</v>
      </c>
      <c r="P171">
        <v>144.69</v>
      </c>
      <c r="Q171" t="s">
        <v>8308</v>
      </c>
      <c r="R171" t="s">
        <v>8314</v>
      </c>
      <c r="S171">
        <v>42153.631597222222</v>
      </c>
    </row>
    <row r="172" spans="1:19" x14ac:dyDescent="0.35">
      <c r="A172">
        <v>510</v>
      </c>
      <c r="B172" t="s">
        <v>511</v>
      </c>
      <c r="C172" t="s">
        <v>4620</v>
      </c>
      <c r="D172">
        <v>14000</v>
      </c>
      <c r="E172">
        <v>0</v>
      </c>
      <c r="F172" t="s">
        <v>8220</v>
      </c>
      <c r="G172" t="s">
        <v>8223</v>
      </c>
      <c r="H172" t="s">
        <v>8245</v>
      </c>
      <c r="I172">
        <v>1456805639</v>
      </c>
      <c r="J172">
        <v>1454213639</v>
      </c>
      <c r="K172" t="b">
        <v>0</v>
      </c>
      <c r="L172">
        <v>0</v>
      </c>
      <c r="M172" t="b">
        <v>0</v>
      </c>
      <c r="N172" t="s">
        <v>8268</v>
      </c>
      <c r="O172">
        <v>0</v>
      </c>
      <c r="P172">
        <v>88.85</v>
      </c>
      <c r="Q172" t="s">
        <v>8308</v>
      </c>
      <c r="R172" t="s">
        <v>8314</v>
      </c>
      <c r="S172">
        <v>42400.176377314812</v>
      </c>
    </row>
    <row r="173" spans="1:19" x14ac:dyDescent="0.35">
      <c r="A173">
        <v>511</v>
      </c>
      <c r="B173" t="s">
        <v>512</v>
      </c>
      <c r="C173" t="s">
        <v>4621</v>
      </c>
      <c r="D173">
        <v>5000</v>
      </c>
      <c r="E173">
        <v>150</v>
      </c>
      <c r="F173" t="s">
        <v>8220</v>
      </c>
      <c r="G173" t="s">
        <v>8223</v>
      </c>
      <c r="H173" t="s">
        <v>8245</v>
      </c>
      <c r="I173">
        <v>1365228982</v>
      </c>
      <c r="J173">
        <v>1362640582</v>
      </c>
      <c r="K173" t="b">
        <v>0</v>
      </c>
      <c r="L173">
        <v>5</v>
      </c>
      <c r="M173" t="b">
        <v>0</v>
      </c>
      <c r="N173" t="s">
        <v>8268</v>
      </c>
      <c r="O173">
        <v>3</v>
      </c>
      <c r="P173">
        <v>81.75</v>
      </c>
      <c r="Q173" t="s">
        <v>8308</v>
      </c>
      <c r="R173" t="s">
        <v>8314</v>
      </c>
      <c r="S173">
        <v>41340.303032407406</v>
      </c>
    </row>
    <row r="174" spans="1:19" x14ac:dyDescent="0.35">
      <c r="A174">
        <v>512</v>
      </c>
      <c r="B174" t="s">
        <v>513</v>
      </c>
      <c r="C174" t="s">
        <v>4622</v>
      </c>
      <c r="D174">
        <v>8000</v>
      </c>
      <c r="E174">
        <v>11</v>
      </c>
      <c r="F174" t="s">
        <v>8220</v>
      </c>
      <c r="G174" t="s">
        <v>8223</v>
      </c>
      <c r="H174" t="s">
        <v>8245</v>
      </c>
      <c r="I174">
        <v>1479667727</v>
      </c>
      <c r="J174">
        <v>1475776127</v>
      </c>
      <c r="K174" t="b">
        <v>0</v>
      </c>
      <c r="L174">
        <v>2</v>
      </c>
      <c r="M174" t="b">
        <v>0</v>
      </c>
      <c r="N174" t="s">
        <v>8268</v>
      </c>
      <c r="O174">
        <v>0</v>
      </c>
      <c r="P174">
        <v>71.430000000000007</v>
      </c>
      <c r="Q174" t="s">
        <v>8308</v>
      </c>
      <c r="R174" t="s">
        <v>8314</v>
      </c>
      <c r="S174">
        <v>42649.742210648154</v>
      </c>
    </row>
    <row r="175" spans="1:19" x14ac:dyDescent="0.35">
      <c r="A175">
        <v>513</v>
      </c>
      <c r="B175" t="s">
        <v>514</v>
      </c>
      <c r="C175" t="s">
        <v>4623</v>
      </c>
      <c r="D175">
        <v>50000</v>
      </c>
      <c r="E175">
        <v>6962</v>
      </c>
      <c r="F175" t="s">
        <v>8220</v>
      </c>
      <c r="G175" t="s">
        <v>8223</v>
      </c>
      <c r="H175" t="s">
        <v>8245</v>
      </c>
      <c r="I175">
        <v>1471244400</v>
      </c>
      <c r="J175">
        <v>1467387705</v>
      </c>
      <c r="K175" t="b">
        <v>0</v>
      </c>
      <c r="L175">
        <v>68</v>
      </c>
      <c r="M175" t="b">
        <v>0</v>
      </c>
      <c r="N175" t="s">
        <v>8268</v>
      </c>
      <c r="O175">
        <v>14</v>
      </c>
      <c r="P175">
        <v>104.26</v>
      </c>
      <c r="Q175" t="s">
        <v>8308</v>
      </c>
      <c r="R175" t="s">
        <v>8314</v>
      </c>
      <c r="S175">
        <v>42552.653993055559</v>
      </c>
    </row>
    <row r="176" spans="1:19" x14ac:dyDescent="0.35">
      <c r="A176">
        <v>514</v>
      </c>
      <c r="B176" t="s">
        <v>515</v>
      </c>
      <c r="C176" t="s">
        <v>4624</v>
      </c>
      <c r="D176">
        <v>1500</v>
      </c>
      <c r="E176">
        <v>50</v>
      </c>
      <c r="F176" t="s">
        <v>8220</v>
      </c>
      <c r="G176" t="s">
        <v>8228</v>
      </c>
      <c r="H176" t="s">
        <v>8250</v>
      </c>
      <c r="I176">
        <v>1407595447</v>
      </c>
      <c r="J176">
        <v>1405003447</v>
      </c>
      <c r="K176" t="b">
        <v>0</v>
      </c>
      <c r="L176">
        <v>3</v>
      </c>
      <c r="M176" t="b">
        <v>0</v>
      </c>
      <c r="N176" t="s">
        <v>8268</v>
      </c>
      <c r="O176">
        <v>3</v>
      </c>
      <c r="P176">
        <v>90.62</v>
      </c>
      <c r="Q176" t="s">
        <v>8308</v>
      </c>
      <c r="R176" t="s">
        <v>8314</v>
      </c>
      <c r="S176">
        <v>41830.613969907405</v>
      </c>
    </row>
    <row r="177" spans="1:19" x14ac:dyDescent="0.35">
      <c r="A177">
        <v>515</v>
      </c>
      <c r="B177" t="s">
        <v>516</v>
      </c>
      <c r="C177" t="s">
        <v>4625</v>
      </c>
      <c r="D177">
        <v>97000</v>
      </c>
      <c r="E177">
        <v>24651</v>
      </c>
      <c r="F177" t="s">
        <v>8220</v>
      </c>
      <c r="G177" t="s">
        <v>8223</v>
      </c>
      <c r="H177" t="s">
        <v>8245</v>
      </c>
      <c r="I177">
        <v>1451389601</v>
      </c>
      <c r="J177">
        <v>1447933601</v>
      </c>
      <c r="K177" t="b">
        <v>0</v>
      </c>
      <c r="L177">
        <v>34</v>
      </c>
      <c r="M177" t="b">
        <v>0</v>
      </c>
      <c r="N177" t="s">
        <v>8268</v>
      </c>
      <c r="O177">
        <v>25</v>
      </c>
      <c r="P177">
        <v>157.33000000000001</v>
      </c>
      <c r="Q177" t="s">
        <v>8308</v>
      </c>
      <c r="R177" t="s">
        <v>8314</v>
      </c>
      <c r="S177">
        <v>42327.490752314814</v>
      </c>
    </row>
    <row r="178" spans="1:19" x14ac:dyDescent="0.35">
      <c r="A178">
        <v>516</v>
      </c>
      <c r="B178" t="s">
        <v>517</v>
      </c>
      <c r="C178" t="s">
        <v>4626</v>
      </c>
      <c r="D178">
        <v>5000</v>
      </c>
      <c r="E178">
        <v>0</v>
      </c>
      <c r="F178" t="s">
        <v>8220</v>
      </c>
      <c r="G178" t="s">
        <v>8224</v>
      </c>
      <c r="H178" t="s">
        <v>8246</v>
      </c>
      <c r="I178">
        <v>1432752080</v>
      </c>
      <c r="J178">
        <v>1427568080</v>
      </c>
      <c r="K178" t="b">
        <v>0</v>
      </c>
      <c r="L178">
        <v>0</v>
      </c>
      <c r="M178" t="b">
        <v>0</v>
      </c>
      <c r="N178" t="s">
        <v>8268</v>
      </c>
      <c r="O178">
        <v>0</v>
      </c>
      <c r="P178">
        <v>105.18</v>
      </c>
      <c r="Q178" t="s">
        <v>8308</v>
      </c>
      <c r="R178" t="s">
        <v>8314</v>
      </c>
      <c r="S178">
        <v>42091.778703703705</v>
      </c>
    </row>
    <row r="179" spans="1:19" x14ac:dyDescent="0.35">
      <c r="A179">
        <v>517</v>
      </c>
      <c r="B179" t="s">
        <v>518</v>
      </c>
      <c r="C179" t="s">
        <v>4627</v>
      </c>
      <c r="D179">
        <v>15000</v>
      </c>
      <c r="E179">
        <v>205</v>
      </c>
      <c r="F179" t="s">
        <v>8220</v>
      </c>
      <c r="G179" t="s">
        <v>8223</v>
      </c>
      <c r="H179" t="s">
        <v>8245</v>
      </c>
      <c r="I179">
        <v>1486046761</v>
      </c>
      <c r="J179">
        <v>1483454761</v>
      </c>
      <c r="K179" t="b">
        <v>0</v>
      </c>
      <c r="L179">
        <v>3</v>
      </c>
      <c r="M179" t="b">
        <v>0</v>
      </c>
      <c r="N179" t="s">
        <v>8268</v>
      </c>
      <c r="O179">
        <v>1</v>
      </c>
      <c r="P179">
        <v>58.72</v>
      </c>
      <c r="Q179" t="s">
        <v>8308</v>
      </c>
      <c r="R179" t="s">
        <v>8314</v>
      </c>
      <c r="S179">
        <v>42738.615289351852</v>
      </c>
    </row>
    <row r="180" spans="1:19" x14ac:dyDescent="0.35">
      <c r="A180">
        <v>518</v>
      </c>
      <c r="B180" t="s">
        <v>519</v>
      </c>
      <c r="C180" t="s">
        <v>4628</v>
      </c>
      <c r="D180">
        <v>7175</v>
      </c>
      <c r="E180">
        <v>0</v>
      </c>
      <c r="F180" t="s">
        <v>8220</v>
      </c>
      <c r="G180" t="s">
        <v>8223</v>
      </c>
      <c r="H180" t="s">
        <v>8245</v>
      </c>
      <c r="I180">
        <v>1441550760</v>
      </c>
      <c r="J180">
        <v>1438958824</v>
      </c>
      <c r="K180" t="b">
        <v>0</v>
      </c>
      <c r="L180">
        <v>0</v>
      </c>
      <c r="M180" t="b">
        <v>0</v>
      </c>
      <c r="N180" t="s">
        <v>8268</v>
      </c>
      <c r="O180">
        <v>0</v>
      </c>
      <c r="P180">
        <v>81.63</v>
      </c>
      <c r="Q180" t="s">
        <v>8308</v>
      </c>
      <c r="R180" t="s">
        <v>8314</v>
      </c>
      <c r="S180">
        <v>42223.616018518514</v>
      </c>
    </row>
    <row r="181" spans="1:19" x14ac:dyDescent="0.35">
      <c r="A181">
        <v>519</v>
      </c>
      <c r="B181" t="s">
        <v>520</v>
      </c>
      <c r="C181" t="s">
        <v>4629</v>
      </c>
      <c r="D181">
        <v>12001</v>
      </c>
      <c r="E181">
        <v>2746</v>
      </c>
      <c r="F181" t="s">
        <v>8220</v>
      </c>
      <c r="G181" t="s">
        <v>8223</v>
      </c>
      <c r="H181" t="s">
        <v>8245</v>
      </c>
      <c r="I181">
        <v>1354699421</v>
      </c>
      <c r="J181">
        <v>1352107421</v>
      </c>
      <c r="K181" t="b">
        <v>0</v>
      </c>
      <c r="L181">
        <v>70</v>
      </c>
      <c r="M181" t="b">
        <v>0</v>
      </c>
      <c r="N181" t="s">
        <v>8268</v>
      </c>
      <c r="O181">
        <v>23</v>
      </c>
      <c r="P181">
        <v>56.46</v>
      </c>
      <c r="Q181" t="s">
        <v>8308</v>
      </c>
      <c r="R181" t="s">
        <v>8314</v>
      </c>
      <c r="S181">
        <v>41218.391446759262</v>
      </c>
    </row>
    <row r="182" spans="1:19" x14ac:dyDescent="0.35">
      <c r="A182">
        <v>540</v>
      </c>
      <c r="B182" t="s">
        <v>541</v>
      </c>
      <c r="C182" t="s">
        <v>4650</v>
      </c>
      <c r="D182">
        <v>15000</v>
      </c>
      <c r="E182">
        <v>1</v>
      </c>
      <c r="F182" t="s">
        <v>8220</v>
      </c>
      <c r="G182" t="s">
        <v>8223</v>
      </c>
      <c r="H182" t="s">
        <v>8245</v>
      </c>
      <c r="I182">
        <v>1423078606</v>
      </c>
      <c r="J182">
        <v>1420486606</v>
      </c>
      <c r="K182" t="b">
        <v>0</v>
      </c>
      <c r="L182">
        <v>1</v>
      </c>
      <c r="M182" t="b">
        <v>0</v>
      </c>
      <c r="N182" t="s">
        <v>8270</v>
      </c>
      <c r="O182">
        <v>0</v>
      </c>
      <c r="P182">
        <v>216.75</v>
      </c>
      <c r="Q182" t="s">
        <v>8317</v>
      </c>
      <c r="R182" t="s">
        <v>8318</v>
      </c>
      <c r="S182">
        <v>42009.817199074074</v>
      </c>
    </row>
    <row r="183" spans="1:19" x14ac:dyDescent="0.35">
      <c r="A183">
        <v>541</v>
      </c>
      <c r="B183" t="s">
        <v>542</v>
      </c>
      <c r="C183" t="s">
        <v>4651</v>
      </c>
      <c r="D183">
        <v>4500</v>
      </c>
      <c r="E183">
        <v>25</v>
      </c>
      <c r="F183" t="s">
        <v>8220</v>
      </c>
      <c r="G183" t="s">
        <v>8223</v>
      </c>
      <c r="H183" t="s">
        <v>8245</v>
      </c>
      <c r="I183">
        <v>1446080834</v>
      </c>
      <c r="J183">
        <v>1443488834</v>
      </c>
      <c r="K183" t="b">
        <v>0</v>
      </c>
      <c r="L183">
        <v>1</v>
      </c>
      <c r="M183" t="b">
        <v>0</v>
      </c>
      <c r="N183" t="s">
        <v>8270</v>
      </c>
      <c r="O183">
        <v>1</v>
      </c>
      <c r="P183">
        <v>110.07</v>
      </c>
      <c r="Q183" t="s">
        <v>8317</v>
      </c>
      <c r="R183" t="s">
        <v>8318</v>
      </c>
      <c r="S183">
        <v>42276.046689814815</v>
      </c>
    </row>
    <row r="184" spans="1:19" x14ac:dyDescent="0.35">
      <c r="A184">
        <v>542</v>
      </c>
      <c r="B184" t="s">
        <v>543</v>
      </c>
      <c r="C184" t="s">
        <v>4652</v>
      </c>
      <c r="D184">
        <v>250000</v>
      </c>
      <c r="E184">
        <v>1</v>
      </c>
      <c r="F184" t="s">
        <v>8220</v>
      </c>
      <c r="G184" t="s">
        <v>8223</v>
      </c>
      <c r="H184" t="s">
        <v>8245</v>
      </c>
      <c r="I184">
        <v>1462293716</v>
      </c>
      <c r="J184">
        <v>1457113316</v>
      </c>
      <c r="K184" t="b">
        <v>0</v>
      </c>
      <c r="L184">
        <v>1</v>
      </c>
      <c r="M184" t="b">
        <v>0</v>
      </c>
      <c r="N184" t="s">
        <v>8270</v>
      </c>
      <c r="O184">
        <v>0</v>
      </c>
      <c r="P184">
        <v>4.83</v>
      </c>
      <c r="Q184" t="s">
        <v>8317</v>
      </c>
      <c r="R184" t="s">
        <v>8318</v>
      </c>
      <c r="S184">
        <v>42433.737453703703</v>
      </c>
    </row>
    <row r="185" spans="1:19" x14ac:dyDescent="0.35">
      <c r="A185">
        <v>543</v>
      </c>
      <c r="B185" t="s">
        <v>544</v>
      </c>
      <c r="C185" t="s">
        <v>4653</v>
      </c>
      <c r="D185">
        <v>22000</v>
      </c>
      <c r="E185">
        <v>70</v>
      </c>
      <c r="F185" t="s">
        <v>8220</v>
      </c>
      <c r="G185" t="s">
        <v>8225</v>
      </c>
      <c r="H185" t="s">
        <v>8247</v>
      </c>
      <c r="I185">
        <v>1414807962</v>
      </c>
      <c r="J185">
        <v>1412215962</v>
      </c>
      <c r="K185" t="b">
        <v>0</v>
      </c>
      <c r="L185">
        <v>2</v>
      </c>
      <c r="M185" t="b">
        <v>0</v>
      </c>
      <c r="N185" t="s">
        <v>8270</v>
      </c>
      <c r="O185">
        <v>0</v>
      </c>
      <c r="P185">
        <v>50.17</v>
      </c>
      <c r="Q185" t="s">
        <v>8317</v>
      </c>
      <c r="R185" t="s">
        <v>8318</v>
      </c>
      <c r="S185">
        <v>41914.092152777775</v>
      </c>
    </row>
    <row r="186" spans="1:19" x14ac:dyDescent="0.35">
      <c r="A186">
        <v>544</v>
      </c>
      <c r="B186" t="s">
        <v>545</v>
      </c>
      <c r="C186" t="s">
        <v>4654</v>
      </c>
      <c r="D186">
        <v>500</v>
      </c>
      <c r="E186">
        <v>6</v>
      </c>
      <c r="F186" t="s">
        <v>8220</v>
      </c>
      <c r="G186" t="s">
        <v>8223</v>
      </c>
      <c r="H186" t="s">
        <v>8245</v>
      </c>
      <c r="I186">
        <v>1467647160</v>
      </c>
      <c r="J186">
        <v>1465055160</v>
      </c>
      <c r="K186" t="b">
        <v>0</v>
      </c>
      <c r="L186">
        <v>2</v>
      </c>
      <c r="M186" t="b">
        <v>0</v>
      </c>
      <c r="N186" t="s">
        <v>8270</v>
      </c>
      <c r="O186">
        <v>1</v>
      </c>
      <c r="P186">
        <v>35.83</v>
      </c>
      <c r="Q186" t="s">
        <v>8317</v>
      </c>
      <c r="R186" t="s">
        <v>8318</v>
      </c>
      <c r="S186">
        <v>42525.656944444447</v>
      </c>
    </row>
    <row r="187" spans="1:19" x14ac:dyDescent="0.35">
      <c r="A187">
        <v>545</v>
      </c>
      <c r="B187" t="s">
        <v>546</v>
      </c>
      <c r="C187" t="s">
        <v>4655</v>
      </c>
      <c r="D187">
        <v>50000</v>
      </c>
      <c r="E187">
        <v>13692</v>
      </c>
      <c r="F187" t="s">
        <v>8220</v>
      </c>
      <c r="G187" t="s">
        <v>8229</v>
      </c>
      <c r="H187" t="s">
        <v>8248</v>
      </c>
      <c r="I187">
        <v>1447600389</v>
      </c>
      <c r="J187">
        <v>1444140789</v>
      </c>
      <c r="K187" t="b">
        <v>0</v>
      </c>
      <c r="L187">
        <v>34</v>
      </c>
      <c r="M187" t="b">
        <v>0</v>
      </c>
      <c r="N187" t="s">
        <v>8270</v>
      </c>
      <c r="O187">
        <v>27</v>
      </c>
      <c r="P187">
        <v>11.77</v>
      </c>
      <c r="Q187" t="s">
        <v>8317</v>
      </c>
      <c r="R187" t="s">
        <v>8318</v>
      </c>
      <c r="S187">
        <v>42283.592465277776</v>
      </c>
    </row>
    <row r="188" spans="1:19" x14ac:dyDescent="0.35">
      <c r="A188">
        <v>546</v>
      </c>
      <c r="B188" t="s">
        <v>547</v>
      </c>
      <c r="C188" t="s">
        <v>4656</v>
      </c>
      <c r="D188">
        <v>60000</v>
      </c>
      <c r="E188">
        <v>52</v>
      </c>
      <c r="F188" t="s">
        <v>8220</v>
      </c>
      <c r="G188" t="s">
        <v>8223</v>
      </c>
      <c r="H188" t="s">
        <v>8245</v>
      </c>
      <c r="I188">
        <v>1445097715</v>
      </c>
      <c r="J188">
        <v>1441209715</v>
      </c>
      <c r="K188" t="b">
        <v>0</v>
      </c>
      <c r="L188">
        <v>2</v>
      </c>
      <c r="M188" t="b">
        <v>0</v>
      </c>
      <c r="N188" t="s">
        <v>8270</v>
      </c>
      <c r="O188">
        <v>0</v>
      </c>
      <c r="P188">
        <v>40.78</v>
      </c>
      <c r="Q188" t="s">
        <v>8317</v>
      </c>
      <c r="R188" t="s">
        <v>8318</v>
      </c>
      <c r="S188">
        <v>42249.667997685188</v>
      </c>
    </row>
    <row r="189" spans="1:19" x14ac:dyDescent="0.35">
      <c r="A189">
        <v>547</v>
      </c>
      <c r="B189" t="s">
        <v>548</v>
      </c>
      <c r="C189" t="s">
        <v>4657</v>
      </c>
      <c r="D189">
        <v>7500</v>
      </c>
      <c r="E189">
        <v>0</v>
      </c>
      <c r="F189" t="s">
        <v>8220</v>
      </c>
      <c r="G189" t="s">
        <v>8224</v>
      </c>
      <c r="H189" t="s">
        <v>8246</v>
      </c>
      <c r="I189">
        <v>1455122564</v>
      </c>
      <c r="J189">
        <v>1452530564</v>
      </c>
      <c r="K189" t="b">
        <v>0</v>
      </c>
      <c r="L189">
        <v>0</v>
      </c>
      <c r="M189" t="b">
        <v>0</v>
      </c>
      <c r="N189" t="s">
        <v>8270</v>
      </c>
      <c r="O189">
        <v>0</v>
      </c>
      <c r="P189">
        <v>3</v>
      </c>
      <c r="Q189" t="s">
        <v>8317</v>
      </c>
      <c r="R189" t="s">
        <v>8318</v>
      </c>
      <c r="S189">
        <v>42380.696342592593</v>
      </c>
    </row>
    <row r="190" spans="1:19" x14ac:dyDescent="0.35">
      <c r="A190">
        <v>548</v>
      </c>
      <c r="B190" t="s">
        <v>549</v>
      </c>
      <c r="C190" t="s">
        <v>4658</v>
      </c>
      <c r="D190">
        <v>10000</v>
      </c>
      <c r="E190">
        <v>9</v>
      </c>
      <c r="F190" t="s">
        <v>8220</v>
      </c>
      <c r="G190" t="s">
        <v>8224</v>
      </c>
      <c r="H190" t="s">
        <v>8246</v>
      </c>
      <c r="I190">
        <v>1446154848</v>
      </c>
      <c r="J190">
        <v>1443562848</v>
      </c>
      <c r="K190" t="b">
        <v>0</v>
      </c>
      <c r="L190">
        <v>1</v>
      </c>
      <c r="M190" t="b">
        <v>0</v>
      </c>
      <c r="N190" t="s">
        <v>8270</v>
      </c>
      <c r="O190">
        <v>0</v>
      </c>
      <c r="P190">
        <v>16.63</v>
      </c>
      <c r="Q190" t="s">
        <v>8317</v>
      </c>
      <c r="R190" t="s">
        <v>8318</v>
      </c>
      <c r="S190">
        <v>42276.903333333335</v>
      </c>
    </row>
    <row r="191" spans="1:19" x14ac:dyDescent="0.35">
      <c r="A191">
        <v>549</v>
      </c>
      <c r="B191" t="s">
        <v>550</v>
      </c>
      <c r="C191" t="s">
        <v>4659</v>
      </c>
      <c r="D191">
        <v>2500</v>
      </c>
      <c r="E191">
        <v>68</v>
      </c>
      <c r="F191" t="s">
        <v>8220</v>
      </c>
      <c r="G191" t="s">
        <v>8224</v>
      </c>
      <c r="H191" t="s">
        <v>8246</v>
      </c>
      <c r="I191">
        <v>1436368622</v>
      </c>
      <c r="J191">
        <v>1433776622</v>
      </c>
      <c r="K191" t="b">
        <v>0</v>
      </c>
      <c r="L191">
        <v>8</v>
      </c>
      <c r="M191" t="b">
        <v>0</v>
      </c>
      <c r="N191" t="s">
        <v>8270</v>
      </c>
      <c r="O191">
        <v>3</v>
      </c>
      <c r="P191">
        <v>0</v>
      </c>
      <c r="Q191" t="s">
        <v>8317</v>
      </c>
      <c r="R191" t="s">
        <v>8318</v>
      </c>
      <c r="S191">
        <v>42163.636828703704</v>
      </c>
    </row>
    <row r="192" spans="1:19" x14ac:dyDescent="0.35">
      <c r="A192">
        <v>550</v>
      </c>
      <c r="B192" t="s">
        <v>551</v>
      </c>
      <c r="C192" t="s">
        <v>4660</v>
      </c>
      <c r="D192">
        <v>5000</v>
      </c>
      <c r="E192">
        <v>35</v>
      </c>
      <c r="F192" t="s">
        <v>8220</v>
      </c>
      <c r="G192" t="s">
        <v>8228</v>
      </c>
      <c r="H192" t="s">
        <v>8250</v>
      </c>
      <c r="I192">
        <v>1485838800</v>
      </c>
      <c r="J192">
        <v>1484756245</v>
      </c>
      <c r="K192" t="b">
        <v>0</v>
      </c>
      <c r="L192">
        <v>4</v>
      </c>
      <c r="M192" t="b">
        <v>0</v>
      </c>
      <c r="N192" t="s">
        <v>8270</v>
      </c>
      <c r="O192">
        <v>1</v>
      </c>
      <c r="P192">
        <v>52</v>
      </c>
      <c r="Q192" t="s">
        <v>8317</v>
      </c>
      <c r="R192" t="s">
        <v>8318</v>
      </c>
      <c r="S192">
        <v>42753.678761574076</v>
      </c>
    </row>
    <row r="193" spans="1:19" x14ac:dyDescent="0.35">
      <c r="A193">
        <v>551</v>
      </c>
      <c r="B193" t="s">
        <v>552</v>
      </c>
      <c r="C193" t="s">
        <v>4661</v>
      </c>
      <c r="D193">
        <v>75000</v>
      </c>
      <c r="E193">
        <v>3781</v>
      </c>
      <c r="F193" t="s">
        <v>8220</v>
      </c>
      <c r="G193" t="s">
        <v>8223</v>
      </c>
      <c r="H193" t="s">
        <v>8245</v>
      </c>
      <c r="I193">
        <v>1438451580</v>
      </c>
      <c r="J193">
        <v>1434609424</v>
      </c>
      <c r="K193" t="b">
        <v>0</v>
      </c>
      <c r="L193">
        <v>28</v>
      </c>
      <c r="M193" t="b">
        <v>0</v>
      </c>
      <c r="N193" t="s">
        <v>8270</v>
      </c>
      <c r="O193">
        <v>5</v>
      </c>
      <c r="P193">
        <v>0</v>
      </c>
      <c r="Q193" t="s">
        <v>8317</v>
      </c>
      <c r="R193" t="s">
        <v>8318</v>
      </c>
      <c r="S193">
        <v>42173.275740740741</v>
      </c>
    </row>
    <row r="194" spans="1:19" x14ac:dyDescent="0.35">
      <c r="A194">
        <v>552</v>
      </c>
      <c r="B194" t="s">
        <v>553</v>
      </c>
      <c r="C194" t="s">
        <v>4662</v>
      </c>
      <c r="D194">
        <v>45000</v>
      </c>
      <c r="E194">
        <v>0</v>
      </c>
      <c r="F194" t="s">
        <v>8220</v>
      </c>
      <c r="G194" t="s">
        <v>8228</v>
      </c>
      <c r="H194" t="s">
        <v>8250</v>
      </c>
      <c r="I194">
        <v>1452350896</v>
      </c>
      <c r="J194">
        <v>1447166896</v>
      </c>
      <c r="K194" t="b">
        <v>0</v>
      </c>
      <c r="L194">
        <v>0</v>
      </c>
      <c r="M194" t="b">
        <v>0</v>
      </c>
      <c r="N194" t="s">
        <v>8270</v>
      </c>
      <c r="O194">
        <v>0</v>
      </c>
      <c r="P194">
        <v>4.8</v>
      </c>
      <c r="Q194" t="s">
        <v>8317</v>
      </c>
      <c r="R194" t="s">
        <v>8318</v>
      </c>
      <c r="S194">
        <v>42318.616851851853</v>
      </c>
    </row>
    <row r="195" spans="1:19" x14ac:dyDescent="0.35">
      <c r="A195">
        <v>553</v>
      </c>
      <c r="B195" t="s">
        <v>554</v>
      </c>
      <c r="C195" t="s">
        <v>4663</v>
      </c>
      <c r="D195">
        <v>25000</v>
      </c>
      <c r="E195">
        <v>123</v>
      </c>
      <c r="F195" t="s">
        <v>8220</v>
      </c>
      <c r="G195" t="s">
        <v>8223</v>
      </c>
      <c r="H195" t="s">
        <v>8245</v>
      </c>
      <c r="I195">
        <v>1415988991</v>
      </c>
      <c r="J195">
        <v>1413393391</v>
      </c>
      <c r="K195" t="b">
        <v>0</v>
      </c>
      <c r="L195">
        <v>6</v>
      </c>
      <c r="M195" t="b">
        <v>0</v>
      </c>
      <c r="N195" t="s">
        <v>8270</v>
      </c>
      <c r="O195">
        <v>0</v>
      </c>
      <c r="P195">
        <v>51.88</v>
      </c>
      <c r="Q195" t="s">
        <v>8317</v>
      </c>
      <c r="R195" t="s">
        <v>8318</v>
      </c>
      <c r="S195">
        <v>41927.71980324074</v>
      </c>
    </row>
    <row r="196" spans="1:19" x14ac:dyDescent="0.35">
      <c r="A196">
        <v>554</v>
      </c>
      <c r="B196" t="s">
        <v>555</v>
      </c>
      <c r="C196" t="s">
        <v>4664</v>
      </c>
      <c r="D196">
        <v>3870</v>
      </c>
      <c r="E196">
        <v>1416</v>
      </c>
      <c r="F196" t="s">
        <v>8220</v>
      </c>
      <c r="G196" t="s">
        <v>8223</v>
      </c>
      <c r="H196" t="s">
        <v>8245</v>
      </c>
      <c r="I196">
        <v>1413735972</v>
      </c>
      <c r="J196">
        <v>1411143972</v>
      </c>
      <c r="K196" t="b">
        <v>0</v>
      </c>
      <c r="L196">
        <v>22</v>
      </c>
      <c r="M196" t="b">
        <v>0</v>
      </c>
      <c r="N196" t="s">
        <v>8270</v>
      </c>
      <c r="O196">
        <v>37</v>
      </c>
      <c r="P196">
        <v>71.25</v>
      </c>
      <c r="Q196" t="s">
        <v>8317</v>
      </c>
      <c r="R196" t="s">
        <v>8318</v>
      </c>
      <c r="S196">
        <v>41901.684861111113</v>
      </c>
    </row>
    <row r="197" spans="1:19" x14ac:dyDescent="0.35">
      <c r="A197">
        <v>555</v>
      </c>
      <c r="B197" t="s">
        <v>556</v>
      </c>
      <c r="C197" t="s">
        <v>4665</v>
      </c>
      <c r="D197">
        <v>7500</v>
      </c>
      <c r="E197">
        <v>0</v>
      </c>
      <c r="F197" t="s">
        <v>8220</v>
      </c>
      <c r="G197" t="s">
        <v>8224</v>
      </c>
      <c r="H197" t="s">
        <v>8246</v>
      </c>
      <c r="I197">
        <v>1465720143</v>
      </c>
      <c r="J197">
        <v>1463128143</v>
      </c>
      <c r="K197" t="b">
        <v>0</v>
      </c>
      <c r="L197">
        <v>0</v>
      </c>
      <c r="M197" t="b">
        <v>0</v>
      </c>
      <c r="N197" t="s">
        <v>8270</v>
      </c>
      <c r="O197">
        <v>0</v>
      </c>
      <c r="P197">
        <v>0</v>
      </c>
      <c r="Q197" t="s">
        <v>8317</v>
      </c>
      <c r="R197" t="s">
        <v>8318</v>
      </c>
      <c r="S197">
        <v>42503.353506944448</v>
      </c>
    </row>
    <row r="198" spans="1:19" x14ac:dyDescent="0.35">
      <c r="A198">
        <v>556</v>
      </c>
      <c r="B198" t="s">
        <v>557</v>
      </c>
      <c r="C198" t="s">
        <v>4666</v>
      </c>
      <c r="D198">
        <v>8000</v>
      </c>
      <c r="E198">
        <v>200</v>
      </c>
      <c r="F198" t="s">
        <v>8220</v>
      </c>
      <c r="G198" t="s">
        <v>8223</v>
      </c>
      <c r="H198" t="s">
        <v>8245</v>
      </c>
      <c r="I198">
        <v>1452112717</v>
      </c>
      <c r="J198">
        <v>1449520717</v>
      </c>
      <c r="K198" t="b">
        <v>0</v>
      </c>
      <c r="L198">
        <v>1</v>
      </c>
      <c r="M198" t="b">
        <v>0</v>
      </c>
      <c r="N198" t="s">
        <v>8270</v>
      </c>
      <c r="O198">
        <v>3</v>
      </c>
      <c r="P198">
        <v>62.5</v>
      </c>
      <c r="Q198" t="s">
        <v>8317</v>
      </c>
      <c r="R198" t="s">
        <v>8318</v>
      </c>
      <c r="S198">
        <v>42345.860150462962</v>
      </c>
    </row>
    <row r="199" spans="1:19" x14ac:dyDescent="0.35">
      <c r="A199">
        <v>557</v>
      </c>
      <c r="B199" t="s">
        <v>558</v>
      </c>
      <c r="C199" t="s">
        <v>4667</v>
      </c>
      <c r="D199">
        <v>150000</v>
      </c>
      <c r="E199">
        <v>1366</v>
      </c>
      <c r="F199" t="s">
        <v>8220</v>
      </c>
      <c r="G199" t="s">
        <v>8235</v>
      </c>
      <c r="H199" t="s">
        <v>8248</v>
      </c>
      <c r="I199">
        <v>1480721803</v>
      </c>
      <c r="J199">
        <v>1478126203</v>
      </c>
      <c r="K199" t="b">
        <v>0</v>
      </c>
      <c r="L199">
        <v>20</v>
      </c>
      <c r="M199" t="b">
        <v>0</v>
      </c>
      <c r="N199" t="s">
        <v>8270</v>
      </c>
      <c r="O199">
        <v>1</v>
      </c>
      <c r="P199">
        <v>1</v>
      </c>
      <c r="Q199" t="s">
        <v>8317</v>
      </c>
      <c r="R199" t="s">
        <v>8318</v>
      </c>
      <c r="S199">
        <v>42676.942164351851</v>
      </c>
    </row>
    <row r="200" spans="1:19" x14ac:dyDescent="0.35">
      <c r="A200">
        <v>558</v>
      </c>
      <c r="B200" t="s">
        <v>559</v>
      </c>
      <c r="C200" t="s">
        <v>4668</v>
      </c>
      <c r="D200">
        <v>750</v>
      </c>
      <c r="E200">
        <v>0</v>
      </c>
      <c r="F200" t="s">
        <v>8220</v>
      </c>
      <c r="G200" t="s">
        <v>8223</v>
      </c>
      <c r="H200" t="s">
        <v>8245</v>
      </c>
      <c r="I200">
        <v>1427227905</v>
      </c>
      <c r="J200">
        <v>1424639505</v>
      </c>
      <c r="K200" t="b">
        <v>0</v>
      </c>
      <c r="L200">
        <v>0</v>
      </c>
      <c r="M200" t="b">
        <v>0</v>
      </c>
      <c r="N200" t="s">
        <v>8270</v>
      </c>
      <c r="O200">
        <v>0</v>
      </c>
      <c r="P200">
        <v>0</v>
      </c>
      <c r="Q200" t="s">
        <v>8317</v>
      </c>
      <c r="R200" t="s">
        <v>8318</v>
      </c>
      <c r="S200">
        <v>42057.883159722223</v>
      </c>
    </row>
    <row r="201" spans="1:19" x14ac:dyDescent="0.35">
      <c r="A201">
        <v>559</v>
      </c>
      <c r="B201" t="s">
        <v>560</v>
      </c>
      <c r="C201" t="s">
        <v>4669</v>
      </c>
      <c r="D201">
        <v>240000</v>
      </c>
      <c r="E201">
        <v>50</v>
      </c>
      <c r="F201" t="s">
        <v>8220</v>
      </c>
      <c r="G201" t="s">
        <v>8223</v>
      </c>
      <c r="H201" t="s">
        <v>8245</v>
      </c>
      <c r="I201">
        <v>1449989260</v>
      </c>
      <c r="J201">
        <v>1447397260</v>
      </c>
      <c r="K201" t="b">
        <v>0</v>
      </c>
      <c r="L201">
        <v>1</v>
      </c>
      <c r="M201" t="b">
        <v>0</v>
      </c>
      <c r="N201" t="s">
        <v>8270</v>
      </c>
      <c r="O201">
        <v>0</v>
      </c>
      <c r="P201">
        <v>0</v>
      </c>
      <c r="Q201" t="s">
        <v>8317</v>
      </c>
      <c r="R201" t="s">
        <v>8318</v>
      </c>
      <c r="S201">
        <v>42321.283101851848</v>
      </c>
    </row>
    <row r="202" spans="1:19" x14ac:dyDescent="0.35">
      <c r="A202">
        <v>560</v>
      </c>
      <c r="B202" t="s">
        <v>561</v>
      </c>
      <c r="C202" t="s">
        <v>4670</v>
      </c>
      <c r="D202">
        <v>100000</v>
      </c>
      <c r="E202">
        <v>12</v>
      </c>
      <c r="F202" t="s">
        <v>8220</v>
      </c>
      <c r="G202" t="s">
        <v>8228</v>
      </c>
      <c r="H202" t="s">
        <v>8250</v>
      </c>
      <c r="I202">
        <v>1418841045</v>
      </c>
      <c r="J202">
        <v>1416249045</v>
      </c>
      <c r="K202" t="b">
        <v>0</v>
      </c>
      <c r="L202">
        <v>3</v>
      </c>
      <c r="M202" t="b">
        <v>0</v>
      </c>
      <c r="N202" t="s">
        <v>8270</v>
      </c>
      <c r="O202">
        <v>0</v>
      </c>
      <c r="P202">
        <v>170.55</v>
      </c>
      <c r="Q202" t="s">
        <v>8317</v>
      </c>
      <c r="R202" t="s">
        <v>8318</v>
      </c>
      <c r="S202">
        <v>41960.771354166667</v>
      </c>
    </row>
    <row r="203" spans="1:19" x14ac:dyDescent="0.35">
      <c r="A203">
        <v>561</v>
      </c>
      <c r="B203" t="s">
        <v>562</v>
      </c>
      <c r="C203" t="s">
        <v>4671</v>
      </c>
      <c r="D203">
        <v>15000</v>
      </c>
      <c r="E203">
        <v>55</v>
      </c>
      <c r="F203" t="s">
        <v>8220</v>
      </c>
      <c r="G203" t="s">
        <v>8223</v>
      </c>
      <c r="H203" t="s">
        <v>8245</v>
      </c>
      <c r="I203">
        <v>1445874513</v>
      </c>
      <c r="J203">
        <v>1442850513</v>
      </c>
      <c r="K203" t="b">
        <v>0</v>
      </c>
      <c r="L203">
        <v>2</v>
      </c>
      <c r="M203" t="b">
        <v>0</v>
      </c>
      <c r="N203" t="s">
        <v>8270</v>
      </c>
      <c r="O203">
        <v>0</v>
      </c>
      <c r="P203">
        <v>0</v>
      </c>
      <c r="Q203" t="s">
        <v>8317</v>
      </c>
      <c r="R203" t="s">
        <v>8318</v>
      </c>
      <c r="S203">
        <v>42268.658715277779</v>
      </c>
    </row>
    <row r="204" spans="1:19" x14ac:dyDescent="0.35">
      <c r="A204">
        <v>562</v>
      </c>
      <c r="B204" t="s">
        <v>563</v>
      </c>
      <c r="C204" t="s">
        <v>4672</v>
      </c>
      <c r="D204">
        <v>50000</v>
      </c>
      <c r="E204">
        <v>0</v>
      </c>
      <c r="F204" t="s">
        <v>8220</v>
      </c>
      <c r="G204" t="s">
        <v>8232</v>
      </c>
      <c r="H204" t="s">
        <v>8248</v>
      </c>
      <c r="I204">
        <v>1482052815</v>
      </c>
      <c r="J204">
        <v>1479460815</v>
      </c>
      <c r="K204" t="b">
        <v>0</v>
      </c>
      <c r="L204">
        <v>0</v>
      </c>
      <c r="M204" t="b">
        <v>0</v>
      </c>
      <c r="N204" t="s">
        <v>8270</v>
      </c>
      <c r="O204">
        <v>0</v>
      </c>
      <c r="P204">
        <v>5</v>
      </c>
      <c r="Q204" t="s">
        <v>8317</v>
      </c>
      <c r="R204" t="s">
        <v>8318</v>
      </c>
      <c r="S204">
        <v>42692.389062500006</v>
      </c>
    </row>
    <row r="205" spans="1:19" x14ac:dyDescent="0.35">
      <c r="A205">
        <v>563</v>
      </c>
      <c r="B205" t="s">
        <v>564</v>
      </c>
      <c r="C205" t="s">
        <v>4673</v>
      </c>
      <c r="D205">
        <v>75000</v>
      </c>
      <c r="E205">
        <v>68</v>
      </c>
      <c r="F205" t="s">
        <v>8220</v>
      </c>
      <c r="G205" t="s">
        <v>8225</v>
      </c>
      <c r="H205" t="s">
        <v>8247</v>
      </c>
      <c r="I205">
        <v>1424137247</v>
      </c>
      <c r="J205">
        <v>1421545247</v>
      </c>
      <c r="K205" t="b">
        <v>0</v>
      </c>
      <c r="L205">
        <v>2</v>
      </c>
      <c r="M205" t="b">
        <v>0</v>
      </c>
      <c r="N205" t="s">
        <v>8270</v>
      </c>
      <c r="O205">
        <v>0</v>
      </c>
      <c r="P205">
        <v>0</v>
      </c>
      <c r="Q205" t="s">
        <v>8317</v>
      </c>
      <c r="R205" t="s">
        <v>8318</v>
      </c>
      <c r="S205">
        <v>42022.069988425923</v>
      </c>
    </row>
    <row r="206" spans="1:19" x14ac:dyDescent="0.35">
      <c r="A206">
        <v>564</v>
      </c>
      <c r="B206" t="s">
        <v>565</v>
      </c>
      <c r="C206" t="s">
        <v>4674</v>
      </c>
      <c r="D206">
        <v>18000</v>
      </c>
      <c r="E206">
        <v>1</v>
      </c>
      <c r="F206" t="s">
        <v>8220</v>
      </c>
      <c r="G206" t="s">
        <v>8229</v>
      </c>
      <c r="H206" t="s">
        <v>8248</v>
      </c>
      <c r="I206">
        <v>1457822275</v>
      </c>
      <c r="J206">
        <v>1455230275</v>
      </c>
      <c r="K206" t="b">
        <v>0</v>
      </c>
      <c r="L206">
        <v>1</v>
      </c>
      <c r="M206" t="b">
        <v>0</v>
      </c>
      <c r="N206" t="s">
        <v>8270</v>
      </c>
      <c r="O206">
        <v>0</v>
      </c>
      <c r="P206">
        <v>393.59</v>
      </c>
      <c r="Q206" t="s">
        <v>8317</v>
      </c>
      <c r="R206" t="s">
        <v>8318</v>
      </c>
      <c r="S206">
        <v>42411.942997685182</v>
      </c>
    </row>
    <row r="207" spans="1:19" x14ac:dyDescent="0.35">
      <c r="A207">
        <v>565</v>
      </c>
      <c r="B207" t="s">
        <v>566</v>
      </c>
      <c r="C207" t="s">
        <v>4675</v>
      </c>
      <c r="D207">
        <v>25000</v>
      </c>
      <c r="E207">
        <v>0</v>
      </c>
      <c r="F207" t="s">
        <v>8220</v>
      </c>
      <c r="G207" t="s">
        <v>8224</v>
      </c>
      <c r="H207" t="s">
        <v>8246</v>
      </c>
      <c r="I207">
        <v>1436554249</v>
      </c>
      <c r="J207">
        <v>1433962249</v>
      </c>
      <c r="K207" t="b">
        <v>0</v>
      </c>
      <c r="L207">
        <v>0</v>
      </c>
      <c r="M207" t="b">
        <v>0</v>
      </c>
      <c r="N207" t="s">
        <v>8270</v>
      </c>
      <c r="O207">
        <v>0</v>
      </c>
      <c r="P207">
        <v>5</v>
      </c>
      <c r="Q207" t="s">
        <v>8317</v>
      </c>
      <c r="R207" t="s">
        <v>8318</v>
      </c>
      <c r="S207">
        <v>42165.785289351858</v>
      </c>
    </row>
    <row r="208" spans="1:19" x14ac:dyDescent="0.35">
      <c r="A208">
        <v>566</v>
      </c>
      <c r="B208" t="s">
        <v>567</v>
      </c>
      <c r="C208" t="s">
        <v>4676</v>
      </c>
      <c r="D208">
        <v>5000</v>
      </c>
      <c r="E208">
        <v>1</v>
      </c>
      <c r="F208" t="s">
        <v>8220</v>
      </c>
      <c r="G208" t="s">
        <v>8223</v>
      </c>
      <c r="H208" t="s">
        <v>8245</v>
      </c>
      <c r="I208">
        <v>1468513533</v>
      </c>
      <c r="J208">
        <v>1465921533</v>
      </c>
      <c r="K208" t="b">
        <v>0</v>
      </c>
      <c r="L208">
        <v>1</v>
      </c>
      <c r="M208" t="b">
        <v>0</v>
      </c>
      <c r="N208" t="s">
        <v>8270</v>
      </c>
      <c r="O208">
        <v>0</v>
      </c>
      <c r="P208">
        <v>50</v>
      </c>
      <c r="Q208" t="s">
        <v>8317</v>
      </c>
      <c r="R208" t="s">
        <v>8318</v>
      </c>
      <c r="S208">
        <v>42535.68440972222</v>
      </c>
    </row>
    <row r="209" spans="1:19" x14ac:dyDescent="0.35">
      <c r="A209">
        <v>567</v>
      </c>
      <c r="B209" t="s">
        <v>568</v>
      </c>
      <c r="C209" t="s">
        <v>4677</v>
      </c>
      <c r="D209">
        <v>10000</v>
      </c>
      <c r="E209">
        <v>0</v>
      </c>
      <c r="F209" t="s">
        <v>8220</v>
      </c>
      <c r="G209" t="s">
        <v>8223</v>
      </c>
      <c r="H209" t="s">
        <v>8245</v>
      </c>
      <c r="I209">
        <v>1420143194</v>
      </c>
      <c r="J209">
        <v>1417551194</v>
      </c>
      <c r="K209" t="b">
        <v>0</v>
      </c>
      <c r="L209">
        <v>0</v>
      </c>
      <c r="M209" t="b">
        <v>0</v>
      </c>
      <c r="N209" t="s">
        <v>8270</v>
      </c>
      <c r="O209">
        <v>0</v>
      </c>
      <c r="P209">
        <v>1</v>
      </c>
      <c r="Q209" t="s">
        <v>8317</v>
      </c>
      <c r="R209" t="s">
        <v>8318</v>
      </c>
      <c r="S209">
        <v>41975.842523148152</v>
      </c>
    </row>
    <row r="210" spans="1:19" x14ac:dyDescent="0.35">
      <c r="A210">
        <v>568</v>
      </c>
      <c r="B210" t="s">
        <v>569</v>
      </c>
      <c r="C210" t="s">
        <v>4678</v>
      </c>
      <c r="D210">
        <v>24500</v>
      </c>
      <c r="E210">
        <v>245</v>
      </c>
      <c r="F210" t="s">
        <v>8220</v>
      </c>
      <c r="G210" t="s">
        <v>8227</v>
      </c>
      <c r="H210" t="s">
        <v>8249</v>
      </c>
      <c r="I210">
        <v>1452942000</v>
      </c>
      <c r="J210">
        <v>1449785223</v>
      </c>
      <c r="K210" t="b">
        <v>0</v>
      </c>
      <c r="L210">
        <v>5</v>
      </c>
      <c r="M210" t="b">
        <v>0</v>
      </c>
      <c r="N210" t="s">
        <v>8270</v>
      </c>
      <c r="O210">
        <v>1</v>
      </c>
      <c r="P210">
        <v>47.88</v>
      </c>
      <c r="Q210" t="s">
        <v>8317</v>
      </c>
      <c r="R210" t="s">
        <v>8318</v>
      </c>
      <c r="S210">
        <v>42348.9215625</v>
      </c>
    </row>
    <row r="211" spans="1:19" x14ac:dyDescent="0.35">
      <c r="A211">
        <v>569</v>
      </c>
      <c r="B211" t="s">
        <v>570</v>
      </c>
      <c r="C211" t="s">
        <v>4679</v>
      </c>
      <c r="D211">
        <v>2500</v>
      </c>
      <c r="E211">
        <v>20</v>
      </c>
      <c r="F211" t="s">
        <v>8220</v>
      </c>
      <c r="G211" t="s">
        <v>8228</v>
      </c>
      <c r="H211" t="s">
        <v>8250</v>
      </c>
      <c r="I211">
        <v>1451679612</v>
      </c>
      <c r="J211">
        <v>1449087612</v>
      </c>
      <c r="K211" t="b">
        <v>0</v>
      </c>
      <c r="L211">
        <v>1</v>
      </c>
      <c r="M211" t="b">
        <v>0</v>
      </c>
      <c r="N211" t="s">
        <v>8270</v>
      </c>
      <c r="O211">
        <v>1</v>
      </c>
      <c r="P211">
        <v>5</v>
      </c>
      <c r="Q211" t="s">
        <v>8317</v>
      </c>
      <c r="R211" t="s">
        <v>8318</v>
      </c>
      <c r="S211">
        <v>42340.847361111111</v>
      </c>
    </row>
    <row r="212" spans="1:19" x14ac:dyDescent="0.35">
      <c r="A212">
        <v>570</v>
      </c>
      <c r="B212" t="s">
        <v>571</v>
      </c>
      <c r="C212" t="s">
        <v>4680</v>
      </c>
      <c r="D212">
        <v>85000</v>
      </c>
      <c r="E212">
        <v>142</v>
      </c>
      <c r="F212" t="s">
        <v>8220</v>
      </c>
      <c r="G212" t="s">
        <v>8223</v>
      </c>
      <c r="H212" t="s">
        <v>8245</v>
      </c>
      <c r="I212">
        <v>1455822569</v>
      </c>
      <c r="J212">
        <v>1453230569</v>
      </c>
      <c r="K212" t="b">
        <v>0</v>
      </c>
      <c r="L212">
        <v>1</v>
      </c>
      <c r="M212" t="b">
        <v>0</v>
      </c>
      <c r="N212" t="s">
        <v>8270</v>
      </c>
      <c r="O212">
        <v>0</v>
      </c>
      <c r="P212">
        <v>20.5</v>
      </c>
      <c r="Q212" t="s">
        <v>8317</v>
      </c>
      <c r="R212" t="s">
        <v>8318</v>
      </c>
      <c r="S212">
        <v>42388.798252314817</v>
      </c>
    </row>
    <row r="213" spans="1:19" x14ac:dyDescent="0.35">
      <c r="A213">
        <v>571</v>
      </c>
      <c r="B213" t="s">
        <v>572</v>
      </c>
      <c r="C213" t="s">
        <v>4681</v>
      </c>
      <c r="D213">
        <v>25000</v>
      </c>
      <c r="E213">
        <v>106</v>
      </c>
      <c r="F213" t="s">
        <v>8220</v>
      </c>
      <c r="G213" t="s">
        <v>8223</v>
      </c>
      <c r="H213" t="s">
        <v>8245</v>
      </c>
      <c r="I213">
        <v>1437969540</v>
      </c>
      <c r="J213">
        <v>1436297723</v>
      </c>
      <c r="K213" t="b">
        <v>0</v>
      </c>
      <c r="L213">
        <v>2</v>
      </c>
      <c r="M213" t="b">
        <v>0</v>
      </c>
      <c r="N213" t="s">
        <v>8270</v>
      </c>
      <c r="O213">
        <v>0</v>
      </c>
      <c r="P213">
        <v>9</v>
      </c>
      <c r="Q213" t="s">
        <v>8317</v>
      </c>
      <c r="R213" t="s">
        <v>8318</v>
      </c>
      <c r="S213">
        <v>42192.816238425927</v>
      </c>
    </row>
    <row r="214" spans="1:19" x14ac:dyDescent="0.35">
      <c r="A214">
        <v>572</v>
      </c>
      <c r="B214" t="s">
        <v>573</v>
      </c>
      <c r="C214" t="s">
        <v>4682</v>
      </c>
      <c r="D214">
        <v>2500</v>
      </c>
      <c r="E214">
        <v>0</v>
      </c>
      <c r="F214" t="s">
        <v>8220</v>
      </c>
      <c r="G214" t="s">
        <v>8223</v>
      </c>
      <c r="H214" t="s">
        <v>8245</v>
      </c>
      <c r="I214">
        <v>1446660688</v>
      </c>
      <c r="J214">
        <v>1444065088</v>
      </c>
      <c r="K214" t="b">
        <v>0</v>
      </c>
      <c r="L214">
        <v>0</v>
      </c>
      <c r="M214" t="b">
        <v>0</v>
      </c>
      <c r="N214" t="s">
        <v>8270</v>
      </c>
      <c r="O214">
        <v>0</v>
      </c>
      <c r="P214">
        <v>56.57</v>
      </c>
      <c r="Q214" t="s">
        <v>8317</v>
      </c>
      <c r="R214" t="s">
        <v>8318</v>
      </c>
      <c r="S214">
        <v>42282.71629629629</v>
      </c>
    </row>
    <row r="215" spans="1:19" x14ac:dyDescent="0.35">
      <c r="A215">
        <v>573</v>
      </c>
      <c r="B215" t="s">
        <v>574</v>
      </c>
      <c r="C215" t="s">
        <v>4683</v>
      </c>
      <c r="D215">
        <v>88888</v>
      </c>
      <c r="E215">
        <v>346</v>
      </c>
      <c r="F215" t="s">
        <v>8220</v>
      </c>
      <c r="G215" t="s">
        <v>8223</v>
      </c>
      <c r="H215" t="s">
        <v>8245</v>
      </c>
      <c r="I215">
        <v>1421543520</v>
      </c>
      <c r="J215">
        <v>1416445931</v>
      </c>
      <c r="K215" t="b">
        <v>0</v>
      </c>
      <c r="L215">
        <v>9</v>
      </c>
      <c r="M215" t="b">
        <v>0</v>
      </c>
      <c r="N215" t="s">
        <v>8270</v>
      </c>
      <c r="O215">
        <v>0</v>
      </c>
      <c r="P215">
        <v>0</v>
      </c>
      <c r="Q215" t="s">
        <v>8317</v>
      </c>
      <c r="R215" t="s">
        <v>8318</v>
      </c>
      <c r="S215">
        <v>41963.050127314811</v>
      </c>
    </row>
    <row r="216" spans="1:19" x14ac:dyDescent="0.35">
      <c r="A216">
        <v>574</v>
      </c>
      <c r="B216" t="s">
        <v>575</v>
      </c>
      <c r="C216" t="s">
        <v>4684</v>
      </c>
      <c r="D216">
        <v>11180</v>
      </c>
      <c r="E216">
        <v>80</v>
      </c>
      <c r="F216" t="s">
        <v>8220</v>
      </c>
      <c r="G216" t="s">
        <v>8224</v>
      </c>
      <c r="H216" t="s">
        <v>8246</v>
      </c>
      <c r="I216">
        <v>1476873507</v>
      </c>
      <c r="J216">
        <v>1474281507</v>
      </c>
      <c r="K216" t="b">
        <v>0</v>
      </c>
      <c r="L216">
        <v>4</v>
      </c>
      <c r="M216" t="b">
        <v>0</v>
      </c>
      <c r="N216" t="s">
        <v>8270</v>
      </c>
      <c r="O216">
        <v>1</v>
      </c>
      <c r="P216">
        <v>40</v>
      </c>
      <c r="Q216" t="s">
        <v>8317</v>
      </c>
      <c r="R216" t="s">
        <v>8318</v>
      </c>
      <c r="S216">
        <v>42632.443368055552</v>
      </c>
    </row>
    <row r="217" spans="1:19" x14ac:dyDescent="0.35">
      <c r="A217">
        <v>575</v>
      </c>
      <c r="B217" t="s">
        <v>576</v>
      </c>
      <c r="C217" t="s">
        <v>4685</v>
      </c>
      <c r="D217">
        <v>60000</v>
      </c>
      <c r="E217">
        <v>259</v>
      </c>
      <c r="F217" t="s">
        <v>8220</v>
      </c>
      <c r="G217" t="s">
        <v>8235</v>
      </c>
      <c r="H217" t="s">
        <v>8248</v>
      </c>
      <c r="I217">
        <v>1434213443</v>
      </c>
      <c r="J217">
        <v>1431621443</v>
      </c>
      <c r="K217" t="b">
        <v>0</v>
      </c>
      <c r="L217">
        <v>4</v>
      </c>
      <c r="M217" t="b">
        <v>0</v>
      </c>
      <c r="N217" t="s">
        <v>8270</v>
      </c>
      <c r="O217">
        <v>0</v>
      </c>
      <c r="P217">
        <v>13</v>
      </c>
      <c r="Q217" t="s">
        <v>8317</v>
      </c>
      <c r="R217" t="s">
        <v>8318</v>
      </c>
      <c r="S217">
        <v>42138.692627314813</v>
      </c>
    </row>
    <row r="218" spans="1:19" x14ac:dyDescent="0.35">
      <c r="A218">
        <v>576</v>
      </c>
      <c r="B218" t="s">
        <v>577</v>
      </c>
      <c r="C218" t="s">
        <v>4686</v>
      </c>
      <c r="D218">
        <v>80000</v>
      </c>
      <c r="E218">
        <v>1</v>
      </c>
      <c r="F218" t="s">
        <v>8220</v>
      </c>
      <c r="G218" t="s">
        <v>8223</v>
      </c>
      <c r="H218" t="s">
        <v>8245</v>
      </c>
      <c r="I218">
        <v>1427537952</v>
      </c>
      <c r="J218">
        <v>1422357552</v>
      </c>
      <c r="K218" t="b">
        <v>0</v>
      </c>
      <c r="L218">
        <v>1</v>
      </c>
      <c r="M218" t="b">
        <v>0</v>
      </c>
      <c r="N218" t="s">
        <v>8270</v>
      </c>
      <c r="O218">
        <v>0</v>
      </c>
      <c r="P218">
        <v>16.399999999999999</v>
      </c>
      <c r="Q218" t="s">
        <v>8317</v>
      </c>
      <c r="R218" t="s">
        <v>8318</v>
      </c>
      <c r="S218">
        <v>42031.471666666665</v>
      </c>
    </row>
    <row r="219" spans="1:19" x14ac:dyDescent="0.35">
      <c r="A219">
        <v>577</v>
      </c>
      <c r="B219" t="s">
        <v>578</v>
      </c>
      <c r="C219" t="s">
        <v>4687</v>
      </c>
      <c r="D219">
        <v>5000</v>
      </c>
      <c r="E219">
        <v>10</v>
      </c>
      <c r="F219" t="s">
        <v>8220</v>
      </c>
      <c r="G219" t="s">
        <v>8223</v>
      </c>
      <c r="H219" t="s">
        <v>8245</v>
      </c>
      <c r="I219">
        <v>1463753302</v>
      </c>
      <c r="J219">
        <v>1458569302</v>
      </c>
      <c r="K219" t="b">
        <v>0</v>
      </c>
      <c r="L219">
        <v>1</v>
      </c>
      <c r="M219" t="b">
        <v>0</v>
      </c>
      <c r="N219" t="s">
        <v>8270</v>
      </c>
      <c r="O219">
        <v>0</v>
      </c>
      <c r="P219">
        <v>22.5</v>
      </c>
      <c r="Q219" t="s">
        <v>8317</v>
      </c>
      <c r="R219" t="s">
        <v>8318</v>
      </c>
      <c r="S219">
        <v>42450.589143518519</v>
      </c>
    </row>
    <row r="220" spans="1:19" x14ac:dyDescent="0.35">
      <c r="A220">
        <v>578</v>
      </c>
      <c r="B220" t="s">
        <v>579</v>
      </c>
      <c r="C220" t="s">
        <v>4688</v>
      </c>
      <c r="D220">
        <v>125000</v>
      </c>
      <c r="E220">
        <v>14</v>
      </c>
      <c r="F220" t="s">
        <v>8220</v>
      </c>
      <c r="G220" t="s">
        <v>8224</v>
      </c>
      <c r="H220" t="s">
        <v>8246</v>
      </c>
      <c r="I220">
        <v>1441633993</v>
      </c>
      <c r="J220">
        <v>1439560393</v>
      </c>
      <c r="K220" t="b">
        <v>0</v>
      </c>
      <c r="L220">
        <v>7</v>
      </c>
      <c r="M220" t="b">
        <v>0</v>
      </c>
      <c r="N220" t="s">
        <v>8270</v>
      </c>
      <c r="O220">
        <v>0</v>
      </c>
      <c r="P220">
        <v>20.329999999999998</v>
      </c>
      <c r="Q220" t="s">
        <v>8317</v>
      </c>
      <c r="R220" t="s">
        <v>8318</v>
      </c>
      <c r="S220">
        <v>42230.578622685185</v>
      </c>
    </row>
    <row r="221" spans="1:19" x14ac:dyDescent="0.35">
      <c r="A221">
        <v>579</v>
      </c>
      <c r="B221" t="s">
        <v>580</v>
      </c>
      <c r="C221" t="s">
        <v>4689</v>
      </c>
      <c r="D221">
        <v>12000</v>
      </c>
      <c r="E221">
        <v>175</v>
      </c>
      <c r="F221" t="s">
        <v>8220</v>
      </c>
      <c r="G221" t="s">
        <v>8223</v>
      </c>
      <c r="H221" t="s">
        <v>8245</v>
      </c>
      <c r="I221">
        <v>1419539223</v>
      </c>
      <c r="J221">
        <v>1416947223</v>
      </c>
      <c r="K221" t="b">
        <v>0</v>
      </c>
      <c r="L221">
        <v>5</v>
      </c>
      <c r="M221" t="b">
        <v>0</v>
      </c>
      <c r="N221" t="s">
        <v>8270</v>
      </c>
      <c r="O221">
        <v>1</v>
      </c>
      <c r="P221">
        <v>0</v>
      </c>
      <c r="Q221" t="s">
        <v>8317</v>
      </c>
      <c r="R221" t="s">
        <v>8318</v>
      </c>
      <c r="S221">
        <v>41968.852118055554</v>
      </c>
    </row>
    <row r="222" spans="1:19" x14ac:dyDescent="0.35">
      <c r="A222">
        <v>580</v>
      </c>
      <c r="B222" t="s">
        <v>581</v>
      </c>
      <c r="C222" t="s">
        <v>4690</v>
      </c>
      <c r="D222">
        <v>3000</v>
      </c>
      <c r="E222">
        <v>1</v>
      </c>
      <c r="F222" t="s">
        <v>8220</v>
      </c>
      <c r="G222" t="s">
        <v>8223</v>
      </c>
      <c r="H222" t="s">
        <v>8245</v>
      </c>
      <c r="I222">
        <v>1474580867</v>
      </c>
      <c r="J222">
        <v>1471988867</v>
      </c>
      <c r="K222" t="b">
        <v>0</v>
      </c>
      <c r="L222">
        <v>1</v>
      </c>
      <c r="M222" t="b">
        <v>0</v>
      </c>
      <c r="N222" t="s">
        <v>8270</v>
      </c>
      <c r="O222">
        <v>0</v>
      </c>
      <c r="P222">
        <v>16.760000000000002</v>
      </c>
      <c r="Q222" t="s">
        <v>8317</v>
      </c>
      <c r="R222" t="s">
        <v>8318</v>
      </c>
      <c r="S222">
        <v>42605.908182870371</v>
      </c>
    </row>
    <row r="223" spans="1:19" x14ac:dyDescent="0.35">
      <c r="A223">
        <v>581</v>
      </c>
      <c r="B223" t="s">
        <v>582</v>
      </c>
      <c r="C223" t="s">
        <v>4691</v>
      </c>
      <c r="D223">
        <v>400</v>
      </c>
      <c r="E223">
        <v>0</v>
      </c>
      <c r="F223" t="s">
        <v>8220</v>
      </c>
      <c r="G223" t="s">
        <v>8223</v>
      </c>
      <c r="H223" t="s">
        <v>8245</v>
      </c>
      <c r="I223">
        <v>1438474704</v>
      </c>
      <c r="J223">
        <v>1435882704</v>
      </c>
      <c r="K223" t="b">
        <v>0</v>
      </c>
      <c r="L223">
        <v>0</v>
      </c>
      <c r="M223" t="b">
        <v>0</v>
      </c>
      <c r="N223" t="s">
        <v>8270</v>
      </c>
      <c r="O223">
        <v>0</v>
      </c>
      <c r="P223">
        <v>25</v>
      </c>
      <c r="Q223" t="s">
        <v>8317</v>
      </c>
      <c r="R223" t="s">
        <v>8318</v>
      </c>
      <c r="S223">
        <v>42188.012777777782</v>
      </c>
    </row>
    <row r="224" spans="1:19" x14ac:dyDescent="0.35">
      <c r="A224">
        <v>582</v>
      </c>
      <c r="B224" t="s">
        <v>583</v>
      </c>
      <c r="C224" t="s">
        <v>4692</v>
      </c>
      <c r="D224">
        <v>100000</v>
      </c>
      <c r="E224">
        <v>0</v>
      </c>
      <c r="F224" t="s">
        <v>8220</v>
      </c>
      <c r="G224" t="s">
        <v>8223</v>
      </c>
      <c r="H224" t="s">
        <v>8245</v>
      </c>
      <c r="I224">
        <v>1426442400</v>
      </c>
      <c r="J224">
        <v>1424454319</v>
      </c>
      <c r="K224" t="b">
        <v>0</v>
      </c>
      <c r="L224">
        <v>0</v>
      </c>
      <c r="M224" t="b">
        <v>0</v>
      </c>
      <c r="N224" t="s">
        <v>8270</v>
      </c>
      <c r="O224">
        <v>0</v>
      </c>
      <c r="P224">
        <v>12.5</v>
      </c>
      <c r="Q224" t="s">
        <v>8317</v>
      </c>
      <c r="R224" t="s">
        <v>8318</v>
      </c>
      <c r="S224">
        <v>42055.739803240736</v>
      </c>
    </row>
    <row r="225" spans="1:19" x14ac:dyDescent="0.35">
      <c r="A225">
        <v>583</v>
      </c>
      <c r="B225" t="s">
        <v>584</v>
      </c>
      <c r="C225" t="s">
        <v>4693</v>
      </c>
      <c r="D225">
        <v>9000</v>
      </c>
      <c r="E225">
        <v>1</v>
      </c>
      <c r="F225" t="s">
        <v>8220</v>
      </c>
      <c r="G225" t="s">
        <v>8223</v>
      </c>
      <c r="H225" t="s">
        <v>8245</v>
      </c>
      <c r="I225">
        <v>1426800687</v>
      </c>
      <c r="J225">
        <v>1424212287</v>
      </c>
      <c r="K225" t="b">
        <v>0</v>
      </c>
      <c r="L225">
        <v>1</v>
      </c>
      <c r="M225" t="b">
        <v>0</v>
      </c>
      <c r="N225" t="s">
        <v>8270</v>
      </c>
      <c r="O225">
        <v>0</v>
      </c>
      <c r="P225">
        <v>0</v>
      </c>
      <c r="Q225" t="s">
        <v>8317</v>
      </c>
      <c r="R225" t="s">
        <v>8318</v>
      </c>
      <c r="S225">
        <v>42052.93850694444</v>
      </c>
    </row>
    <row r="226" spans="1:19" x14ac:dyDescent="0.35">
      <c r="A226">
        <v>584</v>
      </c>
      <c r="B226" t="s">
        <v>585</v>
      </c>
      <c r="C226" t="s">
        <v>4694</v>
      </c>
      <c r="D226">
        <v>1000</v>
      </c>
      <c r="E226">
        <v>10</v>
      </c>
      <c r="F226" t="s">
        <v>8220</v>
      </c>
      <c r="G226" t="s">
        <v>8223</v>
      </c>
      <c r="H226" t="s">
        <v>8245</v>
      </c>
      <c r="I226">
        <v>1426522316</v>
      </c>
      <c r="J226">
        <v>1423933916</v>
      </c>
      <c r="K226" t="b">
        <v>0</v>
      </c>
      <c r="L226">
        <v>2</v>
      </c>
      <c r="M226" t="b">
        <v>0</v>
      </c>
      <c r="N226" t="s">
        <v>8270</v>
      </c>
      <c r="O226">
        <v>1</v>
      </c>
      <c r="P226">
        <v>0</v>
      </c>
      <c r="Q226" t="s">
        <v>8317</v>
      </c>
      <c r="R226" t="s">
        <v>8318</v>
      </c>
      <c r="S226">
        <v>42049.716620370367</v>
      </c>
    </row>
    <row r="227" spans="1:19" x14ac:dyDescent="0.35">
      <c r="A227">
        <v>585</v>
      </c>
      <c r="B227" t="s">
        <v>586</v>
      </c>
      <c r="C227" t="s">
        <v>4695</v>
      </c>
      <c r="D227">
        <v>9000</v>
      </c>
      <c r="E227">
        <v>0</v>
      </c>
      <c r="F227" t="s">
        <v>8220</v>
      </c>
      <c r="G227" t="s">
        <v>8224</v>
      </c>
      <c r="H227" t="s">
        <v>8246</v>
      </c>
      <c r="I227">
        <v>1448928000</v>
      </c>
      <c r="J227">
        <v>1444123377</v>
      </c>
      <c r="K227" t="b">
        <v>0</v>
      </c>
      <c r="L227">
        <v>0</v>
      </c>
      <c r="M227" t="b">
        <v>0</v>
      </c>
      <c r="N227" t="s">
        <v>8270</v>
      </c>
      <c r="O227">
        <v>0</v>
      </c>
      <c r="P227">
        <v>113.64</v>
      </c>
      <c r="Q227" t="s">
        <v>8317</v>
      </c>
      <c r="R227" t="s">
        <v>8318</v>
      </c>
      <c r="S227">
        <v>42283.3909375</v>
      </c>
    </row>
    <row r="228" spans="1:19" x14ac:dyDescent="0.35">
      <c r="A228">
        <v>586</v>
      </c>
      <c r="B228" t="s">
        <v>587</v>
      </c>
      <c r="C228" t="s">
        <v>4696</v>
      </c>
      <c r="D228">
        <v>10000</v>
      </c>
      <c r="E228">
        <v>56</v>
      </c>
      <c r="F228" t="s">
        <v>8220</v>
      </c>
      <c r="G228" t="s">
        <v>8223</v>
      </c>
      <c r="H228" t="s">
        <v>8245</v>
      </c>
      <c r="I228">
        <v>1424032207</v>
      </c>
      <c r="J228">
        <v>1421440207</v>
      </c>
      <c r="K228" t="b">
        <v>0</v>
      </c>
      <c r="L228">
        <v>4</v>
      </c>
      <c r="M228" t="b">
        <v>0</v>
      </c>
      <c r="N228" t="s">
        <v>8270</v>
      </c>
      <c r="O228">
        <v>1</v>
      </c>
      <c r="P228">
        <v>1</v>
      </c>
      <c r="Q228" t="s">
        <v>8317</v>
      </c>
      <c r="R228" t="s">
        <v>8318</v>
      </c>
      <c r="S228">
        <v>42020.854247685187</v>
      </c>
    </row>
    <row r="229" spans="1:19" x14ac:dyDescent="0.35">
      <c r="A229">
        <v>587</v>
      </c>
      <c r="B229" t="s">
        <v>588</v>
      </c>
      <c r="C229" t="s">
        <v>4697</v>
      </c>
      <c r="D229">
        <v>30000</v>
      </c>
      <c r="E229">
        <v>2725</v>
      </c>
      <c r="F229" t="s">
        <v>8220</v>
      </c>
      <c r="G229" t="s">
        <v>8228</v>
      </c>
      <c r="H229" t="s">
        <v>8250</v>
      </c>
      <c r="I229">
        <v>1429207833</v>
      </c>
      <c r="J229">
        <v>1426615833</v>
      </c>
      <c r="K229" t="b">
        <v>0</v>
      </c>
      <c r="L229">
        <v>7</v>
      </c>
      <c r="M229" t="b">
        <v>0</v>
      </c>
      <c r="N229" t="s">
        <v>8270</v>
      </c>
      <c r="O229">
        <v>9</v>
      </c>
      <c r="P229">
        <v>17.25</v>
      </c>
      <c r="Q229" t="s">
        <v>8317</v>
      </c>
      <c r="R229" t="s">
        <v>8318</v>
      </c>
      <c r="S229">
        <v>42080.757326388892</v>
      </c>
    </row>
    <row r="230" spans="1:19" x14ac:dyDescent="0.35">
      <c r="A230">
        <v>588</v>
      </c>
      <c r="B230" t="s">
        <v>589</v>
      </c>
      <c r="C230" t="s">
        <v>4698</v>
      </c>
      <c r="D230">
        <v>9000</v>
      </c>
      <c r="E230">
        <v>301</v>
      </c>
      <c r="F230" t="s">
        <v>8220</v>
      </c>
      <c r="G230" t="s">
        <v>8236</v>
      </c>
      <c r="H230" t="s">
        <v>8248</v>
      </c>
      <c r="I230">
        <v>1479410886</v>
      </c>
      <c r="J230">
        <v>1474223286</v>
      </c>
      <c r="K230" t="b">
        <v>0</v>
      </c>
      <c r="L230">
        <v>2</v>
      </c>
      <c r="M230" t="b">
        <v>0</v>
      </c>
      <c r="N230" t="s">
        <v>8270</v>
      </c>
      <c r="O230">
        <v>3</v>
      </c>
      <c r="P230">
        <v>15.2</v>
      </c>
      <c r="Q230" t="s">
        <v>8317</v>
      </c>
      <c r="R230" t="s">
        <v>8318</v>
      </c>
      <c r="S230">
        <v>42631.769513888896</v>
      </c>
    </row>
    <row r="231" spans="1:19" x14ac:dyDescent="0.35">
      <c r="A231">
        <v>589</v>
      </c>
      <c r="B231" t="s">
        <v>590</v>
      </c>
      <c r="C231" t="s">
        <v>4699</v>
      </c>
      <c r="D231">
        <v>7500</v>
      </c>
      <c r="E231">
        <v>1</v>
      </c>
      <c r="F231" t="s">
        <v>8220</v>
      </c>
      <c r="G231" t="s">
        <v>8223</v>
      </c>
      <c r="H231" t="s">
        <v>8245</v>
      </c>
      <c r="I231">
        <v>1436366699</v>
      </c>
      <c r="J231">
        <v>1435070699</v>
      </c>
      <c r="K231" t="b">
        <v>0</v>
      </c>
      <c r="L231">
        <v>1</v>
      </c>
      <c r="M231" t="b">
        <v>0</v>
      </c>
      <c r="N231" t="s">
        <v>8270</v>
      </c>
      <c r="O231">
        <v>0</v>
      </c>
      <c r="P231">
        <v>110.64</v>
      </c>
      <c r="Q231" t="s">
        <v>8317</v>
      </c>
      <c r="R231" t="s">
        <v>8318</v>
      </c>
      <c r="S231">
        <v>42178.614571759259</v>
      </c>
    </row>
    <row r="232" spans="1:19" x14ac:dyDescent="0.35">
      <c r="A232">
        <v>590</v>
      </c>
      <c r="B232" t="s">
        <v>591</v>
      </c>
      <c r="C232" t="s">
        <v>4700</v>
      </c>
      <c r="D232">
        <v>5000</v>
      </c>
      <c r="E232">
        <v>223</v>
      </c>
      <c r="F232" t="s">
        <v>8220</v>
      </c>
      <c r="G232" t="s">
        <v>8224</v>
      </c>
      <c r="H232" t="s">
        <v>8246</v>
      </c>
      <c r="I232">
        <v>1454936460</v>
      </c>
      <c r="J232">
        <v>1452259131</v>
      </c>
      <c r="K232" t="b">
        <v>0</v>
      </c>
      <c r="L232">
        <v>9</v>
      </c>
      <c r="M232" t="b">
        <v>0</v>
      </c>
      <c r="N232" t="s">
        <v>8270</v>
      </c>
      <c r="O232">
        <v>4</v>
      </c>
      <c r="P232">
        <v>0</v>
      </c>
      <c r="Q232" t="s">
        <v>8317</v>
      </c>
      <c r="R232" t="s">
        <v>8318</v>
      </c>
      <c r="S232">
        <v>42377.554756944446</v>
      </c>
    </row>
    <row r="233" spans="1:19" x14ac:dyDescent="0.35">
      <c r="A233">
        <v>591</v>
      </c>
      <c r="B233" t="s">
        <v>592</v>
      </c>
      <c r="C233" t="s">
        <v>4701</v>
      </c>
      <c r="D233">
        <v>100000</v>
      </c>
      <c r="E233">
        <v>61</v>
      </c>
      <c r="F233" t="s">
        <v>8220</v>
      </c>
      <c r="G233" t="s">
        <v>8223</v>
      </c>
      <c r="H233" t="s">
        <v>8245</v>
      </c>
      <c r="I233">
        <v>1437570130</v>
      </c>
      <c r="J233">
        <v>1434978130</v>
      </c>
      <c r="K233" t="b">
        <v>0</v>
      </c>
      <c r="L233">
        <v>2</v>
      </c>
      <c r="M233" t="b">
        <v>0</v>
      </c>
      <c r="N233" t="s">
        <v>8270</v>
      </c>
      <c r="O233">
        <v>0</v>
      </c>
      <c r="P233">
        <v>0</v>
      </c>
      <c r="Q233" t="s">
        <v>8317</v>
      </c>
      <c r="R233" t="s">
        <v>8318</v>
      </c>
      <c r="S233">
        <v>42177.543171296296</v>
      </c>
    </row>
    <row r="234" spans="1:19" x14ac:dyDescent="0.35">
      <c r="A234">
        <v>592</v>
      </c>
      <c r="B234" t="s">
        <v>593</v>
      </c>
      <c r="C234" t="s">
        <v>4702</v>
      </c>
      <c r="D234">
        <v>7500</v>
      </c>
      <c r="E234">
        <v>250</v>
      </c>
      <c r="F234" t="s">
        <v>8220</v>
      </c>
      <c r="G234" t="s">
        <v>8223</v>
      </c>
      <c r="H234" t="s">
        <v>8245</v>
      </c>
      <c r="I234">
        <v>1417584860</v>
      </c>
      <c r="J234">
        <v>1414992860</v>
      </c>
      <c r="K234" t="b">
        <v>0</v>
      </c>
      <c r="L234">
        <v>1</v>
      </c>
      <c r="M234" t="b">
        <v>0</v>
      </c>
      <c r="N234" t="s">
        <v>8270</v>
      </c>
      <c r="O234">
        <v>3</v>
      </c>
      <c r="P234">
        <v>25.5</v>
      </c>
      <c r="Q234" t="s">
        <v>8317</v>
      </c>
      <c r="R234" t="s">
        <v>8318</v>
      </c>
      <c r="S234">
        <v>41946.232175925928</v>
      </c>
    </row>
    <row r="235" spans="1:19" x14ac:dyDescent="0.35">
      <c r="A235">
        <v>593</v>
      </c>
      <c r="B235" t="s">
        <v>594</v>
      </c>
      <c r="C235" t="s">
        <v>4703</v>
      </c>
      <c r="D235">
        <v>500</v>
      </c>
      <c r="E235">
        <v>115</v>
      </c>
      <c r="F235" t="s">
        <v>8220</v>
      </c>
      <c r="G235" t="s">
        <v>8224</v>
      </c>
      <c r="H235" t="s">
        <v>8246</v>
      </c>
      <c r="I235">
        <v>1428333345</v>
      </c>
      <c r="J235">
        <v>1425744945</v>
      </c>
      <c r="K235" t="b">
        <v>0</v>
      </c>
      <c r="L235">
        <v>7</v>
      </c>
      <c r="M235" t="b">
        <v>0</v>
      </c>
      <c r="N235" t="s">
        <v>8270</v>
      </c>
      <c r="O235">
        <v>23</v>
      </c>
      <c r="P235">
        <v>38.479999999999997</v>
      </c>
      <c r="Q235" t="s">
        <v>8317</v>
      </c>
      <c r="R235" t="s">
        <v>8318</v>
      </c>
      <c r="S235">
        <v>42070.677604166667</v>
      </c>
    </row>
    <row r="236" spans="1:19" x14ac:dyDescent="0.35">
      <c r="A236">
        <v>594</v>
      </c>
      <c r="B236" t="s">
        <v>595</v>
      </c>
      <c r="C236" t="s">
        <v>4704</v>
      </c>
      <c r="D236">
        <v>25000</v>
      </c>
      <c r="E236">
        <v>26</v>
      </c>
      <c r="F236" t="s">
        <v>8220</v>
      </c>
      <c r="G236" t="s">
        <v>8223</v>
      </c>
      <c r="H236" t="s">
        <v>8245</v>
      </c>
      <c r="I236">
        <v>1460832206</v>
      </c>
      <c r="J236">
        <v>1458240206</v>
      </c>
      <c r="K236" t="b">
        <v>0</v>
      </c>
      <c r="L236">
        <v>2</v>
      </c>
      <c r="M236" t="b">
        <v>0</v>
      </c>
      <c r="N236" t="s">
        <v>8270</v>
      </c>
      <c r="O236">
        <v>0</v>
      </c>
      <c r="P236">
        <v>28.2</v>
      </c>
      <c r="Q236" t="s">
        <v>8317</v>
      </c>
      <c r="R236" t="s">
        <v>8318</v>
      </c>
      <c r="S236">
        <v>42446.780162037037</v>
      </c>
    </row>
    <row r="237" spans="1:19" x14ac:dyDescent="0.35">
      <c r="A237">
        <v>595</v>
      </c>
      <c r="B237" t="s">
        <v>596</v>
      </c>
      <c r="C237" t="s">
        <v>4705</v>
      </c>
      <c r="D237">
        <v>100000</v>
      </c>
      <c r="E237">
        <v>426</v>
      </c>
      <c r="F237" t="s">
        <v>8220</v>
      </c>
      <c r="G237" t="s">
        <v>8223</v>
      </c>
      <c r="H237" t="s">
        <v>8245</v>
      </c>
      <c r="I237">
        <v>1430703638</v>
      </c>
      <c r="J237">
        <v>1426815638</v>
      </c>
      <c r="K237" t="b">
        <v>0</v>
      </c>
      <c r="L237">
        <v>8</v>
      </c>
      <c r="M237" t="b">
        <v>0</v>
      </c>
      <c r="N237" t="s">
        <v>8270</v>
      </c>
      <c r="O237">
        <v>0</v>
      </c>
      <c r="P237">
        <v>61.5</v>
      </c>
      <c r="Q237" t="s">
        <v>8317</v>
      </c>
      <c r="R237" t="s">
        <v>8318</v>
      </c>
      <c r="S237">
        <v>42083.069884259254</v>
      </c>
    </row>
    <row r="238" spans="1:19" x14ac:dyDescent="0.35">
      <c r="A238">
        <v>596</v>
      </c>
      <c r="B238" t="s">
        <v>597</v>
      </c>
      <c r="C238" t="s">
        <v>4706</v>
      </c>
      <c r="D238">
        <v>20000</v>
      </c>
      <c r="E238">
        <v>6</v>
      </c>
      <c r="F238" t="s">
        <v>8220</v>
      </c>
      <c r="G238" t="s">
        <v>8223</v>
      </c>
      <c r="H238" t="s">
        <v>8245</v>
      </c>
      <c r="I238">
        <v>1478122292</v>
      </c>
      <c r="J238">
        <v>1475530292</v>
      </c>
      <c r="K238" t="b">
        <v>0</v>
      </c>
      <c r="L238">
        <v>2</v>
      </c>
      <c r="M238" t="b">
        <v>0</v>
      </c>
      <c r="N238" t="s">
        <v>8270</v>
      </c>
      <c r="O238">
        <v>0</v>
      </c>
      <c r="P238">
        <v>1</v>
      </c>
      <c r="Q238" t="s">
        <v>8317</v>
      </c>
      <c r="R238" t="s">
        <v>8318</v>
      </c>
      <c r="S238">
        <v>42646.896898148145</v>
      </c>
    </row>
    <row r="239" spans="1:19" x14ac:dyDescent="0.35">
      <c r="A239">
        <v>597</v>
      </c>
      <c r="B239" t="s">
        <v>598</v>
      </c>
      <c r="C239" t="s">
        <v>4707</v>
      </c>
      <c r="D239">
        <v>7500</v>
      </c>
      <c r="E239">
        <v>20</v>
      </c>
      <c r="F239" t="s">
        <v>8220</v>
      </c>
      <c r="G239" t="s">
        <v>8223</v>
      </c>
      <c r="H239" t="s">
        <v>8245</v>
      </c>
      <c r="I239">
        <v>1469980800</v>
      </c>
      <c r="J239">
        <v>1466787335</v>
      </c>
      <c r="K239" t="b">
        <v>0</v>
      </c>
      <c r="L239">
        <v>2</v>
      </c>
      <c r="M239" t="b">
        <v>0</v>
      </c>
      <c r="N239" t="s">
        <v>8270</v>
      </c>
      <c r="O239">
        <v>0</v>
      </c>
      <c r="P239">
        <v>0</v>
      </c>
      <c r="Q239" t="s">
        <v>8317</v>
      </c>
      <c r="R239" t="s">
        <v>8318</v>
      </c>
      <c r="S239">
        <v>42545.705266203702</v>
      </c>
    </row>
    <row r="240" spans="1:19" x14ac:dyDescent="0.35">
      <c r="A240">
        <v>598</v>
      </c>
      <c r="B240" t="s">
        <v>599</v>
      </c>
      <c r="C240" t="s">
        <v>4708</v>
      </c>
      <c r="D240">
        <v>2500</v>
      </c>
      <c r="E240">
        <v>850</v>
      </c>
      <c r="F240" t="s">
        <v>8220</v>
      </c>
      <c r="G240" t="s">
        <v>8223</v>
      </c>
      <c r="H240" t="s">
        <v>8245</v>
      </c>
      <c r="I240">
        <v>1417737781</v>
      </c>
      <c r="J240">
        <v>1415145781</v>
      </c>
      <c r="K240" t="b">
        <v>0</v>
      </c>
      <c r="L240">
        <v>7</v>
      </c>
      <c r="M240" t="b">
        <v>0</v>
      </c>
      <c r="N240" t="s">
        <v>8270</v>
      </c>
      <c r="O240">
        <v>34</v>
      </c>
      <c r="P240">
        <v>39.57</v>
      </c>
      <c r="Q240" t="s">
        <v>8317</v>
      </c>
      <c r="R240" t="s">
        <v>8318</v>
      </c>
      <c r="S240">
        <v>41948.00209490741</v>
      </c>
    </row>
    <row r="241" spans="1:19" x14ac:dyDescent="0.35">
      <c r="A241">
        <v>599</v>
      </c>
      <c r="B241" t="s">
        <v>600</v>
      </c>
      <c r="C241" t="s">
        <v>4709</v>
      </c>
      <c r="D241">
        <v>50000</v>
      </c>
      <c r="E241">
        <v>31</v>
      </c>
      <c r="F241" t="s">
        <v>8220</v>
      </c>
      <c r="G241" t="s">
        <v>8223</v>
      </c>
      <c r="H241" t="s">
        <v>8245</v>
      </c>
      <c r="I241">
        <v>1425827760</v>
      </c>
      <c r="J241">
        <v>1423769402</v>
      </c>
      <c r="K241" t="b">
        <v>0</v>
      </c>
      <c r="L241">
        <v>2</v>
      </c>
      <c r="M241" t="b">
        <v>0</v>
      </c>
      <c r="N241" t="s">
        <v>8270</v>
      </c>
      <c r="O241">
        <v>0</v>
      </c>
      <c r="P241">
        <v>0</v>
      </c>
      <c r="Q241" t="s">
        <v>8317</v>
      </c>
      <c r="R241" t="s">
        <v>8318</v>
      </c>
      <c r="S241">
        <v>42047.812523148154</v>
      </c>
    </row>
    <row r="242" spans="1:19" x14ac:dyDescent="0.35">
      <c r="A242">
        <v>660</v>
      </c>
      <c r="B242" t="s">
        <v>661</v>
      </c>
      <c r="C242" t="s">
        <v>4770</v>
      </c>
      <c r="D242">
        <v>50000</v>
      </c>
      <c r="E242">
        <v>1529</v>
      </c>
      <c r="F242" t="s">
        <v>8220</v>
      </c>
      <c r="G242" t="s">
        <v>8223</v>
      </c>
      <c r="H242" t="s">
        <v>8245</v>
      </c>
      <c r="I242">
        <v>1415558879</v>
      </c>
      <c r="J242">
        <v>1412963279</v>
      </c>
      <c r="K242" t="b">
        <v>0</v>
      </c>
      <c r="L242">
        <v>18</v>
      </c>
      <c r="M242" t="b">
        <v>0</v>
      </c>
      <c r="N242" t="s">
        <v>8271</v>
      </c>
      <c r="O242">
        <v>3</v>
      </c>
      <c r="P242">
        <v>252.02</v>
      </c>
      <c r="Q242" t="s">
        <v>8317</v>
      </c>
      <c r="R242" t="s">
        <v>8319</v>
      </c>
      <c r="S242">
        <v>41922.741655092592</v>
      </c>
    </row>
    <row r="243" spans="1:19" x14ac:dyDescent="0.35">
      <c r="A243">
        <v>661</v>
      </c>
      <c r="B243" t="s">
        <v>662</v>
      </c>
      <c r="C243" t="s">
        <v>4771</v>
      </c>
      <c r="D243">
        <v>10000</v>
      </c>
      <c r="E243">
        <v>95</v>
      </c>
      <c r="F243" t="s">
        <v>8220</v>
      </c>
      <c r="G243" t="s">
        <v>8223</v>
      </c>
      <c r="H243" t="s">
        <v>8245</v>
      </c>
      <c r="I243">
        <v>1477236559</v>
      </c>
      <c r="J243">
        <v>1474644559</v>
      </c>
      <c r="K243" t="b">
        <v>0</v>
      </c>
      <c r="L243">
        <v>9</v>
      </c>
      <c r="M243" t="b">
        <v>0</v>
      </c>
      <c r="N243" t="s">
        <v>8271</v>
      </c>
      <c r="O243">
        <v>1</v>
      </c>
      <c r="P243">
        <v>25.16</v>
      </c>
      <c r="Q243" t="s">
        <v>8317</v>
      </c>
      <c r="R243" t="s">
        <v>8319</v>
      </c>
      <c r="S243">
        <v>42636.645358796297</v>
      </c>
    </row>
    <row r="244" spans="1:19" x14ac:dyDescent="0.35">
      <c r="A244">
        <v>662</v>
      </c>
      <c r="B244" t="s">
        <v>663</v>
      </c>
      <c r="C244" t="s">
        <v>4772</v>
      </c>
      <c r="D244">
        <v>39000</v>
      </c>
      <c r="E244">
        <v>156</v>
      </c>
      <c r="F244" t="s">
        <v>8220</v>
      </c>
      <c r="G244" t="s">
        <v>8223</v>
      </c>
      <c r="H244" t="s">
        <v>8245</v>
      </c>
      <c r="I244">
        <v>1421404247</v>
      </c>
      <c r="J244">
        <v>1418812247</v>
      </c>
      <c r="K244" t="b">
        <v>0</v>
      </c>
      <c r="L244">
        <v>4</v>
      </c>
      <c r="M244" t="b">
        <v>0</v>
      </c>
      <c r="N244" t="s">
        <v>8271</v>
      </c>
      <c r="O244">
        <v>0</v>
      </c>
      <c r="P244">
        <v>1</v>
      </c>
      <c r="Q244" t="s">
        <v>8317</v>
      </c>
      <c r="R244" t="s">
        <v>8319</v>
      </c>
      <c r="S244">
        <v>41990.438043981485</v>
      </c>
    </row>
    <row r="245" spans="1:19" x14ac:dyDescent="0.35">
      <c r="A245">
        <v>663</v>
      </c>
      <c r="B245" t="s">
        <v>664</v>
      </c>
      <c r="C245" t="s">
        <v>4773</v>
      </c>
      <c r="D245">
        <v>200000</v>
      </c>
      <c r="E245">
        <v>700</v>
      </c>
      <c r="F245" t="s">
        <v>8220</v>
      </c>
      <c r="G245" t="s">
        <v>8231</v>
      </c>
      <c r="H245" t="s">
        <v>8252</v>
      </c>
      <c r="I245">
        <v>1437250456</v>
      </c>
      <c r="J245">
        <v>1434658456</v>
      </c>
      <c r="K245" t="b">
        <v>0</v>
      </c>
      <c r="L245">
        <v>7</v>
      </c>
      <c r="M245" t="b">
        <v>0</v>
      </c>
      <c r="N245" t="s">
        <v>8271</v>
      </c>
      <c r="O245">
        <v>0</v>
      </c>
      <c r="P245">
        <v>25</v>
      </c>
      <c r="Q245" t="s">
        <v>8317</v>
      </c>
      <c r="R245" t="s">
        <v>8319</v>
      </c>
      <c r="S245">
        <v>42173.843240740738</v>
      </c>
    </row>
    <row r="246" spans="1:19" x14ac:dyDescent="0.35">
      <c r="A246">
        <v>664</v>
      </c>
      <c r="B246" t="s">
        <v>665</v>
      </c>
      <c r="C246" t="s">
        <v>4774</v>
      </c>
      <c r="D246">
        <v>12000</v>
      </c>
      <c r="E246">
        <v>904</v>
      </c>
      <c r="F246" t="s">
        <v>8220</v>
      </c>
      <c r="G246" t="s">
        <v>8223</v>
      </c>
      <c r="H246" t="s">
        <v>8245</v>
      </c>
      <c r="I246">
        <v>1428940775</v>
      </c>
      <c r="J246">
        <v>1426348775</v>
      </c>
      <c r="K246" t="b">
        <v>0</v>
      </c>
      <c r="L246">
        <v>29</v>
      </c>
      <c r="M246" t="b">
        <v>0</v>
      </c>
      <c r="N246" t="s">
        <v>8271</v>
      </c>
      <c r="O246">
        <v>8</v>
      </c>
      <c r="P246">
        <v>1</v>
      </c>
      <c r="Q246" t="s">
        <v>8317</v>
      </c>
      <c r="R246" t="s">
        <v>8319</v>
      </c>
      <c r="S246">
        <v>42077.666377314818</v>
      </c>
    </row>
    <row r="247" spans="1:19" x14ac:dyDescent="0.35">
      <c r="A247">
        <v>665</v>
      </c>
      <c r="B247" t="s">
        <v>666</v>
      </c>
      <c r="C247" t="s">
        <v>4775</v>
      </c>
      <c r="D247">
        <v>10000</v>
      </c>
      <c r="E247">
        <v>1864</v>
      </c>
      <c r="F247" t="s">
        <v>8220</v>
      </c>
      <c r="G247" t="s">
        <v>8223</v>
      </c>
      <c r="H247" t="s">
        <v>8245</v>
      </c>
      <c r="I247">
        <v>1484327061</v>
      </c>
      <c r="J247">
        <v>1479143061</v>
      </c>
      <c r="K247" t="b">
        <v>0</v>
      </c>
      <c r="L247">
        <v>12</v>
      </c>
      <c r="M247" t="b">
        <v>0</v>
      </c>
      <c r="N247" t="s">
        <v>8271</v>
      </c>
      <c r="O247">
        <v>19</v>
      </c>
      <c r="P247">
        <v>35</v>
      </c>
      <c r="Q247" t="s">
        <v>8317</v>
      </c>
      <c r="R247" t="s">
        <v>8319</v>
      </c>
      <c r="S247">
        <v>42688.711354166662</v>
      </c>
    </row>
    <row r="248" spans="1:19" x14ac:dyDescent="0.35">
      <c r="A248">
        <v>666</v>
      </c>
      <c r="B248" t="s">
        <v>667</v>
      </c>
      <c r="C248" t="s">
        <v>4776</v>
      </c>
      <c r="D248">
        <v>200000</v>
      </c>
      <c r="E248">
        <v>8</v>
      </c>
      <c r="F248" t="s">
        <v>8220</v>
      </c>
      <c r="G248" t="s">
        <v>8223</v>
      </c>
      <c r="H248" t="s">
        <v>8245</v>
      </c>
      <c r="I248">
        <v>1408305498</v>
      </c>
      <c r="J248">
        <v>1405713498</v>
      </c>
      <c r="K248" t="b">
        <v>0</v>
      </c>
      <c r="L248">
        <v>4</v>
      </c>
      <c r="M248" t="b">
        <v>0</v>
      </c>
      <c r="N248" t="s">
        <v>8271</v>
      </c>
      <c r="O248">
        <v>0</v>
      </c>
      <c r="P248">
        <v>3</v>
      </c>
      <c r="Q248" t="s">
        <v>8317</v>
      </c>
      <c r="R248" t="s">
        <v>8319</v>
      </c>
      <c r="S248">
        <v>41838.832152777781</v>
      </c>
    </row>
    <row r="249" spans="1:19" x14ac:dyDescent="0.35">
      <c r="A249">
        <v>667</v>
      </c>
      <c r="B249" t="s">
        <v>668</v>
      </c>
      <c r="C249" t="s">
        <v>4777</v>
      </c>
      <c r="D249">
        <v>50000</v>
      </c>
      <c r="E249">
        <v>5010</v>
      </c>
      <c r="F249" t="s">
        <v>8220</v>
      </c>
      <c r="G249" t="s">
        <v>8236</v>
      </c>
      <c r="H249" t="s">
        <v>8248</v>
      </c>
      <c r="I249">
        <v>1477731463</v>
      </c>
      <c r="J249">
        <v>1474275463</v>
      </c>
      <c r="K249" t="b">
        <v>0</v>
      </c>
      <c r="L249">
        <v>28</v>
      </c>
      <c r="M249" t="b">
        <v>0</v>
      </c>
      <c r="N249" t="s">
        <v>8271</v>
      </c>
      <c r="O249">
        <v>10</v>
      </c>
      <c r="P249">
        <v>402.71</v>
      </c>
      <c r="Q249" t="s">
        <v>8317</v>
      </c>
      <c r="R249" t="s">
        <v>8319</v>
      </c>
      <c r="S249">
        <v>42632.373414351852</v>
      </c>
    </row>
    <row r="250" spans="1:19" x14ac:dyDescent="0.35">
      <c r="A250">
        <v>668</v>
      </c>
      <c r="B250" t="s">
        <v>669</v>
      </c>
      <c r="C250" t="s">
        <v>4778</v>
      </c>
      <c r="D250">
        <v>15000</v>
      </c>
      <c r="E250">
        <v>684</v>
      </c>
      <c r="F250" t="s">
        <v>8220</v>
      </c>
      <c r="G250" t="s">
        <v>8223</v>
      </c>
      <c r="H250" t="s">
        <v>8245</v>
      </c>
      <c r="I250">
        <v>1431374222</v>
      </c>
      <c r="J250">
        <v>1427486222</v>
      </c>
      <c r="K250" t="b">
        <v>0</v>
      </c>
      <c r="L250">
        <v>25</v>
      </c>
      <c r="M250" t="b">
        <v>0</v>
      </c>
      <c r="N250" t="s">
        <v>8271</v>
      </c>
      <c r="O250">
        <v>5</v>
      </c>
      <c r="P250">
        <v>26</v>
      </c>
      <c r="Q250" t="s">
        <v>8317</v>
      </c>
      <c r="R250" t="s">
        <v>8319</v>
      </c>
      <c r="S250">
        <v>42090.831273148149</v>
      </c>
    </row>
    <row r="251" spans="1:19" x14ac:dyDescent="0.35">
      <c r="A251">
        <v>669</v>
      </c>
      <c r="B251" t="s">
        <v>670</v>
      </c>
      <c r="C251" t="s">
        <v>4779</v>
      </c>
      <c r="D251">
        <v>200000</v>
      </c>
      <c r="E251">
        <v>43015</v>
      </c>
      <c r="F251" t="s">
        <v>8220</v>
      </c>
      <c r="G251" t="s">
        <v>8234</v>
      </c>
      <c r="H251" t="s">
        <v>8254</v>
      </c>
      <c r="I251">
        <v>1467817258</v>
      </c>
      <c r="J251">
        <v>1465225258</v>
      </c>
      <c r="K251" t="b">
        <v>0</v>
      </c>
      <c r="L251">
        <v>28</v>
      </c>
      <c r="M251" t="b">
        <v>0</v>
      </c>
      <c r="N251" t="s">
        <v>8271</v>
      </c>
      <c r="O251">
        <v>22</v>
      </c>
      <c r="P251">
        <v>0</v>
      </c>
      <c r="Q251" t="s">
        <v>8317</v>
      </c>
      <c r="R251" t="s">
        <v>8319</v>
      </c>
      <c r="S251">
        <v>42527.625671296293</v>
      </c>
    </row>
    <row r="252" spans="1:19" x14ac:dyDescent="0.35">
      <c r="A252">
        <v>670</v>
      </c>
      <c r="B252" t="s">
        <v>671</v>
      </c>
      <c r="C252" t="s">
        <v>4780</v>
      </c>
      <c r="D252">
        <v>90000</v>
      </c>
      <c r="E252">
        <v>26349</v>
      </c>
      <c r="F252" t="s">
        <v>8220</v>
      </c>
      <c r="G252" t="s">
        <v>8236</v>
      </c>
      <c r="H252" t="s">
        <v>8248</v>
      </c>
      <c r="I252">
        <v>1466323800</v>
      </c>
      <c r="J252">
        <v>1463418120</v>
      </c>
      <c r="K252" t="b">
        <v>0</v>
      </c>
      <c r="L252">
        <v>310</v>
      </c>
      <c r="M252" t="b">
        <v>0</v>
      </c>
      <c r="N252" t="s">
        <v>8271</v>
      </c>
      <c r="O252">
        <v>29</v>
      </c>
      <c r="P252">
        <v>9</v>
      </c>
      <c r="Q252" t="s">
        <v>8317</v>
      </c>
      <c r="R252" t="s">
        <v>8319</v>
      </c>
      <c r="S252">
        <v>42506.709722222222</v>
      </c>
    </row>
    <row r="253" spans="1:19" x14ac:dyDescent="0.35">
      <c r="A253">
        <v>671</v>
      </c>
      <c r="B253" t="s">
        <v>672</v>
      </c>
      <c r="C253" t="s">
        <v>4781</v>
      </c>
      <c r="D253">
        <v>30000</v>
      </c>
      <c r="E253">
        <v>11828</v>
      </c>
      <c r="F253" t="s">
        <v>8220</v>
      </c>
      <c r="G253" t="s">
        <v>8223</v>
      </c>
      <c r="H253" t="s">
        <v>8245</v>
      </c>
      <c r="I253">
        <v>1421208000</v>
      </c>
      <c r="J253">
        <v>1418315852</v>
      </c>
      <c r="K253" t="b">
        <v>0</v>
      </c>
      <c r="L253">
        <v>15</v>
      </c>
      <c r="M253" t="b">
        <v>0</v>
      </c>
      <c r="N253" t="s">
        <v>8271</v>
      </c>
      <c r="O253">
        <v>39</v>
      </c>
      <c r="P253">
        <v>8.5</v>
      </c>
      <c r="Q253" t="s">
        <v>8317</v>
      </c>
      <c r="R253" t="s">
        <v>8319</v>
      </c>
      <c r="S253">
        <v>41984.692731481482</v>
      </c>
    </row>
    <row r="254" spans="1:19" x14ac:dyDescent="0.35">
      <c r="A254">
        <v>672</v>
      </c>
      <c r="B254" t="s">
        <v>673</v>
      </c>
      <c r="C254" t="s">
        <v>4782</v>
      </c>
      <c r="D254">
        <v>50000</v>
      </c>
      <c r="E254">
        <v>10814</v>
      </c>
      <c r="F254" t="s">
        <v>8220</v>
      </c>
      <c r="G254" t="s">
        <v>8223</v>
      </c>
      <c r="H254" t="s">
        <v>8245</v>
      </c>
      <c r="I254">
        <v>1420088340</v>
      </c>
      <c r="J254">
        <v>1417410964</v>
      </c>
      <c r="K254" t="b">
        <v>0</v>
      </c>
      <c r="L254">
        <v>215</v>
      </c>
      <c r="M254" t="b">
        <v>0</v>
      </c>
      <c r="N254" t="s">
        <v>8271</v>
      </c>
      <c r="O254">
        <v>22</v>
      </c>
      <c r="P254">
        <v>8.75</v>
      </c>
      <c r="Q254" t="s">
        <v>8317</v>
      </c>
      <c r="R254" t="s">
        <v>8319</v>
      </c>
      <c r="S254">
        <v>41974.219490740739</v>
      </c>
    </row>
    <row r="255" spans="1:19" x14ac:dyDescent="0.35">
      <c r="A255">
        <v>673</v>
      </c>
      <c r="B255" t="s">
        <v>674</v>
      </c>
      <c r="C255" t="s">
        <v>4783</v>
      </c>
      <c r="D255">
        <v>100000</v>
      </c>
      <c r="E255">
        <v>205</v>
      </c>
      <c r="F255" t="s">
        <v>8220</v>
      </c>
      <c r="G255" t="s">
        <v>8223</v>
      </c>
      <c r="H255" t="s">
        <v>8245</v>
      </c>
      <c r="I255">
        <v>1409602217</v>
      </c>
      <c r="J255">
        <v>1405714217</v>
      </c>
      <c r="K255" t="b">
        <v>0</v>
      </c>
      <c r="L255">
        <v>3</v>
      </c>
      <c r="M255" t="b">
        <v>0</v>
      </c>
      <c r="N255" t="s">
        <v>8271</v>
      </c>
      <c r="O255">
        <v>0</v>
      </c>
      <c r="P255">
        <v>135.04</v>
      </c>
      <c r="Q255" t="s">
        <v>8317</v>
      </c>
      <c r="R255" t="s">
        <v>8319</v>
      </c>
      <c r="S255">
        <v>41838.840474537035</v>
      </c>
    </row>
    <row r="256" spans="1:19" x14ac:dyDescent="0.35">
      <c r="A256">
        <v>674</v>
      </c>
      <c r="B256" t="s">
        <v>675</v>
      </c>
      <c r="C256" t="s">
        <v>4784</v>
      </c>
      <c r="D256">
        <v>50000</v>
      </c>
      <c r="E256">
        <v>15</v>
      </c>
      <c r="F256" t="s">
        <v>8220</v>
      </c>
      <c r="G256" t="s">
        <v>8223</v>
      </c>
      <c r="H256" t="s">
        <v>8245</v>
      </c>
      <c r="I256">
        <v>1407811627</v>
      </c>
      <c r="J256">
        <v>1402627627</v>
      </c>
      <c r="K256" t="b">
        <v>0</v>
      </c>
      <c r="L256">
        <v>2</v>
      </c>
      <c r="M256" t="b">
        <v>0</v>
      </c>
      <c r="N256" t="s">
        <v>8271</v>
      </c>
      <c r="O256">
        <v>0</v>
      </c>
      <c r="P256">
        <v>0</v>
      </c>
      <c r="Q256" t="s">
        <v>8317</v>
      </c>
      <c r="R256" t="s">
        <v>8319</v>
      </c>
      <c r="S256">
        <v>41803.116053240738</v>
      </c>
    </row>
    <row r="257" spans="1:19" x14ac:dyDescent="0.35">
      <c r="A257">
        <v>675</v>
      </c>
      <c r="B257" t="s">
        <v>676</v>
      </c>
      <c r="C257" t="s">
        <v>4785</v>
      </c>
      <c r="D257">
        <v>6000</v>
      </c>
      <c r="E257">
        <v>891</v>
      </c>
      <c r="F257" t="s">
        <v>8220</v>
      </c>
      <c r="G257" t="s">
        <v>8223</v>
      </c>
      <c r="H257" t="s">
        <v>8245</v>
      </c>
      <c r="I257">
        <v>1420095540</v>
      </c>
      <c r="J257">
        <v>1417558804</v>
      </c>
      <c r="K257" t="b">
        <v>0</v>
      </c>
      <c r="L257">
        <v>26</v>
      </c>
      <c r="M257" t="b">
        <v>0</v>
      </c>
      <c r="N257" t="s">
        <v>8271</v>
      </c>
      <c r="O257">
        <v>15</v>
      </c>
      <c r="P257">
        <v>20.5</v>
      </c>
      <c r="Q257" t="s">
        <v>8317</v>
      </c>
      <c r="R257" t="s">
        <v>8319</v>
      </c>
      <c r="S257">
        <v>41975.930601851855</v>
      </c>
    </row>
    <row r="258" spans="1:19" x14ac:dyDescent="0.35">
      <c r="A258">
        <v>676</v>
      </c>
      <c r="B258" t="s">
        <v>677</v>
      </c>
      <c r="C258" t="s">
        <v>4786</v>
      </c>
      <c r="D258">
        <v>100000</v>
      </c>
      <c r="E258">
        <v>1471</v>
      </c>
      <c r="F258" t="s">
        <v>8220</v>
      </c>
      <c r="G258" t="s">
        <v>8228</v>
      </c>
      <c r="H258" t="s">
        <v>8250</v>
      </c>
      <c r="I258">
        <v>1423333581</v>
      </c>
      <c r="J258">
        <v>1420741581</v>
      </c>
      <c r="K258" t="b">
        <v>0</v>
      </c>
      <c r="L258">
        <v>24</v>
      </c>
      <c r="M258" t="b">
        <v>0</v>
      </c>
      <c r="N258" t="s">
        <v>8271</v>
      </c>
      <c r="O258">
        <v>1</v>
      </c>
      <c r="P258">
        <v>64.36</v>
      </c>
      <c r="Q258" t="s">
        <v>8317</v>
      </c>
      <c r="R258" t="s">
        <v>8319</v>
      </c>
      <c r="S258">
        <v>42012.768298611118</v>
      </c>
    </row>
    <row r="259" spans="1:19" x14ac:dyDescent="0.35">
      <c r="A259">
        <v>677</v>
      </c>
      <c r="B259" t="s">
        <v>678</v>
      </c>
      <c r="C259" t="s">
        <v>4787</v>
      </c>
      <c r="D259">
        <v>50000</v>
      </c>
      <c r="E259">
        <v>12792</v>
      </c>
      <c r="F259" t="s">
        <v>8220</v>
      </c>
      <c r="G259" t="s">
        <v>8236</v>
      </c>
      <c r="H259" t="s">
        <v>8248</v>
      </c>
      <c r="I259">
        <v>1467106895</v>
      </c>
      <c r="J259">
        <v>1463218895</v>
      </c>
      <c r="K259" t="b">
        <v>0</v>
      </c>
      <c r="L259">
        <v>96</v>
      </c>
      <c r="M259" t="b">
        <v>0</v>
      </c>
      <c r="N259" t="s">
        <v>8271</v>
      </c>
      <c r="O259">
        <v>26</v>
      </c>
      <c r="P259">
        <v>0</v>
      </c>
      <c r="Q259" t="s">
        <v>8317</v>
      </c>
      <c r="R259" t="s">
        <v>8319</v>
      </c>
      <c r="S259">
        <v>42504.403877314813</v>
      </c>
    </row>
    <row r="260" spans="1:19" x14ac:dyDescent="0.35">
      <c r="A260">
        <v>678</v>
      </c>
      <c r="B260" t="s">
        <v>679</v>
      </c>
      <c r="C260" t="s">
        <v>4788</v>
      </c>
      <c r="D260">
        <v>29000</v>
      </c>
      <c r="E260">
        <v>1108</v>
      </c>
      <c r="F260" t="s">
        <v>8220</v>
      </c>
      <c r="G260" t="s">
        <v>8223</v>
      </c>
      <c r="H260" t="s">
        <v>8245</v>
      </c>
      <c r="I260">
        <v>1463821338</v>
      </c>
      <c r="J260">
        <v>1461229338</v>
      </c>
      <c r="K260" t="b">
        <v>0</v>
      </c>
      <c r="L260">
        <v>17</v>
      </c>
      <c r="M260" t="b">
        <v>0</v>
      </c>
      <c r="N260" t="s">
        <v>8271</v>
      </c>
      <c r="O260">
        <v>4</v>
      </c>
      <c r="P260">
        <v>200</v>
      </c>
      <c r="Q260" t="s">
        <v>8317</v>
      </c>
      <c r="R260" t="s">
        <v>8319</v>
      </c>
      <c r="S260">
        <v>42481.376597222217</v>
      </c>
    </row>
    <row r="261" spans="1:19" x14ac:dyDescent="0.35">
      <c r="A261">
        <v>679</v>
      </c>
      <c r="B261" t="s">
        <v>680</v>
      </c>
      <c r="C261" t="s">
        <v>4789</v>
      </c>
      <c r="D261">
        <v>57000</v>
      </c>
      <c r="E261">
        <v>8827</v>
      </c>
      <c r="F261" t="s">
        <v>8220</v>
      </c>
      <c r="G261" t="s">
        <v>8223</v>
      </c>
      <c r="H261" t="s">
        <v>8245</v>
      </c>
      <c r="I261">
        <v>1472920909</v>
      </c>
      <c r="J261">
        <v>1467736909</v>
      </c>
      <c r="K261" t="b">
        <v>0</v>
      </c>
      <c r="L261">
        <v>94</v>
      </c>
      <c r="M261" t="b">
        <v>0</v>
      </c>
      <c r="N261" t="s">
        <v>8271</v>
      </c>
      <c r="O261">
        <v>15</v>
      </c>
      <c r="P261">
        <v>68.3</v>
      </c>
      <c r="Q261" t="s">
        <v>8317</v>
      </c>
      <c r="R261" t="s">
        <v>8319</v>
      </c>
      <c r="S261">
        <v>42556.695706018523</v>
      </c>
    </row>
    <row r="262" spans="1:19" x14ac:dyDescent="0.35">
      <c r="A262">
        <v>680</v>
      </c>
      <c r="B262" t="s">
        <v>681</v>
      </c>
      <c r="C262" t="s">
        <v>4790</v>
      </c>
      <c r="D262">
        <v>75000</v>
      </c>
      <c r="E262">
        <v>19434</v>
      </c>
      <c r="F262" t="s">
        <v>8220</v>
      </c>
      <c r="G262" t="s">
        <v>8223</v>
      </c>
      <c r="H262" t="s">
        <v>8245</v>
      </c>
      <c r="I262">
        <v>1410955331</v>
      </c>
      <c r="J262">
        <v>1407931331</v>
      </c>
      <c r="K262" t="b">
        <v>0</v>
      </c>
      <c r="L262">
        <v>129</v>
      </c>
      <c r="M262" t="b">
        <v>0</v>
      </c>
      <c r="N262" t="s">
        <v>8271</v>
      </c>
      <c r="O262">
        <v>26</v>
      </c>
      <c r="P262">
        <v>0</v>
      </c>
      <c r="Q262" t="s">
        <v>8317</v>
      </c>
      <c r="R262" t="s">
        <v>8319</v>
      </c>
      <c r="S262">
        <v>41864.501516203702</v>
      </c>
    </row>
    <row r="263" spans="1:19" x14ac:dyDescent="0.35">
      <c r="A263">
        <v>681</v>
      </c>
      <c r="B263" t="s">
        <v>682</v>
      </c>
      <c r="C263" t="s">
        <v>4791</v>
      </c>
      <c r="D263">
        <v>2500</v>
      </c>
      <c r="E263">
        <v>1</v>
      </c>
      <c r="F263" t="s">
        <v>8220</v>
      </c>
      <c r="G263" t="s">
        <v>8223</v>
      </c>
      <c r="H263" t="s">
        <v>8245</v>
      </c>
      <c r="I263">
        <v>1477509604</v>
      </c>
      <c r="J263">
        <v>1474917604</v>
      </c>
      <c r="K263" t="b">
        <v>0</v>
      </c>
      <c r="L263">
        <v>1</v>
      </c>
      <c r="M263" t="b">
        <v>0</v>
      </c>
      <c r="N263" t="s">
        <v>8271</v>
      </c>
      <c r="O263">
        <v>0</v>
      </c>
      <c r="P263">
        <v>50</v>
      </c>
      <c r="Q263" t="s">
        <v>8317</v>
      </c>
      <c r="R263" t="s">
        <v>8319</v>
      </c>
      <c r="S263">
        <v>42639.805601851855</v>
      </c>
    </row>
    <row r="264" spans="1:19" x14ac:dyDescent="0.35">
      <c r="A264">
        <v>682</v>
      </c>
      <c r="B264" t="s">
        <v>683</v>
      </c>
      <c r="C264" t="s">
        <v>4792</v>
      </c>
      <c r="D264">
        <v>50000</v>
      </c>
      <c r="E264">
        <v>53</v>
      </c>
      <c r="F264" t="s">
        <v>8220</v>
      </c>
      <c r="G264" t="s">
        <v>8223</v>
      </c>
      <c r="H264" t="s">
        <v>8245</v>
      </c>
      <c r="I264">
        <v>1489512122</v>
      </c>
      <c r="J264">
        <v>1486923722</v>
      </c>
      <c r="K264" t="b">
        <v>0</v>
      </c>
      <c r="L264">
        <v>4</v>
      </c>
      <c r="M264" t="b">
        <v>0</v>
      </c>
      <c r="N264" t="s">
        <v>8271</v>
      </c>
      <c r="O264">
        <v>0</v>
      </c>
      <c r="P264">
        <v>4</v>
      </c>
      <c r="Q264" t="s">
        <v>8317</v>
      </c>
      <c r="R264" t="s">
        <v>8319</v>
      </c>
      <c r="S264">
        <v>42778.765300925923</v>
      </c>
    </row>
    <row r="265" spans="1:19" x14ac:dyDescent="0.35">
      <c r="A265">
        <v>683</v>
      </c>
      <c r="B265" t="s">
        <v>684</v>
      </c>
      <c r="C265" t="s">
        <v>4793</v>
      </c>
      <c r="D265">
        <v>35000</v>
      </c>
      <c r="E265">
        <v>298</v>
      </c>
      <c r="F265" t="s">
        <v>8220</v>
      </c>
      <c r="G265" t="s">
        <v>8223</v>
      </c>
      <c r="H265" t="s">
        <v>8245</v>
      </c>
      <c r="I265">
        <v>1477949764</v>
      </c>
      <c r="J265">
        <v>1474493764</v>
      </c>
      <c r="K265" t="b">
        <v>0</v>
      </c>
      <c r="L265">
        <v>3</v>
      </c>
      <c r="M265" t="b">
        <v>0</v>
      </c>
      <c r="N265" t="s">
        <v>8271</v>
      </c>
      <c r="O265">
        <v>1</v>
      </c>
      <c r="P265">
        <v>27.5</v>
      </c>
      <c r="Q265" t="s">
        <v>8317</v>
      </c>
      <c r="R265" t="s">
        <v>8319</v>
      </c>
      <c r="S265">
        <v>42634.900046296301</v>
      </c>
    </row>
    <row r="266" spans="1:19" x14ac:dyDescent="0.35">
      <c r="A266">
        <v>684</v>
      </c>
      <c r="B266" t="s">
        <v>685</v>
      </c>
      <c r="C266" t="s">
        <v>4794</v>
      </c>
      <c r="D266">
        <v>320000</v>
      </c>
      <c r="E266">
        <v>23948</v>
      </c>
      <c r="F266" t="s">
        <v>8220</v>
      </c>
      <c r="G266" t="s">
        <v>8223</v>
      </c>
      <c r="H266" t="s">
        <v>8245</v>
      </c>
      <c r="I266">
        <v>1406257200</v>
      </c>
      <c r="J266">
        <v>1403176891</v>
      </c>
      <c r="K266" t="b">
        <v>0</v>
      </c>
      <c r="L266">
        <v>135</v>
      </c>
      <c r="M266" t="b">
        <v>0</v>
      </c>
      <c r="N266" t="s">
        <v>8271</v>
      </c>
      <c r="O266">
        <v>7</v>
      </c>
      <c r="P266">
        <v>0</v>
      </c>
      <c r="Q266" t="s">
        <v>8317</v>
      </c>
      <c r="R266" t="s">
        <v>8319</v>
      </c>
      <c r="S266">
        <v>41809.473275462966</v>
      </c>
    </row>
    <row r="267" spans="1:19" x14ac:dyDescent="0.35">
      <c r="A267">
        <v>685</v>
      </c>
      <c r="B267" t="s">
        <v>686</v>
      </c>
      <c r="C267" t="s">
        <v>4795</v>
      </c>
      <c r="D267">
        <v>2000</v>
      </c>
      <c r="E267">
        <v>553</v>
      </c>
      <c r="F267" t="s">
        <v>8220</v>
      </c>
      <c r="G267" t="s">
        <v>8223</v>
      </c>
      <c r="H267" t="s">
        <v>8245</v>
      </c>
      <c r="I267">
        <v>1421095672</v>
      </c>
      <c r="J267">
        <v>1417207672</v>
      </c>
      <c r="K267" t="b">
        <v>0</v>
      </c>
      <c r="L267">
        <v>10</v>
      </c>
      <c r="M267" t="b">
        <v>0</v>
      </c>
      <c r="N267" t="s">
        <v>8271</v>
      </c>
      <c r="O267">
        <v>28</v>
      </c>
      <c r="P267">
        <v>34</v>
      </c>
      <c r="Q267" t="s">
        <v>8317</v>
      </c>
      <c r="R267" t="s">
        <v>8319</v>
      </c>
      <c r="S267">
        <v>41971.866574074069</v>
      </c>
    </row>
    <row r="268" spans="1:19" x14ac:dyDescent="0.35">
      <c r="A268">
        <v>686</v>
      </c>
      <c r="B268" t="s">
        <v>687</v>
      </c>
      <c r="C268" t="s">
        <v>4796</v>
      </c>
      <c r="D268">
        <v>500000</v>
      </c>
      <c r="E268">
        <v>0</v>
      </c>
      <c r="F268" t="s">
        <v>8220</v>
      </c>
      <c r="G268" t="s">
        <v>8236</v>
      </c>
      <c r="H268" t="s">
        <v>8248</v>
      </c>
      <c r="I268">
        <v>1438618170</v>
      </c>
      <c r="J268">
        <v>1436026170</v>
      </c>
      <c r="K268" t="b">
        <v>0</v>
      </c>
      <c r="L268">
        <v>0</v>
      </c>
      <c r="M268" t="b">
        <v>0</v>
      </c>
      <c r="N268" t="s">
        <v>8271</v>
      </c>
      <c r="O268">
        <v>0</v>
      </c>
      <c r="P268">
        <v>1</v>
      </c>
      <c r="Q268" t="s">
        <v>8317</v>
      </c>
      <c r="R268" t="s">
        <v>8319</v>
      </c>
      <c r="S268">
        <v>42189.673263888893</v>
      </c>
    </row>
    <row r="269" spans="1:19" x14ac:dyDescent="0.35">
      <c r="A269">
        <v>687</v>
      </c>
      <c r="B269" t="s">
        <v>688</v>
      </c>
      <c r="C269" t="s">
        <v>4797</v>
      </c>
      <c r="D269">
        <v>100000</v>
      </c>
      <c r="E269">
        <v>3550</v>
      </c>
      <c r="F269" t="s">
        <v>8220</v>
      </c>
      <c r="G269" t="s">
        <v>8237</v>
      </c>
      <c r="H269" t="s">
        <v>8255</v>
      </c>
      <c r="I269">
        <v>1486317653</v>
      </c>
      <c r="J269">
        <v>1481133653</v>
      </c>
      <c r="K269" t="b">
        <v>0</v>
      </c>
      <c r="L269">
        <v>6</v>
      </c>
      <c r="M269" t="b">
        <v>0</v>
      </c>
      <c r="N269" t="s">
        <v>8271</v>
      </c>
      <c r="O269">
        <v>4</v>
      </c>
      <c r="P269">
        <v>0</v>
      </c>
      <c r="Q269" t="s">
        <v>8317</v>
      </c>
      <c r="R269" t="s">
        <v>8319</v>
      </c>
      <c r="S269">
        <v>42711.750613425931</v>
      </c>
    </row>
    <row r="270" spans="1:19" x14ac:dyDescent="0.35">
      <c r="A270">
        <v>688</v>
      </c>
      <c r="B270" t="s">
        <v>689</v>
      </c>
      <c r="C270" t="s">
        <v>4798</v>
      </c>
      <c r="D270">
        <v>20000</v>
      </c>
      <c r="E270">
        <v>14598</v>
      </c>
      <c r="F270" t="s">
        <v>8220</v>
      </c>
      <c r="G270" t="s">
        <v>8223</v>
      </c>
      <c r="H270" t="s">
        <v>8245</v>
      </c>
      <c r="I270">
        <v>1444876253</v>
      </c>
      <c r="J270">
        <v>1442284253</v>
      </c>
      <c r="K270" t="b">
        <v>0</v>
      </c>
      <c r="L270">
        <v>36</v>
      </c>
      <c r="M270" t="b">
        <v>0</v>
      </c>
      <c r="N270" t="s">
        <v>8271</v>
      </c>
      <c r="O270">
        <v>73</v>
      </c>
      <c r="P270">
        <v>1</v>
      </c>
      <c r="Q270" t="s">
        <v>8317</v>
      </c>
      <c r="R270" t="s">
        <v>8319</v>
      </c>
      <c r="S270">
        <v>42262.104780092588</v>
      </c>
    </row>
    <row r="271" spans="1:19" x14ac:dyDescent="0.35">
      <c r="A271">
        <v>689</v>
      </c>
      <c r="B271" t="s">
        <v>690</v>
      </c>
      <c r="C271" t="s">
        <v>4799</v>
      </c>
      <c r="D271">
        <v>200000</v>
      </c>
      <c r="E271">
        <v>115297.5</v>
      </c>
      <c r="F271" t="s">
        <v>8220</v>
      </c>
      <c r="G271" t="s">
        <v>8223</v>
      </c>
      <c r="H271" t="s">
        <v>8245</v>
      </c>
      <c r="I271">
        <v>1481173140</v>
      </c>
      <c r="J271">
        <v>1478016097</v>
      </c>
      <c r="K271" t="b">
        <v>0</v>
      </c>
      <c r="L271">
        <v>336</v>
      </c>
      <c r="M271" t="b">
        <v>0</v>
      </c>
      <c r="N271" t="s">
        <v>8271</v>
      </c>
      <c r="O271">
        <v>58</v>
      </c>
      <c r="P271">
        <v>0</v>
      </c>
      <c r="Q271" t="s">
        <v>8317</v>
      </c>
      <c r="R271" t="s">
        <v>8319</v>
      </c>
      <c r="S271">
        <v>42675.66778935185</v>
      </c>
    </row>
    <row r="272" spans="1:19" x14ac:dyDescent="0.35">
      <c r="A272">
        <v>690</v>
      </c>
      <c r="B272" t="s">
        <v>691</v>
      </c>
      <c r="C272" t="s">
        <v>4800</v>
      </c>
      <c r="D272">
        <v>20000</v>
      </c>
      <c r="E272">
        <v>2468</v>
      </c>
      <c r="F272" t="s">
        <v>8220</v>
      </c>
      <c r="G272" t="s">
        <v>8223</v>
      </c>
      <c r="H272" t="s">
        <v>8245</v>
      </c>
      <c r="I272">
        <v>1473400800</v>
      </c>
      <c r="J272">
        <v>1469718841</v>
      </c>
      <c r="K272" t="b">
        <v>0</v>
      </c>
      <c r="L272">
        <v>34</v>
      </c>
      <c r="M272" t="b">
        <v>0</v>
      </c>
      <c r="N272" t="s">
        <v>8271</v>
      </c>
      <c r="O272">
        <v>12</v>
      </c>
      <c r="P272">
        <v>49</v>
      </c>
      <c r="Q272" t="s">
        <v>8317</v>
      </c>
      <c r="R272" t="s">
        <v>8319</v>
      </c>
      <c r="S272">
        <v>42579.634733796294</v>
      </c>
    </row>
    <row r="273" spans="1:19" x14ac:dyDescent="0.35">
      <c r="A273">
        <v>691</v>
      </c>
      <c r="B273" t="s">
        <v>692</v>
      </c>
      <c r="C273" t="s">
        <v>4801</v>
      </c>
      <c r="D273">
        <v>50000</v>
      </c>
      <c r="E273">
        <v>260</v>
      </c>
      <c r="F273" t="s">
        <v>8220</v>
      </c>
      <c r="G273" t="s">
        <v>8223</v>
      </c>
      <c r="H273" t="s">
        <v>8245</v>
      </c>
      <c r="I273">
        <v>1435711246</v>
      </c>
      <c r="J273">
        <v>1433292046</v>
      </c>
      <c r="K273" t="b">
        <v>0</v>
      </c>
      <c r="L273">
        <v>10</v>
      </c>
      <c r="M273" t="b">
        <v>0</v>
      </c>
      <c r="N273" t="s">
        <v>8271</v>
      </c>
      <c r="O273">
        <v>1</v>
      </c>
      <c r="P273">
        <v>20</v>
      </c>
      <c r="Q273" t="s">
        <v>8317</v>
      </c>
      <c r="R273" t="s">
        <v>8319</v>
      </c>
      <c r="S273">
        <v>42158.028310185182</v>
      </c>
    </row>
    <row r="274" spans="1:19" x14ac:dyDescent="0.35">
      <c r="A274">
        <v>692</v>
      </c>
      <c r="B274" t="s">
        <v>693</v>
      </c>
      <c r="C274" t="s">
        <v>4802</v>
      </c>
      <c r="D274">
        <v>20000</v>
      </c>
      <c r="E274">
        <v>1306</v>
      </c>
      <c r="F274" t="s">
        <v>8220</v>
      </c>
      <c r="G274" t="s">
        <v>8224</v>
      </c>
      <c r="H274" t="s">
        <v>8246</v>
      </c>
      <c r="I274">
        <v>1482397263</v>
      </c>
      <c r="J274">
        <v>1479805263</v>
      </c>
      <c r="K274" t="b">
        <v>0</v>
      </c>
      <c r="L274">
        <v>201</v>
      </c>
      <c r="M274" t="b">
        <v>0</v>
      </c>
      <c r="N274" t="s">
        <v>8271</v>
      </c>
      <c r="O274">
        <v>7</v>
      </c>
      <c r="P274">
        <v>142</v>
      </c>
      <c r="Q274" t="s">
        <v>8317</v>
      </c>
      <c r="R274" t="s">
        <v>8319</v>
      </c>
      <c r="S274">
        <v>42696.37572916667</v>
      </c>
    </row>
    <row r="275" spans="1:19" x14ac:dyDescent="0.35">
      <c r="A275">
        <v>693</v>
      </c>
      <c r="B275" t="s">
        <v>694</v>
      </c>
      <c r="C275" t="s">
        <v>4803</v>
      </c>
      <c r="D275">
        <v>100000</v>
      </c>
      <c r="E275">
        <v>35338</v>
      </c>
      <c r="F275" t="s">
        <v>8220</v>
      </c>
      <c r="G275" t="s">
        <v>8223</v>
      </c>
      <c r="H275" t="s">
        <v>8245</v>
      </c>
      <c r="I275">
        <v>1430421827</v>
      </c>
      <c r="J275">
        <v>1427829827</v>
      </c>
      <c r="K275" t="b">
        <v>0</v>
      </c>
      <c r="L275">
        <v>296</v>
      </c>
      <c r="M275" t="b">
        <v>0</v>
      </c>
      <c r="N275" t="s">
        <v>8271</v>
      </c>
      <c r="O275">
        <v>35</v>
      </c>
      <c r="P275">
        <v>53</v>
      </c>
      <c r="Q275" t="s">
        <v>8317</v>
      </c>
      <c r="R275" t="s">
        <v>8319</v>
      </c>
      <c r="S275">
        <v>42094.808182870373</v>
      </c>
    </row>
    <row r="276" spans="1:19" x14ac:dyDescent="0.35">
      <c r="A276">
        <v>694</v>
      </c>
      <c r="B276" t="s">
        <v>695</v>
      </c>
      <c r="C276" t="s">
        <v>4804</v>
      </c>
      <c r="D276">
        <v>150000</v>
      </c>
      <c r="E276">
        <v>590</v>
      </c>
      <c r="F276" t="s">
        <v>8220</v>
      </c>
      <c r="G276" t="s">
        <v>8223</v>
      </c>
      <c r="H276" t="s">
        <v>8245</v>
      </c>
      <c r="I276">
        <v>1485964559</v>
      </c>
      <c r="J276">
        <v>1483372559</v>
      </c>
      <c r="K276" t="b">
        <v>0</v>
      </c>
      <c r="L276">
        <v>7</v>
      </c>
      <c r="M276" t="b">
        <v>0</v>
      </c>
      <c r="N276" t="s">
        <v>8271</v>
      </c>
      <c r="O276">
        <v>0</v>
      </c>
      <c r="P276">
        <v>0</v>
      </c>
      <c r="Q276" t="s">
        <v>8317</v>
      </c>
      <c r="R276" t="s">
        <v>8319</v>
      </c>
      <c r="S276">
        <v>42737.663877314815</v>
      </c>
    </row>
    <row r="277" spans="1:19" x14ac:dyDescent="0.35">
      <c r="A277">
        <v>695</v>
      </c>
      <c r="B277" t="s">
        <v>696</v>
      </c>
      <c r="C277" t="s">
        <v>4805</v>
      </c>
      <c r="D277">
        <v>60000</v>
      </c>
      <c r="E277">
        <v>636</v>
      </c>
      <c r="F277" t="s">
        <v>8220</v>
      </c>
      <c r="G277" t="s">
        <v>8223</v>
      </c>
      <c r="H277" t="s">
        <v>8245</v>
      </c>
      <c r="I277">
        <v>1414758620</v>
      </c>
      <c r="J277">
        <v>1412166620</v>
      </c>
      <c r="K277" t="b">
        <v>0</v>
      </c>
      <c r="L277">
        <v>7</v>
      </c>
      <c r="M277" t="b">
        <v>0</v>
      </c>
      <c r="N277" t="s">
        <v>8271</v>
      </c>
      <c r="O277">
        <v>1</v>
      </c>
      <c r="P277">
        <v>38.44</v>
      </c>
      <c r="Q277" t="s">
        <v>8317</v>
      </c>
      <c r="R277" t="s">
        <v>8319</v>
      </c>
      <c r="S277">
        <v>41913.521064814813</v>
      </c>
    </row>
    <row r="278" spans="1:19" x14ac:dyDescent="0.35">
      <c r="A278">
        <v>696</v>
      </c>
      <c r="B278" t="s">
        <v>697</v>
      </c>
      <c r="C278" t="s">
        <v>4806</v>
      </c>
      <c r="D278">
        <v>175000</v>
      </c>
      <c r="E278">
        <v>1</v>
      </c>
      <c r="F278" t="s">
        <v>8220</v>
      </c>
      <c r="G278" t="s">
        <v>8232</v>
      </c>
      <c r="H278" t="s">
        <v>8248</v>
      </c>
      <c r="I278">
        <v>1406326502</v>
      </c>
      <c r="J278">
        <v>1403734502</v>
      </c>
      <c r="K278" t="b">
        <v>0</v>
      </c>
      <c r="L278">
        <v>1</v>
      </c>
      <c r="M278" t="b">
        <v>0</v>
      </c>
      <c r="N278" t="s">
        <v>8271</v>
      </c>
      <c r="O278">
        <v>0</v>
      </c>
      <c r="P278">
        <v>20</v>
      </c>
      <c r="Q278" t="s">
        <v>8317</v>
      </c>
      <c r="R278" t="s">
        <v>8319</v>
      </c>
      <c r="S278">
        <v>41815.927106481482</v>
      </c>
    </row>
    <row r="279" spans="1:19" x14ac:dyDescent="0.35">
      <c r="A279">
        <v>697</v>
      </c>
      <c r="B279" t="s">
        <v>698</v>
      </c>
      <c r="C279" t="s">
        <v>4807</v>
      </c>
      <c r="D279">
        <v>5000</v>
      </c>
      <c r="E279">
        <v>2319</v>
      </c>
      <c r="F279" t="s">
        <v>8220</v>
      </c>
      <c r="G279" t="s">
        <v>8235</v>
      </c>
      <c r="H279" t="s">
        <v>8248</v>
      </c>
      <c r="I279">
        <v>1454502789</v>
      </c>
      <c r="J279">
        <v>1453206789</v>
      </c>
      <c r="K279" t="b">
        <v>0</v>
      </c>
      <c r="L279">
        <v>114</v>
      </c>
      <c r="M279" t="b">
        <v>0</v>
      </c>
      <c r="N279" t="s">
        <v>8271</v>
      </c>
      <c r="O279">
        <v>46</v>
      </c>
      <c r="P279">
        <v>64.75</v>
      </c>
      <c r="Q279" t="s">
        <v>8317</v>
      </c>
      <c r="R279" t="s">
        <v>8319</v>
      </c>
      <c r="S279">
        <v>42388.523020833338</v>
      </c>
    </row>
    <row r="280" spans="1:19" x14ac:dyDescent="0.35">
      <c r="A280">
        <v>698</v>
      </c>
      <c r="B280" t="s">
        <v>699</v>
      </c>
      <c r="C280" t="s">
        <v>4808</v>
      </c>
      <c r="D280">
        <v>100000</v>
      </c>
      <c r="E280">
        <v>15390</v>
      </c>
      <c r="F280" t="s">
        <v>8220</v>
      </c>
      <c r="G280" t="s">
        <v>8223</v>
      </c>
      <c r="H280" t="s">
        <v>8245</v>
      </c>
      <c r="I280">
        <v>1411005600</v>
      </c>
      <c r="J280">
        <v>1408141245</v>
      </c>
      <c r="K280" t="b">
        <v>0</v>
      </c>
      <c r="L280">
        <v>29</v>
      </c>
      <c r="M280" t="b">
        <v>0</v>
      </c>
      <c r="N280" t="s">
        <v>8271</v>
      </c>
      <c r="O280">
        <v>15</v>
      </c>
      <c r="P280">
        <v>1</v>
      </c>
      <c r="Q280" t="s">
        <v>8317</v>
      </c>
      <c r="R280" t="s">
        <v>8319</v>
      </c>
      <c r="S280">
        <v>41866.931076388886</v>
      </c>
    </row>
    <row r="281" spans="1:19" x14ac:dyDescent="0.35">
      <c r="A281">
        <v>699</v>
      </c>
      <c r="B281" t="s">
        <v>700</v>
      </c>
      <c r="C281" t="s">
        <v>4809</v>
      </c>
      <c r="D281">
        <v>130000</v>
      </c>
      <c r="E281">
        <v>107148.74</v>
      </c>
      <c r="F281" t="s">
        <v>8220</v>
      </c>
      <c r="G281" t="s">
        <v>8223</v>
      </c>
      <c r="H281" t="s">
        <v>8245</v>
      </c>
      <c r="I281">
        <v>1385136000</v>
      </c>
      <c r="J281">
        <v>1381923548</v>
      </c>
      <c r="K281" t="b">
        <v>0</v>
      </c>
      <c r="L281">
        <v>890</v>
      </c>
      <c r="M281" t="b">
        <v>0</v>
      </c>
      <c r="N281" t="s">
        <v>8271</v>
      </c>
      <c r="O281">
        <v>82</v>
      </c>
      <c r="P281">
        <v>10</v>
      </c>
      <c r="Q281" t="s">
        <v>8317</v>
      </c>
      <c r="R281" t="s">
        <v>8319</v>
      </c>
      <c r="S281">
        <v>41563.485509259262</v>
      </c>
    </row>
    <row r="282" spans="1:19" x14ac:dyDescent="0.35">
      <c r="A282">
        <v>700</v>
      </c>
      <c r="B282" t="s">
        <v>701</v>
      </c>
      <c r="C282" t="s">
        <v>4810</v>
      </c>
      <c r="D282">
        <v>15000</v>
      </c>
      <c r="E282">
        <v>403</v>
      </c>
      <c r="F282" t="s">
        <v>8220</v>
      </c>
      <c r="G282" t="s">
        <v>8226</v>
      </c>
      <c r="H282" t="s">
        <v>8248</v>
      </c>
      <c r="I282">
        <v>1484065881</v>
      </c>
      <c r="J282">
        <v>1481473881</v>
      </c>
      <c r="K282" t="b">
        <v>0</v>
      </c>
      <c r="L282">
        <v>31</v>
      </c>
      <c r="M282" t="b">
        <v>0</v>
      </c>
      <c r="N282" t="s">
        <v>8271</v>
      </c>
      <c r="O282">
        <v>3</v>
      </c>
      <c r="P282">
        <v>2</v>
      </c>
      <c r="Q282" t="s">
        <v>8317</v>
      </c>
      <c r="R282" t="s">
        <v>8319</v>
      </c>
      <c r="S282">
        <v>42715.688437500001</v>
      </c>
    </row>
    <row r="283" spans="1:19" x14ac:dyDescent="0.35">
      <c r="A283">
        <v>701</v>
      </c>
      <c r="B283" t="s">
        <v>702</v>
      </c>
      <c r="C283" t="s">
        <v>4811</v>
      </c>
      <c r="D283">
        <v>23000</v>
      </c>
      <c r="E283">
        <v>6118</v>
      </c>
      <c r="F283" t="s">
        <v>8220</v>
      </c>
      <c r="G283" t="s">
        <v>8224</v>
      </c>
      <c r="H283" t="s">
        <v>8246</v>
      </c>
      <c r="I283">
        <v>1406130880</v>
      </c>
      <c r="J283">
        <v>1403538880</v>
      </c>
      <c r="K283" t="b">
        <v>0</v>
      </c>
      <c r="L283">
        <v>21</v>
      </c>
      <c r="M283" t="b">
        <v>0</v>
      </c>
      <c r="N283" t="s">
        <v>8271</v>
      </c>
      <c r="O283">
        <v>27</v>
      </c>
      <c r="P283">
        <v>35</v>
      </c>
      <c r="Q283" t="s">
        <v>8317</v>
      </c>
      <c r="R283" t="s">
        <v>8319</v>
      </c>
      <c r="S283">
        <v>41813.662962962961</v>
      </c>
    </row>
    <row r="284" spans="1:19" x14ac:dyDescent="0.35">
      <c r="A284">
        <v>702</v>
      </c>
      <c r="B284" t="s">
        <v>703</v>
      </c>
      <c r="C284" t="s">
        <v>4812</v>
      </c>
      <c r="D284">
        <v>15000</v>
      </c>
      <c r="E284">
        <v>4622.01</v>
      </c>
      <c r="F284" t="s">
        <v>8220</v>
      </c>
      <c r="G284" t="s">
        <v>8223</v>
      </c>
      <c r="H284" t="s">
        <v>8245</v>
      </c>
      <c r="I284">
        <v>1480011987</v>
      </c>
      <c r="J284">
        <v>1477416387</v>
      </c>
      <c r="K284" t="b">
        <v>0</v>
      </c>
      <c r="L284">
        <v>37</v>
      </c>
      <c r="M284" t="b">
        <v>0</v>
      </c>
      <c r="N284" t="s">
        <v>8271</v>
      </c>
      <c r="O284">
        <v>31</v>
      </c>
      <c r="P284">
        <v>1</v>
      </c>
      <c r="Q284" t="s">
        <v>8317</v>
      </c>
      <c r="R284" t="s">
        <v>8319</v>
      </c>
      <c r="S284">
        <v>42668.726701388892</v>
      </c>
    </row>
    <row r="285" spans="1:19" x14ac:dyDescent="0.35">
      <c r="A285">
        <v>703</v>
      </c>
      <c r="B285" t="s">
        <v>704</v>
      </c>
      <c r="C285" t="s">
        <v>4813</v>
      </c>
      <c r="D285">
        <v>15000</v>
      </c>
      <c r="E285">
        <v>837</v>
      </c>
      <c r="F285" t="s">
        <v>8220</v>
      </c>
      <c r="G285" t="s">
        <v>8223</v>
      </c>
      <c r="H285" t="s">
        <v>8245</v>
      </c>
      <c r="I285">
        <v>1485905520</v>
      </c>
      <c r="J285">
        <v>1481150949</v>
      </c>
      <c r="K285" t="b">
        <v>0</v>
      </c>
      <c r="L285">
        <v>7</v>
      </c>
      <c r="M285" t="b">
        <v>0</v>
      </c>
      <c r="N285" t="s">
        <v>8271</v>
      </c>
      <c r="O285">
        <v>6</v>
      </c>
      <c r="P285">
        <v>0</v>
      </c>
      <c r="Q285" t="s">
        <v>8317</v>
      </c>
      <c r="R285" t="s">
        <v>8319</v>
      </c>
      <c r="S285">
        <v>42711.950798611113</v>
      </c>
    </row>
    <row r="286" spans="1:19" x14ac:dyDescent="0.35">
      <c r="A286">
        <v>704</v>
      </c>
      <c r="B286" t="s">
        <v>705</v>
      </c>
      <c r="C286" t="s">
        <v>4814</v>
      </c>
      <c r="D286">
        <v>55000</v>
      </c>
      <c r="E286">
        <v>481</v>
      </c>
      <c r="F286" t="s">
        <v>8220</v>
      </c>
      <c r="G286" t="s">
        <v>8228</v>
      </c>
      <c r="H286" t="s">
        <v>8250</v>
      </c>
      <c r="I286">
        <v>1487565468</v>
      </c>
      <c r="J286">
        <v>1482381468</v>
      </c>
      <c r="K286" t="b">
        <v>0</v>
      </c>
      <c r="L286">
        <v>4</v>
      </c>
      <c r="M286" t="b">
        <v>0</v>
      </c>
      <c r="N286" t="s">
        <v>8271</v>
      </c>
      <c r="O286">
        <v>1</v>
      </c>
      <c r="P286">
        <v>0</v>
      </c>
      <c r="Q286" t="s">
        <v>8317</v>
      </c>
      <c r="R286" t="s">
        <v>8319</v>
      </c>
      <c r="S286">
        <v>42726.192916666667</v>
      </c>
    </row>
    <row r="287" spans="1:19" x14ac:dyDescent="0.35">
      <c r="A287">
        <v>705</v>
      </c>
      <c r="B287" t="s">
        <v>706</v>
      </c>
      <c r="C287" t="s">
        <v>4815</v>
      </c>
      <c r="D287">
        <v>100000</v>
      </c>
      <c r="E287">
        <v>977</v>
      </c>
      <c r="F287" t="s">
        <v>8220</v>
      </c>
      <c r="G287" t="s">
        <v>8232</v>
      </c>
      <c r="H287" t="s">
        <v>8248</v>
      </c>
      <c r="I287">
        <v>1484999278</v>
      </c>
      <c r="J287">
        <v>1482407278</v>
      </c>
      <c r="K287" t="b">
        <v>0</v>
      </c>
      <c r="L287">
        <v>5</v>
      </c>
      <c r="M287" t="b">
        <v>0</v>
      </c>
      <c r="N287" t="s">
        <v>8271</v>
      </c>
      <c r="O287">
        <v>1</v>
      </c>
      <c r="P287">
        <v>1</v>
      </c>
      <c r="Q287" t="s">
        <v>8317</v>
      </c>
      <c r="R287" t="s">
        <v>8319</v>
      </c>
      <c r="S287">
        <v>42726.491643518515</v>
      </c>
    </row>
    <row r="288" spans="1:19" x14ac:dyDescent="0.35">
      <c r="A288">
        <v>706</v>
      </c>
      <c r="B288" t="s">
        <v>707</v>
      </c>
      <c r="C288" t="s">
        <v>4816</v>
      </c>
      <c r="D288">
        <v>100000</v>
      </c>
      <c r="E288">
        <v>0</v>
      </c>
      <c r="F288" t="s">
        <v>8220</v>
      </c>
      <c r="G288" t="s">
        <v>8226</v>
      </c>
      <c r="H288" t="s">
        <v>8248</v>
      </c>
      <c r="I288">
        <v>1481740740</v>
      </c>
      <c r="J288">
        <v>1478130783</v>
      </c>
      <c r="K288" t="b">
        <v>0</v>
      </c>
      <c r="L288">
        <v>0</v>
      </c>
      <c r="M288" t="b">
        <v>0</v>
      </c>
      <c r="N288" t="s">
        <v>8271</v>
      </c>
      <c r="O288">
        <v>0</v>
      </c>
      <c r="P288">
        <v>5</v>
      </c>
      <c r="Q288" t="s">
        <v>8317</v>
      </c>
      <c r="R288" t="s">
        <v>8319</v>
      </c>
      <c r="S288">
        <v>42676.995173611111</v>
      </c>
    </row>
    <row r="289" spans="1:19" x14ac:dyDescent="0.35">
      <c r="A289">
        <v>707</v>
      </c>
      <c r="B289" t="s">
        <v>708</v>
      </c>
      <c r="C289" t="s">
        <v>4817</v>
      </c>
      <c r="D289">
        <v>68000</v>
      </c>
      <c r="E289">
        <v>53670.6</v>
      </c>
      <c r="F289" t="s">
        <v>8220</v>
      </c>
      <c r="G289" t="s">
        <v>8224</v>
      </c>
      <c r="H289" t="s">
        <v>8246</v>
      </c>
      <c r="I289">
        <v>1483286127</v>
      </c>
      <c r="J289">
        <v>1479830127</v>
      </c>
      <c r="K289" t="b">
        <v>0</v>
      </c>
      <c r="L289">
        <v>456</v>
      </c>
      <c r="M289" t="b">
        <v>0</v>
      </c>
      <c r="N289" t="s">
        <v>8271</v>
      </c>
      <c r="O289">
        <v>79</v>
      </c>
      <c r="P289">
        <v>0</v>
      </c>
      <c r="Q289" t="s">
        <v>8317</v>
      </c>
      <c r="R289" t="s">
        <v>8319</v>
      </c>
      <c r="S289">
        <v>42696.663506944446</v>
      </c>
    </row>
    <row r="290" spans="1:19" x14ac:dyDescent="0.35">
      <c r="A290">
        <v>708</v>
      </c>
      <c r="B290" t="s">
        <v>709</v>
      </c>
      <c r="C290" t="s">
        <v>4818</v>
      </c>
      <c r="D290">
        <v>40000</v>
      </c>
      <c r="E290">
        <v>8837</v>
      </c>
      <c r="F290" t="s">
        <v>8220</v>
      </c>
      <c r="G290" t="s">
        <v>8224</v>
      </c>
      <c r="H290" t="s">
        <v>8246</v>
      </c>
      <c r="I290">
        <v>1410616600</v>
      </c>
      <c r="J290">
        <v>1405432600</v>
      </c>
      <c r="K290" t="b">
        <v>0</v>
      </c>
      <c r="L290">
        <v>369</v>
      </c>
      <c r="M290" t="b">
        <v>0</v>
      </c>
      <c r="N290" t="s">
        <v>8271</v>
      </c>
      <c r="O290">
        <v>22</v>
      </c>
      <c r="P290">
        <v>14</v>
      </c>
      <c r="Q290" t="s">
        <v>8317</v>
      </c>
      <c r="R290" t="s">
        <v>8319</v>
      </c>
      <c r="S290">
        <v>41835.581018518518</v>
      </c>
    </row>
    <row r="291" spans="1:19" x14ac:dyDescent="0.35">
      <c r="A291">
        <v>709</v>
      </c>
      <c r="B291" t="s">
        <v>710</v>
      </c>
      <c r="C291" t="s">
        <v>4819</v>
      </c>
      <c r="D291">
        <v>15000</v>
      </c>
      <c r="E291">
        <v>61</v>
      </c>
      <c r="F291" t="s">
        <v>8220</v>
      </c>
      <c r="G291" t="s">
        <v>8223</v>
      </c>
      <c r="H291" t="s">
        <v>8245</v>
      </c>
      <c r="I291">
        <v>1417741159</v>
      </c>
      <c r="J291">
        <v>1415149159</v>
      </c>
      <c r="K291" t="b">
        <v>0</v>
      </c>
      <c r="L291">
        <v>2</v>
      </c>
      <c r="M291" t="b">
        <v>0</v>
      </c>
      <c r="N291" t="s">
        <v>8271</v>
      </c>
      <c r="O291">
        <v>0</v>
      </c>
      <c r="P291">
        <v>389.29</v>
      </c>
      <c r="Q291" t="s">
        <v>8317</v>
      </c>
      <c r="R291" t="s">
        <v>8319</v>
      </c>
      <c r="S291">
        <v>41948.041192129633</v>
      </c>
    </row>
    <row r="292" spans="1:19" x14ac:dyDescent="0.35">
      <c r="A292">
        <v>710</v>
      </c>
      <c r="B292" t="s">
        <v>711</v>
      </c>
      <c r="C292" t="s">
        <v>4820</v>
      </c>
      <c r="D292">
        <v>1200</v>
      </c>
      <c r="E292">
        <v>0</v>
      </c>
      <c r="F292" t="s">
        <v>8220</v>
      </c>
      <c r="G292" t="s">
        <v>8228</v>
      </c>
      <c r="H292" t="s">
        <v>8250</v>
      </c>
      <c r="I292">
        <v>1408495440</v>
      </c>
      <c r="J292">
        <v>1405640302</v>
      </c>
      <c r="K292" t="b">
        <v>0</v>
      </c>
      <c r="L292">
        <v>0</v>
      </c>
      <c r="M292" t="b">
        <v>0</v>
      </c>
      <c r="N292" t="s">
        <v>8271</v>
      </c>
      <c r="O292">
        <v>0</v>
      </c>
      <c r="P292">
        <v>150.5</v>
      </c>
      <c r="Q292" t="s">
        <v>8317</v>
      </c>
      <c r="R292" t="s">
        <v>8319</v>
      </c>
      <c r="S292">
        <v>41837.984976851854</v>
      </c>
    </row>
    <row r="293" spans="1:19" x14ac:dyDescent="0.35">
      <c r="A293">
        <v>711</v>
      </c>
      <c r="B293" t="s">
        <v>712</v>
      </c>
      <c r="C293" t="s">
        <v>4821</v>
      </c>
      <c r="D293">
        <v>100000</v>
      </c>
      <c r="E293">
        <v>33791</v>
      </c>
      <c r="F293" t="s">
        <v>8220</v>
      </c>
      <c r="G293" t="s">
        <v>8232</v>
      </c>
      <c r="H293" t="s">
        <v>8248</v>
      </c>
      <c r="I293">
        <v>1481716868</v>
      </c>
      <c r="J293">
        <v>1478257268</v>
      </c>
      <c r="K293" t="b">
        <v>0</v>
      </c>
      <c r="L293">
        <v>338</v>
      </c>
      <c r="M293" t="b">
        <v>0</v>
      </c>
      <c r="N293" t="s">
        <v>8271</v>
      </c>
      <c r="O293">
        <v>34</v>
      </c>
      <c r="P293">
        <v>1</v>
      </c>
      <c r="Q293" t="s">
        <v>8317</v>
      </c>
      <c r="R293" t="s">
        <v>8319</v>
      </c>
      <c r="S293">
        <v>42678.459120370375</v>
      </c>
    </row>
    <row r="294" spans="1:19" x14ac:dyDescent="0.35">
      <c r="A294">
        <v>712</v>
      </c>
      <c r="B294" t="s">
        <v>713</v>
      </c>
      <c r="C294" t="s">
        <v>4822</v>
      </c>
      <c r="D294">
        <v>48500</v>
      </c>
      <c r="E294">
        <v>105</v>
      </c>
      <c r="F294" t="s">
        <v>8220</v>
      </c>
      <c r="G294" t="s">
        <v>8223</v>
      </c>
      <c r="H294" t="s">
        <v>8245</v>
      </c>
      <c r="I294">
        <v>1455466832</v>
      </c>
      <c r="J294">
        <v>1452874832</v>
      </c>
      <c r="K294" t="b">
        <v>0</v>
      </c>
      <c r="L294">
        <v>4</v>
      </c>
      <c r="M294" t="b">
        <v>0</v>
      </c>
      <c r="N294" t="s">
        <v>8271</v>
      </c>
      <c r="O294">
        <v>0</v>
      </c>
      <c r="P294">
        <v>24.78</v>
      </c>
      <c r="Q294" t="s">
        <v>8317</v>
      </c>
      <c r="R294" t="s">
        <v>8319</v>
      </c>
      <c r="S294">
        <v>42384.680925925932</v>
      </c>
    </row>
    <row r="295" spans="1:19" x14ac:dyDescent="0.35">
      <c r="A295">
        <v>713</v>
      </c>
      <c r="B295" t="s">
        <v>714</v>
      </c>
      <c r="C295" t="s">
        <v>4823</v>
      </c>
      <c r="D295">
        <v>25000</v>
      </c>
      <c r="E295">
        <v>199</v>
      </c>
      <c r="F295" t="s">
        <v>8220</v>
      </c>
      <c r="G295" t="s">
        <v>8236</v>
      </c>
      <c r="H295" t="s">
        <v>8248</v>
      </c>
      <c r="I295">
        <v>1465130532</v>
      </c>
      <c r="J295">
        <v>1462538532</v>
      </c>
      <c r="K295" t="b">
        <v>0</v>
      </c>
      <c r="L295">
        <v>1</v>
      </c>
      <c r="M295" t="b">
        <v>0</v>
      </c>
      <c r="N295" t="s">
        <v>8271</v>
      </c>
      <c r="O295">
        <v>1</v>
      </c>
      <c r="P295">
        <v>30.5</v>
      </c>
      <c r="Q295" t="s">
        <v>8317</v>
      </c>
      <c r="R295" t="s">
        <v>8319</v>
      </c>
      <c r="S295">
        <v>42496.529305555552</v>
      </c>
    </row>
    <row r="296" spans="1:19" x14ac:dyDescent="0.35">
      <c r="A296">
        <v>714</v>
      </c>
      <c r="B296" t="s">
        <v>715</v>
      </c>
      <c r="C296" t="s">
        <v>4824</v>
      </c>
      <c r="D296">
        <v>15000</v>
      </c>
      <c r="E296">
        <v>2249</v>
      </c>
      <c r="F296" t="s">
        <v>8220</v>
      </c>
      <c r="G296" t="s">
        <v>8223</v>
      </c>
      <c r="H296" t="s">
        <v>8245</v>
      </c>
      <c r="I296">
        <v>1488308082</v>
      </c>
      <c r="J296">
        <v>1483124082</v>
      </c>
      <c r="K296" t="b">
        <v>0</v>
      </c>
      <c r="L296">
        <v>28</v>
      </c>
      <c r="M296" t="b">
        <v>0</v>
      </c>
      <c r="N296" t="s">
        <v>8271</v>
      </c>
      <c r="O296">
        <v>15</v>
      </c>
      <c r="P296">
        <v>250</v>
      </c>
      <c r="Q296" t="s">
        <v>8317</v>
      </c>
      <c r="R296" t="s">
        <v>8319</v>
      </c>
      <c r="S296">
        <v>42734.787986111114</v>
      </c>
    </row>
    <row r="297" spans="1:19" x14ac:dyDescent="0.35">
      <c r="A297">
        <v>715</v>
      </c>
      <c r="B297" t="s">
        <v>716</v>
      </c>
      <c r="C297" t="s">
        <v>4825</v>
      </c>
      <c r="D297">
        <v>27500</v>
      </c>
      <c r="E297">
        <v>1389</v>
      </c>
      <c r="F297" t="s">
        <v>8220</v>
      </c>
      <c r="G297" t="s">
        <v>8223</v>
      </c>
      <c r="H297" t="s">
        <v>8245</v>
      </c>
      <c r="I297">
        <v>1446693040</v>
      </c>
      <c r="J297">
        <v>1443233440</v>
      </c>
      <c r="K297" t="b">
        <v>0</v>
      </c>
      <c r="L297">
        <v>12</v>
      </c>
      <c r="M297" t="b">
        <v>0</v>
      </c>
      <c r="N297" t="s">
        <v>8271</v>
      </c>
      <c r="O297">
        <v>5</v>
      </c>
      <c r="P297">
        <v>16.43</v>
      </c>
      <c r="Q297" t="s">
        <v>8317</v>
      </c>
      <c r="R297" t="s">
        <v>8319</v>
      </c>
      <c r="S297">
        <v>42273.090740740736</v>
      </c>
    </row>
    <row r="298" spans="1:19" x14ac:dyDescent="0.35">
      <c r="A298">
        <v>716</v>
      </c>
      <c r="B298" t="s">
        <v>717</v>
      </c>
      <c r="C298" t="s">
        <v>4826</v>
      </c>
      <c r="D298">
        <v>7000</v>
      </c>
      <c r="E298">
        <v>715</v>
      </c>
      <c r="F298" t="s">
        <v>8220</v>
      </c>
      <c r="G298" t="s">
        <v>8223</v>
      </c>
      <c r="H298" t="s">
        <v>8245</v>
      </c>
      <c r="I298">
        <v>1417392000</v>
      </c>
      <c r="J298">
        <v>1414511307</v>
      </c>
      <c r="K298" t="b">
        <v>0</v>
      </c>
      <c r="L298">
        <v>16</v>
      </c>
      <c r="M298" t="b">
        <v>0</v>
      </c>
      <c r="N298" t="s">
        <v>8271</v>
      </c>
      <c r="O298">
        <v>10</v>
      </c>
      <c r="P298">
        <v>13</v>
      </c>
      <c r="Q298" t="s">
        <v>8317</v>
      </c>
      <c r="R298" t="s">
        <v>8319</v>
      </c>
      <c r="S298">
        <v>41940.658645833333</v>
      </c>
    </row>
    <row r="299" spans="1:19" x14ac:dyDescent="0.35">
      <c r="A299">
        <v>717</v>
      </c>
      <c r="B299" t="s">
        <v>718</v>
      </c>
      <c r="C299" t="s">
        <v>4827</v>
      </c>
      <c r="D299">
        <v>100000</v>
      </c>
      <c r="E299">
        <v>305</v>
      </c>
      <c r="F299" t="s">
        <v>8220</v>
      </c>
      <c r="G299" t="s">
        <v>8223</v>
      </c>
      <c r="H299" t="s">
        <v>8245</v>
      </c>
      <c r="I299">
        <v>1409949002</v>
      </c>
      <c r="J299">
        <v>1407357002</v>
      </c>
      <c r="K299" t="b">
        <v>0</v>
      </c>
      <c r="L299">
        <v>4</v>
      </c>
      <c r="M299" t="b">
        <v>0</v>
      </c>
      <c r="N299" t="s">
        <v>8271</v>
      </c>
      <c r="O299">
        <v>0</v>
      </c>
      <c r="P299">
        <v>53.25</v>
      </c>
      <c r="Q299" t="s">
        <v>8317</v>
      </c>
      <c r="R299" t="s">
        <v>8319</v>
      </c>
      <c r="S299">
        <v>41857.854189814818</v>
      </c>
    </row>
    <row r="300" spans="1:19" x14ac:dyDescent="0.35">
      <c r="A300">
        <v>718</v>
      </c>
      <c r="B300" t="s">
        <v>719</v>
      </c>
      <c r="C300" t="s">
        <v>4828</v>
      </c>
      <c r="D300">
        <v>12000</v>
      </c>
      <c r="E300">
        <v>90</v>
      </c>
      <c r="F300" t="s">
        <v>8220</v>
      </c>
      <c r="G300" t="s">
        <v>8223</v>
      </c>
      <c r="H300" t="s">
        <v>8245</v>
      </c>
      <c r="I300">
        <v>1487397540</v>
      </c>
      <c r="J300">
        <v>1484684247</v>
      </c>
      <c r="K300" t="b">
        <v>0</v>
      </c>
      <c r="L300">
        <v>4</v>
      </c>
      <c r="M300" t="b">
        <v>0</v>
      </c>
      <c r="N300" t="s">
        <v>8271</v>
      </c>
      <c r="O300">
        <v>1</v>
      </c>
      <c r="P300">
        <v>3</v>
      </c>
      <c r="Q300" t="s">
        <v>8317</v>
      </c>
      <c r="R300" t="s">
        <v>8319</v>
      </c>
      <c r="S300">
        <v>42752.845451388886</v>
      </c>
    </row>
    <row r="301" spans="1:19" x14ac:dyDescent="0.35">
      <c r="A301">
        <v>719</v>
      </c>
      <c r="B301" t="s">
        <v>720</v>
      </c>
      <c r="C301" t="s">
        <v>4829</v>
      </c>
      <c r="D301">
        <v>15000</v>
      </c>
      <c r="E301">
        <v>194</v>
      </c>
      <c r="F301" t="s">
        <v>8220</v>
      </c>
      <c r="G301" t="s">
        <v>8223</v>
      </c>
      <c r="H301" t="s">
        <v>8245</v>
      </c>
      <c r="I301">
        <v>1456189076</v>
      </c>
      <c r="J301">
        <v>1454979476</v>
      </c>
      <c r="K301" t="b">
        <v>0</v>
      </c>
      <c r="L301">
        <v>10</v>
      </c>
      <c r="M301" t="b">
        <v>0</v>
      </c>
      <c r="N301" t="s">
        <v>8271</v>
      </c>
      <c r="O301">
        <v>1</v>
      </c>
      <c r="P301">
        <v>10</v>
      </c>
      <c r="Q301" t="s">
        <v>8317</v>
      </c>
      <c r="R301" t="s">
        <v>8319</v>
      </c>
      <c r="S301">
        <v>42409.040231481486</v>
      </c>
    </row>
    <row r="302" spans="1:19" x14ac:dyDescent="0.35">
      <c r="A302">
        <v>760</v>
      </c>
      <c r="B302" t="s">
        <v>761</v>
      </c>
      <c r="C302" t="s">
        <v>4870</v>
      </c>
      <c r="D302">
        <v>2200</v>
      </c>
      <c r="E302">
        <v>0</v>
      </c>
      <c r="F302" t="s">
        <v>8220</v>
      </c>
      <c r="G302" t="s">
        <v>8223</v>
      </c>
      <c r="H302" t="s">
        <v>8245</v>
      </c>
      <c r="I302">
        <v>1480188013</v>
      </c>
      <c r="J302">
        <v>1477592413</v>
      </c>
      <c r="K302" t="b">
        <v>0</v>
      </c>
      <c r="L302">
        <v>0</v>
      </c>
      <c r="M302" t="b">
        <v>0</v>
      </c>
      <c r="N302" t="s">
        <v>8273</v>
      </c>
      <c r="O302">
        <v>0</v>
      </c>
      <c r="P302">
        <v>3</v>
      </c>
      <c r="Q302" t="s">
        <v>8320</v>
      </c>
      <c r="R302" t="s">
        <v>8322</v>
      </c>
      <c r="S302">
        <v>42670.764039351852</v>
      </c>
    </row>
    <row r="303" spans="1:19" x14ac:dyDescent="0.35">
      <c r="A303">
        <v>761</v>
      </c>
      <c r="B303" t="s">
        <v>762</v>
      </c>
      <c r="C303" t="s">
        <v>4871</v>
      </c>
      <c r="D303">
        <v>5000</v>
      </c>
      <c r="E303">
        <v>235</v>
      </c>
      <c r="F303" t="s">
        <v>8220</v>
      </c>
      <c r="G303" t="s">
        <v>8223</v>
      </c>
      <c r="H303" t="s">
        <v>8245</v>
      </c>
      <c r="I303">
        <v>1391364126</v>
      </c>
      <c r="J303">
        <v>1388772126</v>
      </c>
      <c r="K303" t="b">
        <v>0</v>
      </c>
      <c r="L303">
        <v>6</v>
      </c>
      <c r="M303" t="b">
        <v>0</v>
      </c>
      <c r="N303" t="s">
        <v>8273</v>
      </c>
      <c r="O303">
        <v>5</v>
      </c>
      <c r="P303">
        <v>1</v>
      </c>
      <c r="Q303" t="s">
        <v>8320</v>
      </c>
      <c r="R303" t="s">
        <v>8322</v>
      </c>
      <c r="S303">
        <v>41642.751458333332</v>
      </c>
    </row>
    <row r="304" spans="1:19" x14ac:dyDescent="0.35">
      <c r="A304">
        <v>762</v>
      </c>
      <c r="B304" t="s">
        <v>763</v>
      </c>
      <c r="C304" t="s">
        <v>4872</v>
      </c>
      <c r="D304">
        <v>3500</v>
      </c>
      <c r="E304">
        <v>0</v>
      </c>
      <c r="F304" t="s">
        <v>8220</v>
      </c>
      <c r="G304" t="s">
        <v>8237</v>
      </c>
      <c r="H304" t="s">
        <v>8255</v>
      </c>
      <c r="I304">
        <v>1480831200</v>
      </c>
      <c r="J304">
        <v>1479328570</v>
      </c>
      <c r="K304" t="b">
        <v>0</v>
      </c>
      <c r="L304">
        <v>0</v>
      </c>
      <c r="M304" t="b">
        <v>0</v>
      </c>
      <c r="N304" t="s">
        <v>8273</v>
      </c>
      <c r="O304">
        <v>0</v>
      </c>
      <c r="P304">
        <v>50.5</v>
      </c>
      <c r="Q304" t="s">
        <v>8320</v>
      </c>
      <c r="R304" t="s">
        <v>8322</v>
      </c>
      <c r="S304">
        <v>42690.858449074076</v>
      </c>
    </row>
    <row r="305" spans="1:19" x14ac:dyDescent="0.35">
      <c r="A305">
        <v>763</v>
      </c>
      <c r="B305" t="s">
        <v>764</v>
      </c>
      <c r="C305" t="s">
        <v>4873</v>
      </c>
      <c r="D305">
        <v>4290</v>
      </c>
      <c r="E305">
        <v>5</v>
      </c>
      <c r="F305" t="s">
        <v>8220</v>
      </c>
      <c r="G305" t="s">
        <v>8224</v>
      </c>
      <c r="H305" t="s">
        <v>8246</v>
      </c>
      <c r="I305">
        <v>1376563408</v>
      </c>
      <c r="J305">
        <v>1373971408</v>
      </c>
      <c r="K305" t="b">
        <v>0</v>
      </c>
      <c r="L305">
        <v>1</v>
      </c>
      <c r="M305" t="b">
        <v>0</v>
      </c>
      <c r="N305" t="s">
        <v>8273</v>
      </c>
      <c r="O305">
        <v>0</v>
      </c>
      <c r="P305">
        <v>151.32</v>
      </c>
      <c r="Q305" t="s">
        <v>8320</v>
      </c>
      <c r="R305" t="s">
        <v>8322</v>
      </c>
      <c r="S305">
        <v>41471.446851851848</v>
      </c>
    </row>
    <row r="306" spans="1:19" x14ac:dyDescent="0.35">
      <c r="A306">
        <v>764</v>
      </c>
      <c r="B306" t="s">
        <v>765</v>
      </c>
      <c r="C306" t="s">
        <v>4874</v>
      </c>
      <c r="D306">
        <v>5000</v>
      </c>
      <c r="E306">
        <v>0</v>
      </c>
      <c r="F306" t="s">
        <v>8220</v>
      </c>
      <c r="G306" t="s">
        <v>8223</v>
      </c>
      <c r="H306" t="s">
        <v>8245</v>
      </c>
      <c r="I306">
        <v>1441858161</v>
      </c>
      <c r="J306">
        <v>1439266161</v>
      </c>
      <c r="K306" t="b">
        <v>0</v>
      </c>
      <c r="L306">
        <v>0</v>
      </c>
      <c r="M306" t="b">
        <v>0</v>
      </c>
      <c r="N306" t="s">
        <v>8273</v>
      </c>
      <c r="O306">
        <v>0</v>
      </c>
      <c r="P306">
        <v>134.36000000000001</v>
      </c>
      <c r="Q306" t="s">
        <v>8320</v>
      </c>
      <c r="R306" t="s">
        <v>8322</v>
      </c>
      <c r="S306">
        <v>42227.173159722224</v>
      </c>
    </row>
    <row r="307" spans="1:19" x14ac:dyDescent="0.35">
      <c r="A307">
        <v>765</v>
      </c>
      <c r="B307" t="s">
        <v>766</v>
      </c>
      <c r="C307" t="s">
        <v>4875</v>
      </c>
      <c r="D307">
        <v>7000</v>
      </c>
      <c r="E307">
        <v>2521</v>
      </c>
      <c r="F307" t="s">
        <v>8220</v>
      </c>
      <c r="G307" t="s">
        <v>8223</v>
      </c>
      <c r="H307" t="s">
        <v>8245</v>
      </c>
      <c r="I307">
        <v>1413723684</v>
      </c>
      <c r="J307">
        <v>1411131684</v>
      </c>
      <c r="K307" t="b">
        <v>0</v>
      </c>
      <c r="L307">
        <v>44</v>
      </c>
      <c r="M307" t="b">
        <v>0</v>
      </c>
      <c r="N307" t="s">
        <v>8273</v>
      </c>
      <c r="O307">
        <v>36</v>
      </c>
      <c r="P307">
        <v>174.03</v>
      </c>
      <c r="Q307" t="s">
        <v>8320</v>
      </c>
      <c r="R307" t="s">
        <v>8322</v>
      </c>
      <c r="S307">
        <v>41901.542638888888</v>
      </c>
    </row>
    <row r="308" spans="1:19" x14ac:dyDescent="0.35">
      <c r="A308">
        <v>766</v>
      </c>
      <c r="B308" t="s">
        <v>767</v>
      </c>
      <c r="C308" t="s">
        <v>4876</v>
      </c>
      <c r="D308">
        <v>4000</v>
      </c>
      <c r="E308">
        <v>0</v>
      </c>
      <c r="F308" t="s">
        <v>8220</v>
      </c>
      <c r="G308" t="s">
        <v>8228</v>
      </c>
      <c r="H308" t="s">
        <v>8250</v>
      </c>
      <c r="I308">
        <v>1424112483</v>
      </c>
      <c r="J308">
        <v>1421520483</v>
      </c>
      <c r="K308" t="b">
        <v>0</v>
      </c>
      <c r="L308">
        <v>0</v>
      </c>
      <c r="M308" t="b">
        <v>0</v>
      </c>
      <c r="N308" t="s">
        <v>8273</v>
      </c>
      <c r="O308">
        <v>0</v>
      </c>
      <c r="P308">
        <v>73.489999999999995</v>
      </c>
      <c r="Q308" t="s">
        <v>8320</v>
      </c>
      <c r="R308" t="s">
        <v>8322</v>
      </c>
      <c r="S308">
        <v>42021.783368055556</v>
      </c>
    </row>
    <row r="309" spans="1:19" x14ac:dyDescent="0.35">
      <c r="A309">
        <v>767</v>
      </c>
      <c r="B309" t="s">
        <v>768</v>
      </c>
      <c r="C309" t="s">
        <v>4877</v>
      </c>
      <c r="D309">
        <v>5000</v>
      </c>
      <c r="E309">
        <v>177</v>
      </c>
      <c r="F309" t="s">
        <v>8220</v>
      </c>
      <c r="G309" t="s">
        <v>8223</v>
      </c>
      <c r="H309" t="s">
        <v>8245</v>
      </c>
      <c r="I309">
        <v>1432178810</v>
      </c>
      <c r="J309">
        <v>1429586810</v>
      </c>
      <c r="K309" t="b">
        <v>0</v>
      </c>
      <c r="L309">
        <v>3</v>
      </c>
      <c r="M309" t="b">
        <v>0</v>
      </c>
      <c r="N309" t="s">
        <v>8273</v>
      </c>
      <c r="O309">
        <v>4</v>
      </c>
      <c r="P309">
        <v>23.52</v>
      </c>
      <c r="Q309" t="s">
        <v>8320</v>
      </c>
      <c r="R309" t="s">
        <v>8322</v>
      </c>
      <c r="S309">
        <v>42115.143634259264</v>
      </c>
    </row>
    <row r="310" spans="1:19" x14ac:dyDescent="0.35">
      <c r="A310">
        <v>768</v>
      </c>
      <c r="B310" t="s">
        <v>769</v>
      </c>
      <c r="C310" t="s">
        <v>4878</v>
      </c>
      <c r="D310">
        <v>2500</v>
      </c>
      <c r="E310">
        <v>0</v>
      </c>
      <c r="F310" t="s">
        <v>8220</v>
      </c>
      <c r="G310" t="s">
        <v>8223</v>
      </c>
      <c r="H310" t="s">
        <v>8245</v>
      </c>
      <c r="I310">
        <v>1387169890</v>
      </c>
      <c r="J310">
        <v>1384577890</v>
      </c>
      <c r="K310" t="b">
        <v>0</v>
      </c>
      <c r="L310">
        <v>0</v>
      </c>
      <c r="M310" t="b">
        <v>0</v>
      </c>
      <c r="N310" t="s">
        <v>8273</v>
      </c>
      <c r="O310">
        <v>0</v>
      </c>
      <c r="P310">
        <v>39.07</v>
      </c>
      <c r="Q310" t="s">
        <v>8320</v>
      </c>
      <c r="R310" t="s">
        <v>8322</v>
      </c>
      <c r="S310">
        <v>41594.207060185188</v>
      </c>
    </row>
    <row r="311" spans="1:19" x14ac:dyDescent="0.35">
      <c r="A311">
        <v>769</v>
      </c>
      <c r="B311" t="s">
        <v>770</v>
      </c>
      <c r="C311" t="s">
        <v>4879</v>
      </c>
      <c r="D311">
        <v>4000</v>
      </c>
      <c r="E311">
        <v>1656</v>
      </c>
      <c r="F311" t="s">
        <v>8220</v>
      </c>
      <c r="G311" t="s">
        <v>8223</v>
      </c>
      <c r="H311" t="s">
        <v>8245</v>
      </c>
      <c r="I311">
        <v>1388102094</v>
      </c>
      <c r="J311">
        <v>1385510094</v>
      </c>
      <c r="K311" t="b">
        <v>0</v>
      </c>
      <c r="L311">
        <v>52</v>
      </c>
      <c r="M311" t="b">
        <v>0</v>
      </c>
      <c r="N311" t="s">
        <v>8273</v>
      </c>
      <c r="O311">
        <v>41</v>
      </c>
      <c r="P311">
        <v>125.94</v>
      </c>
      <c r="Q311" t="s">
        <v>8320</v>
      </c>
      <c r="R311" t="s">
        <v>8322</v>
      </c>
      <c r="S311">
        <v>41604.996458333335</v>
      </c>
    </row>
    <row r="312" spans="1:19" x14ac:dyDescent="0.35">
      <c r="A312">
        <v>770</v>
      </c>
      <c r="B312" t="s">
        <v>771</v>
      </c>
      <c r="C312" t="s">
        <v>4880</v>
      </c>
      <c r="D312">
        <v>17500</v>
      </c>
      <c r="E312">
        <v>0</v>
      </c>
      <c r="F312" t="s">
        <v>8220</v>
      </c>
      <c r="G312" t="s">
        <v>8223</v>
      </c>
      <c r="H312" t="s">
        <v>8245</v>
      </c>
      <c r="I312">
        <v>1361750369</v>
      </c>
      <c r="J312">
        <v>1358294369</v>
      </c>
      <c r="K312" t="b">
        <v>0</v>
      </c>
      <c r="L312">
        <v>0</v>
      </c>
      <c r="M312" t="b">
        <v>0</v>
      </c>
      <c r="N312" t="s">
        <v>8273</v>
      </c>
      <c r="O312">
        <v>0</v>
      </c>
      <c r="P312">
        <v>1644</v>
      </c>
      <c r="Q312" t="s">
        <v>8320</v>
      </c>
      <c r="R312" t="s">
        <v>8322</v>
      </c>
      <c r="S312">
        <v>41289.999641203707</v>
      </c>
    </row>
    <row r="313" spans="1:19" x14ac:dyDescent="0.35">
      <c r="A313">
        <v>771</v>
      </c>
      <c r="B313" t="s">
        <v>772</v>
      </c>
      <c r="C313" t="s">
        <v>4881</v>
      </c>
      <c r="D313">
        <v>38000</v>
      </c>
      <c r="E313">
        <v>10</v>
      </c>
      <c r="F313" t="s">
        <v>8220</v>
      </c>
      <c r="G313" t="s">
        <v>8223</v>
      </c>
      <c r="H313" t="s">
        <v>8245</v>
      </c>
      <c r="I313">
        <v>1454183202</v>
      </c>
      <c r="J313">
        <v>1449863202</v>
      </c>
      <c r="K313" t="b">
        <v>0</v>
      </c>
      <c r="L313">
        <v>1</v>
      </c>
      <c r="M313" t="b">
        <v>0</v>
      </c>
      <c r="N313" t="s">
        <v>8273</v>
      </c>
      <c r="O313">
        <v>0</v>
      </c>
      <c r="P313">
        <v>42.67</v>
      </c>
      <c r="Q313" t="s">
        <v>8320</v>
      </c>
      <c r="R313" t="s">
        <v>8322</v>
      </c>
      <c r="S313">
        <v>42349.824097222227</v>
      </c>
    </row>
    <row r="314" spans="1:19" x14ac:dyDescent="0.35">
      <c r="A314">
        <v>772</v>
      </c>
      <c r="B314" t="s">
        <v>773</v>
      </c>
      <c r="C314" t="s">
        <v>4882</v>
      </c>
      <c r="D314">
        <v>1500</v>
      </c>
      <c r="E314">
        <v>50</v>
      </c>
      <c r="F314" t="s">
        <v>8220</v>
      </c>
      <c r="G314" t="s">
        <v>8223</v>
      </c>
      <c r="H314" t="s">
        <v>8245</v>
      </c>
      <c r="I314">
        <v>1257047940</v>
      </c>
      <c r="J314">
        <v>1252718519</v>
      </c>
      <c r="K314" t="b">
        <v>0</v>
      </c>
      <c r="L314">
        <v>1</v>
      </c>
      <c r="M314" t="b">
        <v>0</v>
      </c>
      <c r="N314" t="s">
        <v>8273</v>
      </c>
      <c r="O314">
        <v>3</v>
      </c>
      <c r="P314">
        <v>35.130000000000003</v>
      </c>
      <c r="Q314" t="s">
        <v>8320</v>
      </c>
      <c r="R314" t="s">
        <v>8322</v>
      </c>
      <c r="S314">
        <v>40068.056932870371</v>
      </c>
    </row>
    <row r="315" spans="1:19" x14ac:dyDescent="0.35">
      <c r="A315">
        <v>773</v>
      </c>
      <c r="B315" t="s">
        <v>774</v>
      </c>
      <c r="C315" t="s">
        <v>4883</v>
      </c>
      <c r="D315">
        <v>3759</v>
      </c>
      <c r="E315">
        <v>32</v>
      </c>
      <c r="F315" t="s">
        <v>8220</v>
      </c>
      <c r="G315" t="s">
        <v>8224</v>
      </c>
      <c r="H315" t="s">
        <v>8246</v>
      </c>
      <c r="I315">
        <v>1431298860</v>
      </c>
      <c r="J315">
        <v>1428341985</v>
      </c>
      <c r="K315" t="b">
        <v>0</v>
      </c>
      <c r="L315">
        <v>2</v>
      </c>
      <c r="M315" t="b">
        <v>0</v>
      </c>
      <c r="N315" t="s">
        <v>8273</v>
      </c>
      <c r="O315">
        <v>1</v>
      </c>
      <c r="P315">
        <v>239.35</v>
      </c>
      <c r="Q315" t="s">
        <v>8320</v>
      </c>
      <c r="R315" t="s">
        <v>8322</v>
      </c>
      <c r="S315">
        <v>42100.735937499994</v>
      </c>
    </row>
    <row r="316" spans="1:19" x14ac:dyDescent="0.35">
      <c r="A316">
        <v>774</v>
      </c>
      <c r="B316" t="s">
        <v>775</v>
      </c>
      <c r="C316" t="s">
        <v>4884</v>
      </c>
      <c r="D316">
        <v>500</v>
      </c>
      <c r="E316">
        <v>351</v>
      </c>
      <c r="F316" t="s">
        <v>8220</v>
      </c>
      <c r="G316" t="s">
        <v>8223</v>
      </c>
      <c r="H316" t="s">
        <v>8245</v>
      </c>
      <c r="I316">
        <v>1393181018</v>
      </c>
      <c r="J316">
        <v>1390589018</v>
      </c>
      <c r="K316" t="b">
        <v>0</v>
      </c>
      <c r="L316">
        <v>9</v>
      </c>
      <c r="M316" t="b">
        <v>0</v>
      </c>
      <c r="N316" t="s">
        <v>8273</v>
      </c>
      <c r="O316">
        <v>70</v>
      </c>
      <c r="P316">
        <v>107.64</v>
      </c>
      <c r="Q316" t="s">
        <v>8320</v>
      </c>
      <c r="R316" t="s">
        <v>8322</v>
      </c>
      <c r="S316">
        <v>41663.780300925922</v>
      </c>
    </row>
    <row r="317" spans="1:19" x14ac:dyDescent="0.35">
      <c r="A317">
        <v>775</v>
      </c>
      <c r="B317" t="s">
        <v>776</v>
      </c>
      <c r="C317" t="s">
        <v>4885</v>
      </c>
      <c r="D317">
        <v>10000</v>
      </c>
      <c r="E317">
        <v>170</v>
      </c>
      <c r="F317" t="s">
        <v>8220</v>
      </c>
      <c r="G317" t="s">
        <v>8223</v>
      </c>
      <c r="H317" t="s">
        <v>8245</v>
      </c>
      <c r="I317">
        <v>1323998795</v>
      </c>
      <c r="J317">
        <v>1321406795</v>
      </c>
      <c r="K317" t="b">
        <v>0</v>
      </c>
      <c r="L317">
        <v>5</v>
      </c>
      <c r="M317" t="b">
        <v>0</v>
      </c>
      <c r="N317" t="s">
        <v>8273</v>
      </c>
      <c r="O317">
        <v>2</v>
      </c>
      <c r="P317">
        <v>95.83</v>
      </c>
      <c r="Q317" t="s">
        <v>8320</v>
      </c>
      <c r="R317" t="s">
        <v>8322</v>
      </c>
      <c r="S317">
        <v>40863.060127314813</v>
      </c>
    </row>
    <row r="318" spans="1:19" x14ac:dyDescent="0.35">
      <c r="A318">
        <v>776</v>
      </c>
      <c r="B318" t="s">
        <v>777</v>
      </c>
      <c r="C318" t="s">
        <v>4886</v>
      </c>
      <c r="D318">
        <v>7000</v>
      </c>
      <c r="E318">
        <v>3598</v>
      </c>
      <c r="F318" t="s">
        <v>8220</v>
      </c>
      <c r="G318" t="s">
        <v>8223</v>
      </c>
      <c r="H318" t="s">
        <v>8245</v>
      </c>
      <c r="I318">
        <v>1444539600</v>
      </c>
      <c r="J318">
        <v>1441297645</v>
      </c>
      <c r="K318" t="b">
        <v>0</v>
      </c>
      <c r="L318">
        <v>57</v>
      </c>
      <c r="M318" t="b">
        <v>0</v>
      </c>
      <c r="N318" t="s">
        <v>8273</v>
      </c>
      <c r="O318">
        <v>51</v>
      </c>
      <c r="P318">
        <v>31.66</v>
      </c>
      <c r="Q318" t="s">
        <v>8320</v>
      </c>
      <c r="R318" t="s">
        <v>8322</v>
      </c>
      <c r="S318">
        <v>42250.685706018514</v>
      </c>
    </row>
    <row r="319" spans="1:19" x14ac:dyDescent="0.35">
      <c r="A319">
        <v>777</v>
      </c>
      <c r="B319" t="s">
        <v>778</v>
      </c>
      <c r="C319" t="s">
        <v>4887</v>
      </c>
      <c r="D319">
        <v>3000</v>
      </c>
      <c r="E319">
        <v>21</v>
      </c>
      <c r="F319" t="s">
        <v>8220</v>
      </c>
      <c r="G319" t="s">
        <v>8223</v>
      </c>
      <c r="H319" t="s">
        <v>8245</v>
      </c>
      <c r="I319">
        <v>1375313577</v>
      </c>
      <c r="J319">
        <v>1372721577</v>
      </c>
      <c r="K319" t="b">
        <v>0</v>
      </c>
      <c r="L319">
        <v>3</v>
      </c>
      <c r="M319" t="b">
        <v>0</v>
      </c>
      <c r="N319" t="s">
        <v>8273</v>
      </c>
      <c r="O319">
        <v>1</v>
      </c>
      <c r="P319">
        <v>42.89</v>
      </c>
      <c r="Q319" t="s">
        <v>8320</v>
      </c>
      <c r="R319" t="s">
        <v>8322</v>
      </c>
      <c r="S319">
        <v>41456.981215277774</v>
      </c>
    </row>
    <row r="320" spans="1:19" x14ac:dyDescent="0.35">
      <c r="A320">
        <v>778</v>
      </c>
      <c r="B320" t="s">
        <v>779</v>
      </c>
      <c r="C320" t="s">
        <v>4888</v>
      </c>
      <c r="D320">
        <v>500</v>
      </c>
      <c r="E320">
        <v>2</v>
      </c>
      <c r="F320" t="s">
        <v>8220</v>
      </c>
      <c r="G320" t="s">
        <v>8223</v>
      </c>
      <c r="H320" t="s">
        <v>8245</v>
      </c>
      <c r="I320">
        <v>1398876680</v>
      </c>
      <c r="J320">
        <v>1396284680</v>
      </c>
      <c r="K320" t="b">
        <v>0</v>
      </c>
      <c r="L320">
        <v>1</v>
      </c>
      <c r="M320" t="b">
        <v>0</v>
      </c>
      <c r="N320" t="s">
        <v>8273</v>
      </c>
      <c r="O320">
        <v>0</v>
      </c>
      <c r="P320">
        <v>122.74</v>
      </c>
      <c r="Q320" t="s">
        <v>8320</v>
      </c>
      <c r="R320" t="s">
        <v>8322</v>
      </c>
      <c r="S320">
        <v>41729.702314814815</v>
      </c>
    </row>
    <row r="321" spans="1:19" x14ac:dyDescent="0.35">
      <c r="A321">
        <v>779</v>
      </c>
      <c r="B321" t="s">
        <v>780</v>
      </c>
      <c r="C321" t="s">
        <v>4889</v>
      </c>
      <c r="D321">
        <v>15000</v>
      </c>
      <c r="E321">
        <v>400</v>
      </c>
      <c r="F321" t="s">
        <v>8220</v>
      </c>
      <c r="G321" t="s">
        <v>8223</v>
      </c>
      <c r="H321" t="s">
        <v>8245</v>
      </c>
      <c r="I321">
        <v>1287115200</v>
      </c>
      <c r="J321">
        <v>1284567905</v>
      </c>
      <c r="K321" t="b">
        <v>0</v>
      </c>
      <c r="L321">
        <v>6</v>
      </c>
      <c r="M321" t="b">
        <v>0</v>
      </c>
      <c r="N321" t="s">
        <v>8273</v>
      </c>
      <c r="O321">
        <v>3</v>
      </c>
      <c r="P321">
        <v>190.45</v>
      </c>
      <c r="Q321" t="s">
        <v>8320</v>
      </c>
      <c r="R321" t="s">
        <v>8322</v>
      </c>
      <c r="S321">
        <v>40436.68408564815</v>
      </c>
    </row>
    <row r="322" spans="1:19" x14ac:dyDescent="0.35">
      <c r="A322">
        <v>860</v>
      </c>
      <c r="B322" t="s">
        <v>861</v>
      </c>
      <c r="C322" t="s">
        <v>4970</v>
      </c>
      <c r="D322">
        <v>14000</v>
      </c>
      <c r="E322">
        <v>2540</v>
      </c>
      <c r="F322" t="s">
        <v>8220</v>
      </c>
      <c r="G322" t="s">
        <v>8223</v>
      </c>
      <c r="H322" t="s">
        <v>8245</v>
      </c>
      <c r="I322">
        <v>1385123713</v>
      </c>
      <c r="J322">
        <v>1382528113</v>
      </c>
      <c r="K322" t="b">
        <v>0</v>
      </c>
      <c r="L322">
        <v>48</v>
      </c>
      <c r="M322" t="b">
        <v>0</v>
      </c>
      <c r="N322" t="s">
        <v>8276</v>
      </c>
      <c r="O322">
        <v>18</v>
      </c>
      <c r="P322">
        <v>39.049999999999997</v>
      </c>
      <c r="Q322" t="s">
        <v>8323</v>
      </c>
      <c r="R322" t="s">
        <v>8326</v>
      </c>
      <c r="S322">
        <v>41570.482789351852</v>
      </c>
    </row>
    <row r="323" spans="1:19" x14ac:dyDescent="0.35">
      <c r="A323">
        <v>861</v>
      </c>
      <c r="B323" t="s">
        <v>862</v>
      </c>
      <c r="C323" t="s">
        <v>4971</v>
      </c>
      <c r="D323">
        <v>4500</v>
      </c>
      <c r="E323">
        <v>101</v>
      </c>
      <c r="F323" t="s">
        <v>8220</v>
      </c>
      <c r="G323" t="s">
        <v>8223</v>
      </c>
      <c r="H323" t="s">
        <v>8245</v>
      </c>
      <c r="I323">
        <v>1474067404</v>
      </c>
      <c r="J323">
        <v>1471475404</v>
      </c>
      <c r="K323" t="b">
        <v>0</v>
      </c>
      <c r="L323">
        <v>2</v>
      </c>
      <c r="M323" t="b">
        <v>0</v>
      </c>
      <c r="N323" t="s">
        <v>8276</v>
      </c>
      <c r="O323">
        <v>2</v>
      </c>
      <c r="P323">
        <v>68.349999999999994</v>
      </c>
      <c r="Q323" t="s">
        <v>8323</v>
      </c>
      <c r="R323" t="s">
        <v>8326</v>
      </c>
      <c r="S323">
        <v>42599.965324074074</v>
      </c>
    </row>
    <row r="324" spans="1:19" x14ac:dyDescent="0.35">
      <c r="A324">
        <v>862</v>
      </c>
      <c r="B324" t="s">
        <v>863</v>
      </c>
      <c r="C324" t="s">
        <v>4972</v>
      </c>
      <c r="D324">
        <v>50000</v>
      </c>
      <c r="E324">
        <v>170</v>
      </c>
      <c r="F324" t="s">
        <v>8220</v>
      </c>
      <c r="G324" t="s">
        <v>8224</v>
      </c>
      <c r="H324" t="s">
        <v>8246</v>
      </c>
      <c r="I324">
        <v>1384179548</v>
      </c>
      <c r="J324">
        <v>1381583948</v>
      </c>
      <c r="K324" t="b">
        <v>0</v>
      </c>
      <c r="L324">
        <v>4</v>
      </c>
      <c r="M324" t="b">
        <v>0</v>
      </c>
      <c r="N324" t="s">
        <v>8276</v>
      </c>
      <c r="O324">
        <v>0</v>
      </c>
      <c r="P324">
        <v>169.58</v>
      </c>
      <c r="Q324" t="s">
        <v>8323</v>
      </c>
      <c r="R324" t="s">
        <v>8326</v>
      </c>
      <c r="S324">
        <v>41559.5549537037</v>
      </c>
    </row>
    <row r="325" spans="1:19" x14ac:dyDescent="0.35">
      <c r="A325">
        <v>863</v>
      </c>
      <c r="B325" t="s">
        <v>864</v>
      </c>
      <c r="C325" t="s">
        <v>4973</v>
      </c>
      <c r="D325">
        <v>2000</v>
      </c>
      <c r="E325">
        <v>90</v>
      </c>
      <c r="F325" t="s">
        <v>8220</v>
      </c>
      <c r="G325" t="s">
        <v>8223</v>
      </c>
      <c r="H325" t="s">
        <v>8245</v>
      </c>
      <c r="I325">
        <v>1329014966</v>
      </c>
      <c r="J325">
        <v>1326422966</v>
      </c>
      <c r="K325" t="b">
        <v>0</v>
      </c>
      <c r="L325">
        <v>5</v>
      </c>
      <c r="M325" t="b">
        <v>0</v>
      </c>
      <c r="N325" t="s">
        <v>8276</v>
      </c>
      <c r="O325">
        <v>5</v>
      </c>
      <c r="P325">
        <v>141.41999999999999</v>
      </c>
      <c r="Q325" t="s">
        <v>8323</v>
      </c>
      <c r="R325" t="s">
        <v>8326</v>
      </c>
      <c r="S325">
        <v>40921.117662037039</v>
      </c>
    </row>
    <row r="326" spans="1:19" x14ac:dyDescent="0.35">
      <c r="A326">
        <v>864</v>
      </c>
      <c r="B326" t="s">
        <v>865</v>
      </c>
      <c r="C326" t="s">
        <v>4974</v>
      </c>
      <c r="D326">
        <v>6500</v>
      </c>
      <c r="E326">
        <v>2700</v>
      </c>
      <c r="F326" t="s">
        <v>8220</v>
      </c>
      <c r="G326" t="s">
        <v>8223</v>
      </c>
      <c r="H326" t="s">
        <v>8245</v>
      </c>
      <c r="I326">
        <v>1381917540</v>
      </c>
      <c r="J326">
        <v>1379990038</v>
      </c>
      <c r="K326" t="b">
        <v>0</v>
      </c>
      <c r="L326">
        <v>79</v>
      </c>
      <c r="M326" t="b">
        <v>0</v>
      </c>
      <c r="N326" t="s">
        <v>8276</v>
      </c>
      <c r="O326">
        <v>42</v>
      </c>
      <c r="P326">
        <v>67.39</v>
      </c>
      <c r="Q326" t="s">
        <v>8323</v>
      </c>
      <c r="R326" t="s">
        <v>8326</v>
      </c>
      <c r="S326">
        <v>41541.106921296298</v>
      </c>
    </row>
    <row r="327" spans="1:19" x14ac:dyDescent="0.35">
      <c r="A327">
        <v>865</v>
      </c>
      <c r="B327" t="s">
        <v>866</v>
      </c>
      <c r="C327" t="s">
        <v>4975</v>
      </c>
      <c r="D327">
        <v>2200</v>
      </c>
      <c r="E327">
        <v>45</v>
      </c>
      <c r="F327" t="s">
        <v>8220</v>
      </c>
      <c r="G327" t="s">
        <v>8223</v>
      </c>
      <c r="H327" t="s">
        <v>8245</v>
      </c>
      <c r="I327">
        <v>1358361197</v>
      </c>
      <c r="J327">
        <v>1353177197</v>
      </c>
      <c r="K327" t="b">
        <v>0</v>
      </c>
      <c r="L327">
        <v>2</v>
      </c>
      <c r="M327" t="b">
        <v>0</v>
      </c>
      <c r="N327" t="s">
        <v>8276</v>
      </c>
      <c r="O327">
        <v>2</v>
      </c>
      <c r="P327">
        <v>54.27</v>
      </c>
      <c r="Q327" t="s">
        <v>8323</v>
      </c>
      <c r="R327" t="s">
        <v>8326</v>
      </c>
      <c r="S327">
        <v>41230.77311342593</v>
      </c>
    </row>
    <row r="328" spans="1:19" x14ac:dyDescent="0.35">
      <c r="A328">
        <v>866</v>
      </c>
      <c r="B328" t="s">
        <v>867</v>
      </c>
      <c r="C328" t="s">
        <v>4976</v>
      </c>
      <c r="D328">
        <v>3500</v>
      </c>
      <c r="E328">
        <v>640</v>
      </c>
      <c r="F328" t="s">
        <v>8220</v>
      </c>
      <c r="G328" t="s">
        <v>8223</v>
      </c>
      <c r="H328" t="s">
        <v>8245</v>
      </c>
      <c r="I328">
        <v>1425136200</v>
      </c>
      <c r="J328">
        <v>1421853518</v>
      </c>
      <c r="K328" t="b">
        <v>0</v>
      </c>
      <c r="L328">
        <v>11</v>
      </c>
      <c r="M328" t="b">
        <v>0</v>
      </c>
      <c r="N328" t="s">
        <v>8276</v>
      </c>
      <c r="O328">
        <v>18</v>
      </c>
      <c r="P328">
        <v>82.52</v>
      </c>
      <c r="Q328" t="s">
        <v>8323</v>
      </c>
      <c r="R328" t="s">
        <v>8326</v>
      </c>
      <c r="S328">
        <v>42025.637939814813</v>
      </c>
    </row>
    <row r="329" spans="1:19" x14ac:dyDescent="0.35">
      <c r="A329">
        <v>867</v>
      </c>
      <c r="B329" t="s">
        <v>868</v>
      </c>
      <c r="C329" t="s">
        <v>4977</v>
      </c>
      <c r="D329">
        <v>5000</v>
      </c>
      <c r="E329">
        <v>1201</v>
      </c>
      <c r="F329" t="s">
        <v>8220</v>
      </c>
      <c r="G329" t="s">
        <v>8223</v>
      </c>
      <c r="H329" t="s">
        <v>8245</v>
      </c>
      <c r="I329">
        <v>1259643540</v>
      </c>
      <c r="J329">
        <v>1254450706</v>
      </c>
      <c r="K329" t="b">
        <v>0</v>
      </c>
      <c r="L329">
        <v>11</v>
      </c>
      <c r="M329" t="b">
        <v>0</v>
      </c>
      <c r="N329" t="s">
        <v>8276</v>
      </c>
      <c r="O329">
        <v>24</v>
      </c>
      <c r="P329">
        <v>53.73</v>
      </c>
      <c r="Q329" t="s">
        <v>8323</v>
      </c>
      <c r="R329" t="s">
        <v>8326</v>
      </c>
      <c r="S329">
        <v>40088.105393518519</v>
      </c>
    </row>
    <row r="330" spans="1:19" x14ac:dyDescent="0.35">
      <c r="A330">
        <v>868</v>
      </c>
      <c r="B330" t="s">
        <v>869</v>
      </c>
      <c r="C330" t="s">
        <v>4978</v>
      </c>
      <c r="D330">
        <v>45000</v>
      </c>
      <c r="E330">
        <v>50</v>
      </c>
      <c r="F330" t="s">
        <v>8220</v>
      </c>
      <c r="G330" t="s">
        <v>8223</v>
      </c>
      <c r="H330" t="s">
        <v>8245</v>
      </c>
      <c r="I330">
        <v>1389055198</v>
      </c>
      <c r="J330">
        <v>1386463198</v>
      </c>
      <c r="K330" t="b">
        <v>0</v>
      </c>
      <c r="L330">
        <v>1</v>
      </c>
      <c r="M330" t="b">
        <v>0</v>
      </c>
      <c r="N330" t="s">
        <v>8276</v>
      </c>
      <c r="O330">
        <v>0</v>
      </c>
      <c r="P330">
        <v>34.21</v>
      </c>
      <c r="Q330" t="s">
        <v>8323</v>
      </c>
      <c r="R330" t="s">
        <v>8326</v>
      </c>
      <c r="S330">
        <v>41616.027754629627</v>
      </c>
    </row>
    <row r="331" spans="1:19" x14ac:dyDescent="0.35">
      <c r="A331">
        <v>869</v>
      </c>
      <c r="B331" t="s">
        <v>870</v>
      </c>
      <c r="C331" t="s">
        <v>4979</v>
      </c>
      <c r="D331">
        <v>8800</v>
      </c>
      <c r="E331">
        <v>1040</v>
      </c>
      <c r="F331" t="s">
        <v>8220</v>
      </c>
      <c r="G331" t="s">
        <v>8223</v>
      </c>
      <c r="H331" t="s">
        <v>8245</v>
      </c>
      <c r="I331">
        <v>1365448657</v>
      </c>
      <c r="J331">
        <v>1362860257</v>
      </c>
      <c r="K331" t="b">
        <v>0</v>
      </c>
      <c r="L331">
        <v>3</v>
      </c>
      <c r="M331" t="b">
        <v>0</v>
      </c>
      <c r="N331" t="s">
        <v>8276</v>
      </c>
      <c r="O331">
        <v>12</v>
      </c>
      <c r="P331">
        <v>127.33</v>
      </c>
      <c r="Q331" t="s">
        <v>8323</v>
      </c>
      <c r="R331" t="s">
        <v>8326</v>
      </c>
      <c r="S331">
        <v>41342.845567129632</v>
      </c>
    </row>
    <row r="332" spans="1:19" x14ac:dyDescent="0.35">
      <c r="A332">
        <v>870</v>
      </c>
      <c r="B332" t="s">
        <v>871</v>
      </c>
      <c r="C332" t="s">
        <v>4980</v>
      </c>
      <c r="D332">
        <v>20000</v>
      </c>
      <c r="E332">
        <v>62</v>
      </c>
      <c r="F332" t="s">
        <v>8220</v>
      </c>
      <c r="G332" t="s">
        <v>8224</v>
      </c>
      <c r="H332" t="s">
        <v>8246</v>
      </c>
      <c r="I332">
        <v>1377995523</v>
      </c>
      <c r="J332">
        <v>1375403523</v>
      </c>
      <c r="K332" t="b">
        <v>0</v>
      </c>
      <c r="L332">
        <v>5</v>
      </c>
      <c r="M332" t="b">
        <v>0</v>
      </c>
      <c r="N332" t="s">
        <v>8276</v>
      </c>
      <c r="O332">
        <v>0</v>
      </c>
      <c r="P332">
        <v>45.57</v>
      </c>
      <c r="Q332" t="s">
        <v>8323</v>
      </c>
      <c r="R332" t="s">
        <v>8326</v>
      </c>
      <c r="S332">
        <v>41488.022256944445</v>
      </c>
    </row>
    <row r="333" spans="1:19" x14ac:dyDescent="0.35">
      <c r="A333">
        <v>871</v>
      </c>
      <c r="B333" t="s">
        <v>872</v>
      </c>
      <c r="C333" t="s">
        <v>4981</v>
      </c>
      <c r="D333">
        <v>6000</v>
      </c>
      <c r="E333">
        <v>325</v>
      </c>
      <c r="F333" t="s">
        <v>8220</v>
      </c>
      <c r="G333" t="s">
        <v>8223</v>
      </c>
      <c r="H333" t="s">
        <v>8245</v>
      </c>
      <c r="I333">
        <v>1385735295</v>
      </c>
      <c r="J333">
        <v>1383139695</v>
      </c>
      <c r="K333" t="b">
        <v>0</v>
      </c>
      <c r="L333">
        <v>12</v>
      </c>
      <c r="M333" t="b">
        <v>0</v>
      </c>
      <c r="N333" t="s">
        <v>8276</v>
      </c>
      <c r="O333">
        <v>5</v>
      </c>
      <c r="P333">
        <v>95.96</v>
      </c>
      <c r="Q333" t="s">
        <v>8323</v>
      </c>
      <c r="R333" t="s">
        <v>8326</v>
      </c>
      <c r="S333">
        <v>41577.561284722222</v>
      </c>
    </row>
    <row r="334" spans="1:19" x14ac:dyDescent="0.35">
      <c r="A334">
        <v>872</v>
      </c>
      <c r="B334" t="s">
        <v>873</v>
      </c>
      <c r="C334" t="s">
        <v>4982</v>
      </c>
      <c r="D334">
        <v>8000</v>
      </c>
      <c r="E334">
        <v>65</v>
      </c>
      <c r="F334" t="s">
        <v>8220</v>
      </c>
      <c r="G334" t="s">
        <v>8223</v>
      </c>
      <c r="H334" t="s">
        <v>8245</v>
      </c>
      <c r="I334">
        <v>1299786527</v>
      </c>
      <c r="J334">
        <v>1295898527</v>
      </c>
      <c r="K334" t="b">
        <v>0</v>
      </c>
      <c r="L334">
        <v>2</v>
      </c>
      <c r="M334" t="b">
        <v>0</v>
      </c>
      <c r="N334" t="s">
        <v>8276</v>
      </c>
      <c r="O334">
        <v>1</v>
      </c>
      <c r="P334">
        <v>77.27</v>
      </c>
      <c r="Q334" t="s">
        <v>8323</v>
      </c>
      <c r="R334" t="s">
        <v>8326</v>
      </c>
      <c r="S334">
        <v>40567.825543981482</v>
      </c>
    </row>
    <row r="335" spans="1:19" x14ac:dyDescent="0.35">
      <c r="A335">
        <v>873</v>
      </c>
      <c r="B335" t="s">
        <v>874</v>
      </c>
      <c r="C335" t="s">
        <v>4983</v>
      </c>
      <c r="D335">
        <v>3500</v>
      </c>
      <c r="E335">
        <v>45</v>
      </c>
      <c r="F335" t="s">
        <v>8220</v>
      </c>
      <c r="G335" t="s">
        <v>8223</v>
      </c>
      <c r="H335" t="s">
        <v>8245</v>
      </c>
      <c r="I335">
        <v>1352610040</v>
      </c>
      <c r="J335">
        <v>1349150440</v>
      </c>
      <c r="K335" t="b">
        <v>0</v>
      </c>
      <c r="L335">
        <v>5</v>
      </c>
      <c r="M335" t="b">
        <v>0</v>
      </c>
      <c r="N335" t="s">
        <v>8276</v>
      </c>
      <c r="O335">
        <v>1</v>
      </c>
      <c r="P335">
        <v>57.34</v>
      </c>
      <c r="Q335" t="s">
        <v>8323</v>
      </c>
      <c r="R335" t="s">
        <v>8326</v>
      </c>
      <c r="S335">
        <v>41184.167129629634</v>
      </c>
    </row>
    <row r="336" spans="1:19" x14ac:dyDescent="0.35">
      <c r="A336">
        <v>874</v>
      </c>
      <c r="B336" t="s">
        <v>875</v>
      </c>
      <c r="C336" t="s">
        <v>4984</v>
      </c>
      <c r="D336">
        <v>3000</v>
      </c>
      <c r="E336">
        <v>730</v>
      </c>
      <c r="F336" t="s">
        <v>8220</v>
      </c>
      <c r="G336" t="s">
        <v>8223</v>
      </c>
      <c r="H336" t="s">
        <v>8245</v>
      </c>
      <c r="I336">
        <v>1367676034</v>
      </c>
      <c r="J336">
        <v>1365084034</v>
      </c>
      <c r="K336" t="b">
        <v>0</v>
      </c>
      <c r="L336">
        <v>21</v>
      </c>
      <c r="M336" t="b">
        <v>0</v>
      </c>
      <c r="N336" t="s">
        <v>8276</v>
      </c>
      <c r="O336">
        <v>24</v>
      </c>
      <c r="P336">
        <v>53.19</v>
      </c>
      <c r="Q336" t="s">
        <v>8323</v>
      </c>
      <c r="R336" t="s">
        <v>8326</v>
      </c>
      <c r="S336">
        <v>41368.583726851852</v>
      </c>
    </row>
    <row r="337" spans="1:19" x14ac:dyDescent="0.35">
      <c r="A337">
        <v>875</v>
      </c>
      <c r="B337" t="s">
        <v>876</v>
      </c>
      <c r="C337" t="s">
        <v>4985</v>
      </c>
      <c r="D337">
        <v>5000</v>
      </c>
      <c r="E337">
        <v>0</v>
      </c>
      <c r="F337" t="s">
        <v>8220</v>
      </c>
      <c r="G337" t="s">
        <v>8223</v>
      </c>
      <c r="H337" t="s">
        <v>8245</v>
      </c>
      <c r="I337">
        <v>1442856131</v>
      </c>
      <c r="J337">
        <v>1441128131</v>
      </c>
      <c r="K337" t="b">
        <v>0</v>
      </c>
      <c r="L337">
        <v>0</v>
      </c>
      <c r="M337" t="b">
        <v>0</v>
      </c>
      <c r="N337" t="s">
        <v>8276</v>
      </c>
      <c r="O337">
        <v>0</v>
      </c>
      <c r="P337">
        <v>492.31</v>
      </c>
      <c r="Q337" t="s">
        <v>8323</v>
      </c>
      <c r="R337" t="s">
        <v>8326</v>
      </c>
      <c r="S337">
        <v>42248.723738425921</v>
      </c>
    </row>
    <row r="338" spans="1:19" x14ac:dyDescent="0.35">
      <c r="A338">
        <v>876</v>
      </c>
      <c r="B338" t="s">
        <v>877</v>
      </c>
      <c r="C338" t="s">
        <v>4986</v>
      </c>
      <c r="D338">
        <v>3152</v>
      </c>
      <c r="E338">
        <v>1286</v>
      </c>
      <c r="F338" t="s">
        <v>8220</v>
      </c>
      <c r="G338" t="s">
        <v>8224</v>
      </c>
      <c r="H338" t="s">
        <v>8246</v>
      </c>
      <c r="I338">
        <v>1359978927</v>
      </c>
      <c r="J338">
        <v>1357127727</v>
      </c>
      <c r="K338" t="b">
        <v>0</v>
      </c>
      <c r="L338">
        <v>45</v>
      </c>
      <c r="M338" t="b">
        <v>0</v>
      </c>
      <c r="N338" t="s">
        <v>8276</v>
      </c>
      <c r="O338">
        <v>41</v>
      </c>
      <c r="P338">
        <v>42.35</v>
      </c>
      <c r="Q338" t="s">
        <v>8323</v>
      </c>
      <c r="R338" t="s">
        <v>8326</v>
      </c>
      <c r="S338">
        <v>41276.496840277774</v>
      </c>
    </row>
    <row r="339" spans="1:19" x14ac:dyDescent="0.35">
      <c r="A339">
        <v>877</v>
      </c>
      <c r="B339" t="s">
        <v>878</v>
      </c>
      <c r="C339" t="s">
        <v>4987</v>
      </c>
      <c r="D339">
        <v>2000</v>
      </c>
      <c r="E339">
        <v>1351</v>
      </c>
      <c r="F339" t="s">
        <v>8220</v>
      </c>
      <c r="G339" t="s">
        <v>8223</v>
      </c>
      <c r="H339" t="s">
        <v>8245</v>
      </c>
      <c r="I339">
        <v>1387479360</v>
      </c>
      <c r="J339">
        <v>1384887360</v>
      </c>
      <c r="K339" t="b">
        <v>0</v>
      </c>
      <c r="L339">
        <v>29</v>
      </c>
      <c r="M339" t="b">
        <v>0</v>
      </c>
      <c r="N339" t="s">
        <v>8276</v>
      </c>
      <c r="O339">
        <v>68</v>
      </c>
      <c r="P339">
        <v>37.47</v>
      </c>
      <c r="Q339" t="s">
        <v>8323</v>
      </c>
      <c r="R339" t="s">
        <v>8326</v>
      </c>
      <c r="S339">
        <v>41597.788888888892</v>
      </c>
    </row>
    <row r="340" spans="1:19" x14ac:dyDescent="0.35">
      <c r="A340">
        <v>878</v>
      </c>
      <c r="B340" t="s">
        <v>879</v>
      </c>
      <c r="C340" t="s">
        <v>4988</v>
      </c>
      <c r="D340">
        <v>5000</v>
      </c>
      <c r="E340">
        <v>65</v>
      </c>
      <c r="F340" t="s">
        <v>8220</v>
      </c>
      <c r="G340" t="s">
        <v>8223</v>
      </c>
      <c r="H340" t="s">
        <v>8245</v>
      </c>
      <c r="I340">
        <v>1293082524</v>
      </c>
      <c r="J340">
        <v>1290490524</v>
      </c>
      <c r="K340" t="b">
        <v>0</v>
      </c>
      <c r="L340">
        <v>2</v>
      </c>
      <c r="M340" t="b">
        <v>0</v>
      </c>
      <c r="N340" t="s">
        <v>8276</v>
      </c>
      <c r="O340">
        <v>1</v>
      </c>
      <c r="P340">
        <v>37.450000000000003</v>
      </c>
      <c r="Q340" t="s">
        <v>8323</v>
      </c>
      <c r="R340" t="s">
        <v>8326</v>
      </c>
      <c r="S340">
        <v>40505.232916666668</v>
      </c>
    </row>
    <row r="341" spans="1:19" x14ac:dyDescent="0.35">
      <c r="A341">
        <v>879</v>
      </c>
      <c r="B341" t="s">
        <v>880</v>
      </c>
      <c r="C341" t="s">
        <v>4989</v>
      </c>
      <c r="D341">
        <v>2100</v>
      </c>
      <c r="E341">
        <v>644</v>
      </c>
      <c r="F341" t="s">
        <v>8220</v>
      </c>
      <c r="G341" t="s">
        <v>8223</v>
      </c>
      <c r="H341" t="s">
        <v>8245</v>
      </c>
      <c r="I341">
        <v>1338321305</v>
      </c>
      <c r="J341">
        <v>1336506905</v>
      </c>
      <c r="K341" t="b">
        <v>0</v>
      </c>
      <c r="L341">
        <v>30</v>
      </c>
      <c r="M341" t="b">
        <v>0</v>
      </c>
      <c r="N341" t="s">
        <v>8276</v>
      </c>
      <c r="O341">
        <v>31</v>
      </c>
      <c r="P341">
        <v>33.06</v>
      </c>
      <c r="Q341" t="s">
        <v>8323</v>
      </c>
      <c r="R341" t="s">
        <v>8326</v>
      </c>
      <c r="S341">
        <v>41037.829918981479</v>
      </c>
    </row>
    <row r="342" spans="1:19" x14ac:dyDescent="0.35">
      <c r="A342">
        <v>880</v>
      </c>
      <c r="B342" t="s">
        <v>881</v>
      </c>
      <c r="C342" t="s">
        <v>4990</v>
      </c>
      <c r="D342">
        <v>3780</v>
      </c>
      <c r="E342">
        <v>113</v>
      </c>
      <c r="F342" t="s">
        <v>8220</v>
      </c>
      <c r="G342" t="s">
        <v>8223</v>
      </c>
      <c r="H342" t="s">
        <v>8245</v>
      </c>
      <c r="I342">
        <v>1351582938</v>
      </c>
      <c r="J342">
        <v>1348731738</v>
      </c>
      <c r="K342" t="b">
        <v>0</v>
      </c>
      <c r="L342">
        <v>8</v>
      </c>
      <c r="M342" t="b">
        <v>0</v>
      </c>
      <c r="N342" t="s">
        <v>8277</v>
      </c>
      <c r="O342">
        <v>3</v>
      </c>
      <c r="P342">
        <v>134.21</v>
      </c>
      <c r="Q342" t="s">
        <v>8323</v>
      </c>
      <c r="R342" t="s">
        <v>8327</v>
      </c>
      <c r="S342">
        <v>41179.32104166667</v>
      </c>
    </row>
    <row r="343" spans="1:19" x14ac:dyDescent="0.35">
      <c r="A343">
        <v>881</v>
      </c>
      <c r="B343" t="s">
        <v>882</v>
      </c>
      <c r="C343" t="s">
        <v>4991</v>
      </c>
      <c r="D343">
        <v>3750</v>
      </c>
      <c r="E343">
        <v>30</v>
      </c>
      <c r="F343" t="s">
        <v>8220</v>
      </c>
      <c r="G343" t="s">
        <v>8223</v>
      </c>
      <c r="H343" t="s">
        <v>8245</v>
      </c>
      <c r="I343">
        <v>1326520886</v>
      </c>
      <c r="J343">
        <v>1322632886</v>
      </c>
      <c r="K343" t="b">
        <v>0</v>
      </c>
      <c r="L343">
        <v>1</v>
      </c>
      <c r="M343" t="b">
        <v>0</v>
      </c>
      <c r="N343" t="s">
        <v>8277</v>
      </c>
      <c r="O343">
        <v>1</v>
      </c>
      <c r="P343">
        <v>51.47</v>
      </c>
      <c r="Q343" t="s">
        <v>8323</v>
      </c>
      <c r="R343" t="s">
        <v>8327</v>
      </c>
      <c r="S343">
        <v>40877.25099537037</v>
      </c>
    </row>
    <row r="344" spans="1:19" x14ac:dyDescent="0.35">
      <c r="A344">
        <v>882</v>
      </c>
      <c r="B344" t="s">
        <v>883</v>
      </c>
      <c r="C344" t="s">
        <v>4992</v>
      </c>
      <c r="D344">
        <v>1500</v>
      </c>
      <c r="E344">
        <v>302</v>
      </c>
      <c r="F344" t="s">
        <v>8220</v>
      </c>
      <c r="G344" t="s">
        <v>8223</v>
      </c>
      <c r="H344" t="s">
        <v>8245</v>
      </c>
      <c r="I344">
        <v>1315341550</v>
      </c>
      <c r="J344">
        <v>1312490350</v>
      </c>
      <c r="K344" t="b">
        <v>0</v>
      </c>
      <c r="L344">
        <v>14</v>
      </c>
      <c r="M344" t="b">
        <v>0</v>
      </c>
      <c r="N344" t="s">
        <v>8277</v>
      </c>
      <c r="O344">
        <v>20</v>
      </c>
      <c r="P344">
        <v>0</v>
      </c>
      <c r="Q344" t="s">
        <v>8323</v>
      </c>
      <c r="R344" t="s">
        <v>8327</v>
      </c>
      <c r="S344">
        <v>40759.860532407409</v>
      </c>
    </row>
    <row r="345" spans="1:19" x14ac:dyDescent="0.35">
      <c r="A345">
        <v>883</v>
      </c>
      <c r="B345" t="s">
        <v>884</v>
      </c>
      <c r="C345" t="s">
        <v>4993</v>
      </c>
      <c r="D345">
        <v>5000</v>
      </c>
      <c r="E345">
        <v>2001</v>
      </c>
      <c r="F345" t="s">
        <v>8220</v>
      </c>
      <c r="G345" t="s">
        <v>8223</v>
      </c>
      <c r="H345" t="s">
        <v>8245</v>
      </c>
      <c r="I345">
        <v>1456957635</v>
      </c>
      <c r="J345">
        <v>1451773635</v>
      </c>
      <c r="K345" t="b">
        <v>0</v>
      </c>
      <c r="L345">
        <v>24</v>
      </c>
      <c r="M345" t="b">
        <v>0</v>
      </c>
      <c r="N345" t="s">
        <v>8277</v>
      </c>
      <c r="O345">
        <v>40</v>
      </c>
      <c r="P345">
        <v>39.17</v>
      </c>
      <c r="Q345" t="s">
        <v>8323</v>
      </c>
      <c r="R345" t="s">
        <v>8327</v>
      </c>
      <c r="S345">
        <v>42371.935590277775</v>
      </c>
    </row>
    <row r="346" spans="1:19" x14ac:dyDescent="0.35">
      <c r="A346">
        <v>884</v>
      </c>
      <c r="B346" t="s">
        <v>885</v>
      </c>
      <c r="C346" t="s">
        <v>4994</v>
      </c>
      <c r="D346">
        <v>2000</v>
      </c>
      <c r="E346">
        <v>20</v>
      </c>
      <c r="F346" t="s">
        <v>8220</v>
      </c>
      <c r="G346" t="s">
        <v>8223</v>
      </c>
      <c r="H346" t="s">
        <v>8245</v>
      </c>
      <c r="I346">
        <v>1336789860</v>
      </c>
      <c r="J346">
        <v>1331666146</v>
      </c>
      <c r="K346" t="b">
        <v>0</v>
      </c>
      <c r="L346">
        <v>2</v>
      </c>
      <c r="M346" t="b">
        <v>0</v>
      </c>
      <c r="N346" t="s">
        <v>8277</v>
      </c>
      <c r="O346">
        <v>1</v>
      </c>
      <c r="P346">
        <v>0</v>
      </c>
      <c r="Q346" t="s">
        <v>8323</v>
      </c>
      <c r="R346" t="s">
        <v>8327</v>
      </c>
      <c r="S346">
        <v>40981.802615740737</v>
      </c>
    </row>
    <row r="347" spans="1:19" x14ac:dyDescent="0.35">
      <c r="A347">
        <v>885</v>
      </c>
      <c r="B347" t="s">
        <v>886</v>
      </c>
      <c r="C347" t="s">
        <v>4995</v>
      </c>
      <c r="D347">
        <v>1000</v>
      </c>
      <c r="E347">
        <v>750</v>
      </c>
      <c r="F347" t="s">
        <v>8220</v>
      </c>
      <c r="G347" t="s">
        <v>8223</v>
      </c>
      <c r="H347" t="s">
        <v>8245</v>
      </c>
      <c r="I347">
        <v>1483137311</v>
      </c>
      <c r="J347">
        <v>1481322911</v>
      </c>
      <c r="K347" t="b">
        <v>0</v>
      </c>
      <c r="L347">
        <v>21</v>
      </c>
      <c r="M347" t="b">
        <v>0</v>
      </c>
      <c r="N347" t="s">
        <v>8277</v>
      </c>
      <c r="O347">
        <v>75</v>
      </c>
      <c r="P347">
        <v>5</v>
      </c>
      <c r="Q347" t="s">
        <v>8323</v>
      </c>
      <c r="R347" t="s">
        <v>8327</v>
      </c>
      <c r="S347">
        <v>42713.941099537042</v>
      </c>
    </row>
    <row r="348" spans="1:19" x14ac:dyDescent="0.35">
      <c r="A348">
        <v>886</v>
      </c>
      <c r="B348" t="s">
        <v>887</v>
      </c>
      <c r="C348" t="s">
        <v>4996</v>
      </c>
      <c r="D348">
        <v>500</v>
      </c>
      <c r="E348">
        <v>205</v>
      </c>
      <c r="F348" t="s">
        <v>8220</v>
      </c>
      <c r="G348" t="s">
        <v>8223</v>
      </c>
      <c r="H348" t="s">
        <v>8245</v>
      </c>
      <c r="I348">
        <v>1473972813</v>
      </c>
      <c r="J348">
        <v>1471812813</v>
      </c>
      <c r="K348" t="b">
        <v>0</v>
      </c>
      <c r="L348">
        <v>7</v>
      </c>
      <c r="M348" t="b">
        <v>0</v>
      </c>
      <c r="N348" t="s">
        <v>8277</v>
      </c>
      <c r="O348">
        <v>41</v>
      </c>
      <c r="P348">
        <v>0</v>
      </c>
      <c r="Q348" t="s">
        <v>8323</v>
      </c>
      <c r="R348" t="s">
        <v>8327</v>
      </c>
      <c r="S348">
        <v>42603.870520833334</v>
      </c>
    </row>
    <row r="349" spans="1:19" x14ac:dyDescent="0.35">
      <c r="A349">
        <v>887</v>
      </c>
      <c r="B349" t="s">
        <v>888</v>
      </c>
      <c r="C349" t="s">
        <v>4997</v>
      </c>
      <c r="D349">
        <v>1000</v>
      </c>
      <c r="E349">
        <v>0</v>
      </c>
      <c r="F349" t="s">
        <v>8220</v>
      </c>
      <c r="G349" t="s">
        <v>8223</v>
      </c>
      <c r="H349" t="s">
        <v>8245</v>
      </c>
      <c r="I349">
        <v>1338159655</v>
      </c>
      <c r="J349">
        <v>1335567655</v>
      </c>
      <c r="K349" t="b">
        <v>0</v>
      </c>
      <c r="L349">
        <v>0</v>
      </c>
      <c r="M349" t="b">
        <v>0</v>
      </c>
      <c r="N349" t="s">
        <v>8277</v>
      </c>
      <c r="O349">
        <v>0</v>
      </c>
      <c r="P349">
        <v>57.3</v>
      </c>
      <c r="Q349" t="s">
        <v>8323</v>
      </c>
      <c r="R349" t="s">
        <v>8327</v>
      </c>
      <c r="S349">
        <v>41026.958969907406</v>
      </c>
    </row>
    <row r="350" spans="1:19" x14ac:dyDescent="0.35">
      <c r="A350">
        <v>888</v>
      </c>
      <c r="B350" t="s">
        <v>889</v>
      </c>
      <c r="C350" t="s">
        <v>4998</v>
      </c>
      <c r="D350">
        <v>1000</v>
      </c>
      <c r="E350">
        <v>72</v>
      </c>
      <c r="F350" t="s">
        <v>8220</v>
      </c>
      <c r="G350" t="s">
        <v>8223</v>
      </c>
      <c r="H350" t="s">
        <v>8245</v>
      </c>
      <c r="I350">
        <v>1314856800</v>
      </c>
      <c r="J350">
        <v>1311789885</v>
      </c>
      <c r="K350" t="b">
        <v>0</v>
      </c>
      <c r="L350">
        <v>4</v>
      </c>
      <c r="M350" t="b">
        <v>0</v>
      </c>
      <c r="N350" t="s">
        <v>8277</v>
      </c>
      <c r="O350">
        <v>7</v>
      </c>
      <c r="P350">
        <v>0</v>
      </c>
      <c r="Q350" t="s">
        <v>8323</v>
      </c>
      <c r="R350" t="s">
        <v>8327</v>
      </c>
      <c r="S350">
        <v>40751.753298611111</v>
      </c>
    </row>
    <row r="351" spans="1:19" x14ac:dyDescent="0.35">
      <c r="A351">
        <v>889</v>
      </c>
      <c r="B351" t="s">
        <v>890</v>
      </c>
      <c r="C351" t="s">
        <v>4999</v>
      </c>
      <c r="D351">
        <v>25000</v>
      </c>
      <c r="E351">
        <v>2360.3200000000002</v>
      </c>
      <c r="F351" t="s">
        <v>8220</v>
      </c>
      <c r="G351" t="s">
        <v>8223</v>
      </c>
      <c r="H351" t="s">
        <v>8245</v>
      </c>
      <c r="I351">
        <v>1412534943</v>
      </c>
      <c r="J351">
        <v>1409942943</v>
      </c>
      <c r="K351" t="b">
        <v>0</v>
      </c>
      <c r="L351">
        <v>32</v>
      </c>
      <c r="M351" t="b">
        <v>0</v>
      </c>
      <c r="N351" t="s">
        <v>8277</v>
      </c>
      <c r="O351">
        <v>9</v>
      </c>
      <c r="P351">
        <v>59</v>
      </c>
      <c r="Q351" t="s">
        <v>8323</v>
      </c>
      <c r="R351" t="s">
        <v>8327</v>
      </c>
      <c r="S351">
        <v>41887.784062500003</v>
      </c>
    </row>
    <row r="352" spans="1:19" x14ac:dyDescent="0.35">
      <c r="A352">
        <v>890</v>
      </c>
      <c r="B352" t="s">
        <v>891</v>
      </c>
      <c r="C352" t="s">
        <v>5000</v>
      </c>
      <c r="D352">
        <v>3000</v>
      </c>
      <c r="E352">
        <v>125</v>
      </c>
      <c r="F352" t="s">
        <v>8220</v>
      </c>
      <c r="G352" t="s">
        <v>8223</v>
      </c>
      <c r="H352" t="s">
        <v>8245</v>
      </c>
      <c r="I352">
        <v>1385055979</v>
      </c>
      <c r="J352">
        <v>1382460379</v>
      </c>
      <c r="K352" t="b">
        <v>0</v>
      </c>
      <c r="L352">
        <v>4</v>
      </c>
      <c r="M352" t="b">
        <v>0</v>
      </c>
      <c r="N352" t="s">
        <v>8277</v>
      </c>
      <c r="O352">
        <v>4</v>
      </c>
      <c r="P352">
        <v>0</v>
      </c>
      <c r="Q352" t="s">
        <v>8323</v>
      </c>
      <c r="R352" t="s">
        <v>8327</v>
      </c>
      <c r="S352">
        <v>41569.698831018519</v>
      </c>
    </row>
    <row r="353" spans="1:19" x14ac:dyDescent="0.35">
      <c r="A353">
        <v>891</v>
      </c>
      <c r="B353" t="s">
        <v>892</v>
      </c>
      <c r="C353" t="s">
        <v>5001</v>
      </c>
      <c r="D353">
        <v>8000</v>
      </c>
      <c r="E353">
        <v>260</v>
      </c>
      <c r="F353" t="s">
        <v>8220</v>
      </c>
      <c r="G353" t="s">
        <v>8223</v>
      </c>
      <c r="H353" t="s">
        <v>8245</v>
      </c>
      <c r="I353">
        <v>1408581930</v>
      </c>
      <c r="J353">
        <v>1405989930</v>
      </c>
      <c r="K353" t="b">
        <v>0</v>
      </c>
      <c r="L353">
        <v>9</v>
      </c>
      <c r="M353" t="b">
        <v>0</v>
      </c>
      <c r="N353" t="s">
        <v>8277</v>
      </c>
      <c r="O353">
        <v>3</v>
      </c>
      <c r="P353">
        <v>31.85</v>
      </c>
      <c r="Q353" t="s">
        <v>8323</v>
      </c>
      <c r="R353" t="s">
        <v>8327</v>
      </c>
      <c r="S353">
        <v>41842.031597222223</v>
      </c>
    </row>
    <row r="354" spans="1:19" x14ac:dyDescent="0.35">
      <c r="A354">
        <v>892</v>
      </c>
      <c r="B354" t="s">
        <v>893</v>
      </c>
      <c r="C354" t="s">
        <v>5002</v>
      </c>
      <c r="D354">
        <v>6000</v>
      </c>
      <c r="E354">
        <v>2445</v>
      </c>
      <c r="F354" t="s">
        <v>8220</v>
      </c>
      <c r="G354" t="s">
        <v>8223</v>
      </c>
      <c r="H354" t="s">
        <v>8245</v>
      </c>
      <c r="I354">
        <v>1280635200</v>
      </c>
      <c r="J354">
        <v>1273121283</v>
      </c>
      <c r="K354" t="b">
        <v>0</v>
      </c>
      <c r="L354">
        <v>17</v>
      </c>
      <c r="M354" t="b">
        <v>0</v>
      </c>
      <c r="N354" t="s">
        <v>8277</v>
      </c>
      <c r="O354">
        <v>41</v>
      </c>
      <c r="P354">
        <v>0</v>
      </c>
      <c r="Q354" t="s">
        <v>8323</v>
      </c>
      <c r="R354" t="s">
        <v>8327</v>
      </c>
      <c r="S354">
        <v>40304.20003472222</v>
      </c>
    </row>
    <row r="355" spans="1:19" x14ac:dyDescent="0.35">
      <c r="A355">
        <v>893</v>
      </c>
      <c r="B355" t="s">
        <v>894</v>
      </c>
      <c r="C355" t="s">
        <v>5003</v>
      </c>
      <c r="D355">
        <v>2000</v>
      </c>
      <c r="E355">
        <v>200</v>
      </c>
      <c r="F355" t="s">
        <v>8220</v>
      </c>
      <c r="G355" t="s">
        <v>8223</v>
      </c>
      <c r="H355" t="s">
        <v>8245</v>
      </c>
      <c r="I355">
        <v>1427920363</v>
      </c>
      <c r="J355">
        <v>1425331963</v>
      </c>
      <c r="K355" t="b">
        <v>0</v>
      </c>
      <c r="L355">
        <v>5</v>
      </c>
      <c r="M355" t="b">
        <v>0</v>
      </c>
      <c r="N355" t="s">
        <v>8277</v>
      </c>
      <c r="O355">
        <v>10</v>
      </c>
      <c r="P355">
        <v>10</v>
      </c>
      <c r="Q355" t="s">
        <v>8323</v>
      </c>
      <c r="R355" t="s">
        <v>8327</v>
      </c>
      <c r="S355">
        <v>42065.897719907407</v>
      </c>
    </row>
    <row r="356" spans="1:19" x14ac:dyDescent="0.35">
      <c r="A356">
        <v>894</v>
      </c>
      <c r="B356" t="s">
        <v>895</v>
      </c>
      <c r="C356" t="s">
        <v>5004</v>
      </c>
      <c r="D356">
        <v>20000</v>
      </c>
      <c r="E356">
        <v>7834</v>
      </c>
      <c r="F356" t="s">
        <v>8220</v>
      </c>
      <c r="G356" t="s">
        <v>8223</v>
      </c>
      <c r="H356" t="s">
        <v>8245</v>
      </c>
      <c r="I356">
        <v>1465169610</v>
      </c>
      <c r="J356">
        <v>1462577610</v>
      </c>
      <c r="K356" t="b">
        <v>0</v>
      </c>
      <c r="L356">
        <v>53</v>
      </c>
      <c r="M356" t="b">
        <v>0</v>
      </c>
      <c r="N356" t="s">
        <v>8277</v>
      </c>
      <c r="O356">
        <v>39</v>
      </c>
      <c r="P356">
        <v>50</v>
      </c>
      <c r="Q356" t="s">
        <v>8323</v>
      </c>
      <c r="R356" t="s">
        <v>8327</v>
      </c>
      <c r="S356">
        <v>42496.981597222228</v>
      </c>
    </row>
    <row r="357" spans="1:19" x14ac:dyDescent="0.35">
      <c r="A357">
        <v>895</v>
      </c>
      <c r="B357" t="s">
        <v>896</v>
      </c>
      <c r="C357" t="s">
        <v>5005</v>
      </c>
      <c r="D357">
        <v>8000</v>
      </c>
      <c r="E357">
        <v>195</v>
      </c>
      <c r="F357" t="s">
        <v>8220</v>
      </c>
      <c r="G357" t="s">
        <v>8223</v>
      </c>
      <c r="H357" t="s">
        <v>8245</v>
      </c>
      <c r="I357">
        <v>1287975829</v>
      </c>
      <c r="J357">
        <v>1284087829</v>
      </c>
      <c r="K357" t="b">
        <v>0</v>
      </c>
      <c r="L357">
        <v>7</v>
      </c>
      <c r="M357" t="b">
        <v>0</v>
      </c>
      <c r="N357" t="s">
        <v>8277</v>
      </c>
      <c r="O357">
        <v>2</v>
      </c>
      <c r="P357">
        <v>16</v>
      </c>
      <c r="Q357" t="s">
        <v>8323</v>
      </c>
      <c r="R357" t="s">
        <v>8327</v>
      </c>
      <c r="S357">
        <v>40431.127650462964</v>
      </c>
    </row>
    <row r="358" spans="1:19" x14ac:dyDescent="0.35">
      <c r="A358">
        <v>896</v>
      </c>
      <c r="B358" t="s">
        <v>897</v>
      </c>
      <c r="C358" t="s">
        <v>5006</v>
      </c>
      <c r="D358">
        <v>8000</v>
      </c>
      <c r="E358">
        <v>3200</v>
      </c>
      <c r="F358" t="s">
        <v>8220</v>
      </c>
      <c r="G358" t="s">
        <v>8223</v>
      </c>
      <c r="H358" t="s">
        <v>8245</v>
      </c>
      <c r="I358">
        <v>1440734400</v>
      </c>
      <c r="J358">
        <v>1438549026</v>
      </c>
      <c r="K358" t="b">
        <v>0</v>
      </c>
      <c r="L358">
        <v>72</v>
      </c>
      <c r="M358" t="b">
        <v>0</v>
      </c>
      <c r="N358" t="s">
        <v>8277</v>
      </c>
      <c r="O358">
        <v>40</v>
      </c>
      <c r="P358">
        <v>39</v>
      </c>
      <c r="Q358" t="s">
        <v>8323</v>
      </c>
      <c r="R358" t="s">
        <v>8327</v>
      </c>
      <c r="S358">
        <v>42218.872986111113</v>
      </c>
    </row>
    <row r="359" spans="1:19" x14ac:dyDescent="0.35">
      <c r="A359">
        <v>897</v>
      </c>
      <c r="B359" t="s">
        <v>898</v>
      </c>
      <c r="C359" t="s">
        <v>5007</v>
      </c>
      <c r="D359">
        <v>3000</v>
      </c>
      <c r="E359">
        <v>0</v>
      </c>
      <c r="F359" t="s">
        <v>8220</v>
      </c>
      <c r="G359" t="s">
        <v>8223</v>
      </c>
      <c r="H359" t="s">
        <v>8245</v>
      </c>
      <c r="I359">
        <v>1354123908</v>
      </c>
      <c r="J359">
        <v>1351528308</v>
      </c>
      <c r="K359" t="b">
        <v>0</v>
      </c>
      <c r="L359">
        <v>0</v>
      </c>
      <c r="M359" t="b">
        <v>0</v>
      </c>
      <c r="N359" t="s">
        <v>8277</v>
      </c>
      <c r="O359">
        <v>0</v>
      </c>
      <c r="P359">
        <v>34</v>
      </c>
      <c r="Q359" t="s">
        <v>8323</v>
      </c>
      <c r="R359" t="s">
        <v>8327</v>
      </c>
      <c r="S359">
        <v>41211.688750000001</v>
      </c>
    </row>
    <row r="360" spans="1:19" x14ac:dyDescent="0.35">
      <c r="A360">
        <v>898</v>
      </c>
      <c r="B360" t="s">
        <v>899</v>
      </c>
      <c r="C360" t="s">
        <v>5008</v>
      </c>
      <c r="D360">
        <v>2500</v>
      </c>
      <c r="E360">
        <v>70</v>
      </c>
      <c r="F360" t="s">
        <v>8220</v>
      </c>
      <c r="G360" t="s">
        <v>8223</v>
      </c>
      <c r="H360" t="s">
        <v>8245</v>
      </c>
      <c r="I360">
        <v>1326651110</v>
      </c>
      <c r="J360">
        <v>1322763110</v>
      </c>
      <c r="K360" t="b">
        <v>0</v>
      </c>
      <c r="L360">
        <v>2</v>
      </c>
      <c r="M360" t="b">
        <v>0</v>
      </c>
      <c r="N360" t="s">
        <v>8277</v>
      </c>
      <c r="O360">
        <v>3</v>
      </c>
      <c r="P360">
        <v>63.12</v>
      </c>
      <c r="Q360" t="s">
        <v>8323</v>
      </c>
      <c r="R360" t="s">
        <v>8327</v>
      </c>
      <c r="S360">
        <v>40878.758217592593</v>
      </c>
    </row>
    <row r="361" spans="1:19" x14ac:dyDescent="0.35">
      <c r="A361">
        <v>899</v>
      </c>
      <c r="B361" t="s">
        <v>900</v>
      </c>
      <c r="C361" t="s">
        <v>5009</v>
      </c>
      <c r="D361">
        <v>750</v>
      </c>
      <c r="E361">
        <v>280</v>
      </c>
      <c r="F361" t="s">
        <v>8220</v>
      </c>
      <c r="G361" t="s">
        <v>8223</v>
      </c>
      <c r="H361" t="s">
        <v>8245</v>
      </c>
      <c r="I361">
        <v>1306549362</v>
      </c>
      <c r="J361">
        <v>1302661362</v>
      </c>
      <c r="K361" t="b">
        <v>0</v>
      </c>
      <c r="L361">
        <v>8</v>
      </c>
      <c r="M361" t="b">
        <v>0</v>
      </c>
      <c r="N361" t="s">
        <v>8277</v>
      </c>
      <c r="O361">
        <v>37</v>
      </c>
      <c r="P361">
        <v>7</v>
      </c>
      <c r="Q361" t="s">
        <v>8323</v>
      </c>
      <c r="R361" t="s">
        <v>8327</v>
      </c>
      <c r="S361">
        <v>40646.099097222221</v>
      </c>
    </row>
    <row r="362" spans="1:19" x14ac:dyDescent="0.35">
      <c r="A362">
        <v>900</v>
      </c>
      <c r="B362" t="s">
        <v>901</v>
      </c>
      <c r="C362" t="s">
        <v>5010</v>
      </c>
      <c r="D362">
        <v>5000</v>
      </c>
      <c r="E362">
        <v>21</v>
      </c>
      <c r="F362" t="s">
        <v>8220</v>
      </c>
      <c r="G362" t="s">
        <v>8223</v>
      </c>
      <c r="H362" t="s">
        <v>8245</v>
      </c>
      <c r="I362">
        <v>1459365802</v>
      </c>
      <c r="J362">
        <v>1456777402</v>
      </c>
      <c r="K362" t="b">
        <v>0</v>
      </c>
      <c r="L362">
        <v>2</v>
      </c>
      <c r="M362" t="b">
        <v>0</v>
      </c>
      <c r="N362" t="s">
        <v>8276</v>
      </c>
      <c r="O362">
        <v>0</v>
      </c>
      <c r="P362">
        <v>2</v>
      </c>
      <c r="Q362" t="s">
        <v>8323</v>
      </c>
      <c r="R362" t="s">
        <v>8326</v>
      </c>
      <c r="S362">
        <v>42429.84956018519</v>
      </c>
    </row>
    <row r="363" spans="1:19" x14ac:dyDescent="0.35">
      <c r="A363">
        <v>901</v>
      </c>
      <c r="B363" t="s">
        <v>902</v>
      </c>
      <c r="C363" t="s">
        <v>5011</v>
      </c>
      <c r="D363">
        <v>6500</v>
      </c>
      <c r="E363">
        <v>0</v>
      </c>
      <c r="F363" t="s">
        <v>8220</v>
      </c>
      <c r="G363" t="s">
        <v>8223</v>
      </c>
      <c r="H363" t="s">
        <v>8245</v>
      </c>
      <c r="I363">
        <v>1276024260</v>
      </c>
      <c r="J363">
        <v>1272050914</v>
      </c>
      <c r="K363" t="b">
        <v>0</v>
      </c>
      <c r="L363">
        <v>0</v>
      </c>
      <c r="M363" t="b">
        <v>0</v>
      </c>
      <c r="N363" t="s">
        <v>8276</v>
      </c>
      <c r="O363">
        <v>0</v>
      </c>
      <c r="P363">
        <v>66.67</v>
      </c>
      <c r="Q363" t="s">
        <v>8323</v>
      </c>
      <c r="R363" t="s">
        <v>8326</v>
      </c>
      <c r="S363">
        <v>40291.81150462963</v>
      </c>
    </row>
    <row r="364" spans="1:19" x14ac:dyDescent="0.35">
      <c r="A364">
        <v>902</v>
      </c>
      <c r="B364" t="s">
        <v>903</v>
      </c>
      <c r="C364" t="s">
        <v>5012</v>
      </c>
      <c r="D364">
        <v>30000</v>
      </c>
      <c r="E364">
        <v>90</v>
      </c>
      <c r="F364" t="s">
        <v>8220</v>
      </c>
      <c r="G364" t="s">
        <v>8223</v>
      </c>
      <c r="H364" t="s">
        <v>8245</v>
      </c>
      <c r="I364">
        <v>1409412600</v>
      </c>
      <c r="J364">
        <v>1404947422</v>
      </c>
      <c r="K364" t="b">
        <v>0</v>
      </c>
      <c r="L364">
        <v>3</v>
      </c>
      <c r="M364" t="b">
        <v>0</v>
      </c>
      <c r="N364" t="s">
        <v>8276</v>
      </c>
      <c r="O364">
        <v>0</v>
      </c>
      <c r="P364">
        <v>38.520000000000003</v>
      </c>
      <c r="Q364" t="s">
        <v>8323</v>
      </c>
      <c r="R364" t="s">
        <v>8326</v>
      </c>
      <c r="S364">
        <v>41829.965532407405</v>
      </c>
    </row>
    <row r="365" spans="1:19" x14ac:dyDescent="0.35">
      <c r="A365">
        <v>903</v>
      </c>
      <c r="B365" t="s">
        <v>904</v>
      </c>
      <c r="C365" t="s">
        <v>5013</v>
      </c>
      <c r="D365">
        <v>5000</v>
      </c>
      <c r="E365">
        <v>160</v>
      </c>
      <c r="F365" t="s">
        <v>8220</v>
      </c>
      <c r="G365" t="s">
        <v>8223</v>
      </c>
      <c r="H365" t="s">
        <v>8245</v>
      </c>
      <c r="I365">
        <v>1348367100</v>
      </c>
      <c r="J365">
        <v>1346180780</v>
      </c>
      <c r="K365" t="b">
        <v>0</v>
      </c>
      <c r="L365">
        <v>4</v>
      </c>
      <c r="M365" t="b">
        <v>0</v>
      </c>
      <c r="N365" t="s">
        <v>8276</v>
      </c>
      <c r="O365">
        <v>3</v>
      </c>
      <c r="P365">
        <v>42.61</v>
      </c>
      <c r="Q365" t="s">
        <v>8323</v>
      </c>
      <c r="R365" t="s">
        <v>8326</v>
      </c>
      <c r="S365">
        <v>41149.796064814815</v>
      </c>
    </row>
    <row r="366" spans="1:19" x14ac:dyDescent="0.35">
      <c r="A366">
        <v>904</v>
      </c>
      <c r="B366" t="s">
        <v>905</v>
      </c>
      <c r="C366" t="s">
        <v>5014</v>
      </c>
      <c r="D366">
        <v>50000</v>
      </c>
      <c r="E366">
        <v>151</v>
      </c>
      <c r="F366" t="s">
        <v>8220</v>
      </c>
      <c r="G366" t="s">
        <v>8223</v>
      </c>
      <c r="H366" t="s">
        <v>8245</v>
      </c>
      <c r="I366">
        <v>1451786137</v>
      </c>
      <c r="J366">
        <v>1449194137</v>
      </c>
      <c r="K366" t="b">
        <v>0</v>
      </c>
      <c r="L366">
        <v>3</v>
      </c>
      <c r="M366" t="b">
        <v>0</v>
      </c>
      <c r="N366" t="s">
        <v>8276</v>
      </c>
      <c r="O366">
        <v>0</v>
      </c>
      <c r="P366">
        <v>50</v>
      </c>
      <c r="Q366" t="s">
        <v>8323</v>
      </c>
      <c r="R366" t="s">
        <v>8326</v>
      </c>
      <c r="S366">
        <v>42342.080289351856</v>
      </c>
    </row>
    <row r="367" spans="1:19" x14ac:dyDescent="0.35">
      <c r="A367">
        <v>905</v>
      </c>
      <c r="B367" t="s">
        <v>906</v>
      </c>
      <c r="C367" t="s">
        <v>5015</v>
      </c>
      <c r="D367">
        <v>6500</v>
      </c>
      <c r="E367">
        <v>196</v>
      </c>
      <c r="F367" t="s">
        <v>8220</v>
      </c>
      <c r="G367" t="s">
        <v>8223</v>
      </c>
      <c r="H367" t="s">
        <v>8245</v>
      </c>
      <c r="I367">
        <v>1295847926</v>
      </c>
      <c r="J367">
        <v>1290663926</v>
      </c>
      <c r="K367" t="b">
        <v>0</v>
      </c>
      <c r="L367">
        <v>6</v>
      </c>
      <c r="M367" t="b">
        <v>0</v>
      </c>
      <c r="N367" t="s">
        <v>8276</v>
      </c>
      <c r="O367">
        <v>3</v>
      </c>
      <c r="P367">
        <v>63.49</v>
      </c>
      <c r="Q367" t="s">
        <v>8323</v>
      </c>
      <c r="R367" t="s">
        <v>8326</v>
      </c>
      <c r="S367">
        <v>40507.239884259259</v>
      </c>
    </row>
    <row r="368" spans="1:19" x14ac:dyDescent="0.35">
      <c r="A368">
        <v>906</v>
      </c>
      <c r="B368" t="s">
        <v>907</v>
      </c>
      <c r="C368" t="s">
        <v>5016</v>
      </c>
      <c r="D368">
        <v>15000</v>
      </c>
      <c r="E368">
        <v>0</v>
      </c>
      <c r="F368" t="s">
        <v>8220</v>
      </c>
      <c r="G368" t="s">
        <v>8223</v>
      </c>
      <c r="H368" t="s">
        <v>8245</v>
      </c>
      <c r="I368">
        <v>1394681590</v>
      </c>
      <c r="J368">
        <v>1392093190</v>
      </c>
      <c r="K368" t="b">
        <v>0</v>
      </c>
      <c r="L368">
        <v>0</v>
      </c>
      <c r="M368" t="b">
        <v>0</v>
      </c>
      <c r="N368" t="s">
        <v>8276</v>
      </c>
      <c r="O368">
        <v>0</v>
      </c>
      <c r="P368">
        <v>102.5</v>
      </c>
      <c r="Q368" t="s">
        <v>8323</v>
      </c>
      <c r="R368" t="s">
        <v>8326</v>
      </c>
      <c r="S368">
        <v>41681.189699074072</v>
      </c>
    </row>
    <row r="369" spans="1:19" x14ac:dyDescent="0.35">
      <c r="A369">
        <v>907</v>
      </c>
      <c r="B369" t="s">
        <v>908</v>
      </c>
      <c r="C369" t="s">
        <v>5017</v>
      </c>
      <c r="D369">
        <v>2900</v>
      </c>
      <c r="E369">
        <v>0</v>
      </c>
      <c r="F369" t="s">
        <v>8220</v>
      </c>
      <c r="G369" t="s">
        <v>8223</v>
      </c>
      <c r="H369" t="s">
        <v>8245</v>
      </c>
      <c r="I369">
        <v>1315715823</v>
      </c>
      <c r="J369">
        <v>1313123823</v>
      </c>
      <c r="K369" t="b">
        <v>0</v>
      </c>
      <c r="L369">
        <v>0</v>
      </c>
      <c r="M369" t="b">
        <v>0</v>
      </c>
      <c r="N369" t="s">
        <v>8276</v>
      </c>
      <c r="O369">
        <v>0</v>
      </c>
      <c r="P369">
        <v>31.14</v>
      </c>
      <c r="Q369" t="s">
        <v>8323</v>
      </c>
      <c r="R369" t="s">
        <v>8326</v>
      </c>
      <c r="S369">
        <v>40767.192395833335</v>
      </c>
    </row>
    <row r="370" spans="1:19" x14ac:dyDescent="0.35">
      <c r="A370">
        <v>908</v>
      </c>
      <c r="B370" t="s">
        <v>909</v>
      </c>
      <c r="C370" t="s">
        <v>5018</v>
      </c>
      <c r="D370">
        <v>2500</v>
      </c>
      <c r="E370">
        <v>0</v>
      </c>
      <c r="F370" t="s">
        <v>8220</v>
      </c>
      <c r="G370" t="s">
        <v>8223</v>
      </c>
      <c r="H370" t="s">
        <v>8245</v>
      </c>
      <c r="I370">
        <v>1280206740</v>
      </c>
      <c r="J370">
        <v>1276283655</v>
      </c>
      <c r="K370" t="b">
        <v>0</v>
      </c>
      <c r="L370">
        <v>0</v>
      </c>
      <c r="M370" t="b">
        <v>0</v>
      </c>
      <c r="N370" t="s">
        <v>8276</v>
      </c>
      <c r="O370">
        <v>0</v>
      </c>
      <c r="P370">
        <v>162.27000000000001</v>
      </c>
      <c r="Q370" t="s">
        <v>8323</v>
      </c>
      <c r="R370" t="s">
        <v>8326</v>
      </c>
      <c r="S370">
        <v>40340.801562499997</v>
      </c>
    </row>
    <row r="371" spans="1:19" x14ac:dyDescent="0.35">
      <c r="A371">
        <v>909</v>
      </c>
      <c r="B371" t="s">
        <v>910</v>
      </c>
      <c r="C371" t="s">
        <v>5019</v>
      </c>
      <c r="D371">
        <v>16000</v>
      </c>
      <c r="E371">
        <v>520</v>
      </c>
      <c r="F371" t="s">
        <v>8220</v>
      </c>
      <c r="G371" t="s">
        <v>8223</v>
      </c>
      <c r="H371" t="s">
        <v>8245</v>
      </c>
      <c r="I371">
        <v>1343016000</v>
      </c>
      <c r="J371">
        <v>1340296440</v>
      </c>
      <c r="K371" t="b">
        <v>0</v>
      </c>
      <c r="L371">
        <v>8</v>
      </c>
      <c r="M371" t="b">
        <v>0</v>
      </c>
      <c r="N371" t="s">
        <v>8276</v>
      </c>
      <c r="O371">
        <v>3</v>
      </c>
      <c r="P371">
        <v>80.59</v>
      </c>
      <c r="Q371" t="s">
        <v>8323</v>
      </c>
      <c r="R371" t="s">
        <v>8326</v>
      </c>
      <c r="S371">
        <v>41081.69027777778</v>
      </c>
    </row>
    <row r="372" spans="1:19" x14ac:dyDescent="0.35">
      <c r="A372">
        <v>910</v>
      </c>
      <c r="B372" t="s">
        <v>911</v>
      </c>
      <c r="C372" t="s">
        <v>5020</v>
      </c>
      <c r="D372">
        <v>550</v>
      </c>
      <c r="E372">
        <v>123</v>
      </c>
      <c r="F372" t="s">
        <v>8220</v>
      </c>
      <c r="G372" t="s">
        <v>8224</v>
      </c>
      <c r="H372" t="s">
        <v>8246</v>
      </c>
      <c r="I372">
        <v>1488546319</v>
      </c>
      <c r="J372">
        <v>1483362319</v>
      </c>
      <c r="K372" t="b">
        <v>0</v>
      </c>
      <c r="L372">
        <v>5</v>
      </c>
      <c r="M372" t="b">
        <v>0</v>
      </c>
      <c r="N372" t="s">
        <v>8276</v>
      </c>
      <c r="O372">
        <v>22</v>
      </c>
      <c r="P372">
        <v>59.85</v>
      </c>
      <c r="Q372" t="s">
        <v>8323</v>
      </c>
      <c r="R372" t="s">
        <v>8326</v>
      </c>
      <c r="S372">
        <v>42737.545358796298</v>
      </c>
    </row>
    <row r="373" spans="1:19" x14ac:dyDescent="0.35">
      <c r="A373">
        <v>911</v>
      </c>
      <c r="B373" t="s">
        <v>912</v>
      </c>
      <c r="C373" t="s">
        <v>5021</v>
      </c>
      <c r="D373">
        <v>100000</v>
      </c>
      <c r="E373">
        <v>0</v>
      </c>
      <c r="F373" t="s">
        <v>8220</v>
      </c>
      <c r="G373" t="s">
        <v>8223</v>
      </c>
      <c r="H373" t="s">
        <v>8245</v>
      </c>
      <c r="I373">
        <v>1390522045</v>
      </c>
      <c r="J373">
        <v>1388707645</v>
      </c>
      <c r="K373" t="b">
        <v>0</v>
      </c>
      <c r="L373">
        <v>0</v>
      </c>
      <c r="M373" t="b">
        <v>0</v>
      </c>
      <c r="N373" t="s">
        <v>8276</v>
      </c>
      <c r="O373">
        <v>0</v>
      </c>
      <c r="P373">
        <v>132.86000000000001</v>
      </c>
      <c r="Q373" t="s">
        <v>8323</v>
      </c>
      <c r="R373" t="s">
        <v>8326</v>
      </c>
      <c r="S373">
        <v>41642.005150462966</v>
      </c>
    </row>
    <row r="374" spans="1:19" x14ac:dyDescent="0.35">
      <c r="A374">
        <v>912</v>
      </c>
      <c r="B374" t="s">
        <v>913</v>
      </c>
      <c r="C374" t="s">
        <v>5022</v>
      </c>
      <c r="D374">
        <v>3500</v>
      </c>
      <c r="E374">
        <v>30</v>
      </c>
      <c r="F374" t="s">
        <v>8220</v>
      </c>
      <c r="G374" t="s">
        <v>8223</v>
      </c>
      <c r="H374" t="s">
        <v>8245</v>
      </c>
      <c r="I374">
        <v>1355197047</v>
      </c>
      <c r="J374">
        <v>1350009447</v>
      </c>
      <c r="K374" t="b">
        <v>0</v>
      </c>
      <c r="L374">
        <v>2</v>
      </c>
      <c r="M374" t="b">
        <v>0</v>
      </c>
      <c r="N374" t="s">
        <v>8276</v>
      </c>
      <c r="O374">
        <v>1</v>
      </c>
      <c r="P374">
        <v>92.55</v>
      </c>
      <c r="Q374" t="s">
        <v>8323</v>
      </c>
      <c r="R374" t="s">
        <v>8326</v>
      </c>
      <c r="S374">
        <v>41194.109340277777</v>
      </c>
    </row>
    <row r="375" spans="1:19" x14ac:dyDescent="0.35">
      <c r="A375">
        <v>913</v>
      </c>
      <c r="B375" t="s">
        <v>914</v>
      </c>
      <c r="C375" t="s">
        <v>5023</v>
      </c>
      <c r="D375">
        <v>30000</v>
      </c>
      <c r="E375">
        <v>1982</v>
      </c>
      <c r="F375" t="s">
        <v>8220</v>
      </c>
      <c r="G375" t="s">
        <v>8223</v>
      </c>
      <c r="H375" t="s">
        <v>8245</v>
      </c>
      <c r="I375">
        <v>1336188019</v>
      </c>
      <c r="J375">
        <v>1333596019</v>
      </c>
      <c r="K375" t="b">
        <v>0</v>
      </c>
      <c r="L375">
        <v>24</v>
      </c>
      <c r="M375" t="b">
        <v>0</v>
      </c>
      <c r="N375" t="s">
        <v>8276</v>
      </c>
      <c r="O375">
        <v>7</v>
      </c>
      <c r="P375">
        <v>60.86</v>
      </c>
      <c r="Q375" t="s">
        <v>8323</v>
      </c>
      <c r="R375" t="s">
        <v>8326</v>
      </c>
      <c r="S375">
        <v>41004.139108796298</v>
      </c>
    </row>
    <row r="376" spans="1:19" x14ac:dyDescent="0.35">
      <c r="A376">
        <v>914</v>
      </c>
      <c r="B376" t="s">
        <v>915</v>
      </c>
      <c r="C376" t="s">
        <v>5024</v>
      </c>
      <c r="D376">
        <v>1500</v>
      </c>
      <c r="E376">
        <v>0</v>
      </c>
      <c r="F376" t="s">
        <v>8220</v>
      </c>
      <c r="G376" t="s">
        <v>8223</v>
      </c>
      <c r="H376" t="s">
        <v>8245</v>
      </c>
      <c r="I376">
        <v>1345918747</v>
      </c>
      <c r="J376">
        <v>1343326747</v>
      </c>
      <c r="K376" t="b">
        <v>0</v>
      </c>
      <c r="L376">
        <v>0</v>
      </c>
      <c r="M376" t="b">
        <v>0</v>
      </c>
      <c r="N376" t="s">
        <v>8276</v>
      </c>
      <c r="O376">
        <v>0</v>
      </c>
      <c r="P376">
        <v>41.85</v>
      </c>
      <c r="Q376" t="s">
        <v>8323</v>
      </c>
      <c r="R376" t="s">
        <v>8326</v>
      </c>
      <c r="S376">
        <v>41116.763275462967</v>
      </c>
    </row>
    <row r="377" spans="1:19" x14ac:dyDescent="0.35">
      <c r="A377">
        <v>915</v>
      </c>
      <c r="B377" t="s">
        <v>916</v>
      </c>
      <c r="C377" t="s">
        <v>5025</v>
      </c>
      <c r="D377">
        <v>6500</v>
      </c>
      <c r="E377">
        <v>375</v>
      </c>
      <c r="F377" t="s">
        <v>8220</v>
      </c>
      <c r="G377" t="s">
        <v>8223</v>
      </c>
      <c r="H377" t="s">
        <v>8245</v>
      </c>
      <c r="I377">
        <v>1330577940</v>
      </c>
      <c r="J377">
        <v>1327853914</v>
      </c>
      <c r="K377" t="b">
        <v>0</v>
      </c>
      <c r="L377">
        <v>9</v>
      </c>
      <c r="M377" t="b">
        <v>0</v>
      </c>
      <c r="N377" t="s">
        <v>8276</v>
      </c>
      <c r="O377">
        <v>6</v>
      </c>
      <c r="P377">
        <v>88.33</v>
      </c>
      <c r="Q377" t="s">
        <v>8323</v>
      </c>
      <c r="R377" t="s">
        <v>8326</v>
      </c>
      <c r="S377">
        <v>40937.679560185185</v>
      </c>
    </row>
    <row r="378" spans="1:19" x14ac:dyDescent="0.35">
      <c r="A378">
        <v>916</v>
      </c>
      <c r="B378" t="s">
        <v>917</v>
      </c>
      <c r="C378" t="s">
        <v>5026</v>
      </c>
      <c r="D378">
        <v>3300</v>
      </c>
      <c r="E378">
        <v>0</v>
      </c>
      <c r="F378" t="s">
        <v>8220</v>
      </c>
      <c r="G378" t="s">
        <v>8223</v>
      </c>
      <c r="H378" t="s">
        <v>8245</v>
      </c>
      <c r="I378">
        <v>1287723600</v>
      </c>
      <c r="J378">
        <v>1284409734</v>
      </c>
      <c r="K378" t="b">
        <v>0</v>
      </c>
      <c r="L378">
        <v>0</v>
      </c>
      <c r="M378" t="b">
        <v>0</v>
      </c>
      <c r="N378" t="s">
        <v>8276</v>
      </c>
      <c r="O378">
        <v>0</v>
      </c>
      <c r="P378">
        <v>158.96</v>
      </c>
      <c r="Q378" t="s">
        <v>8323</v>
      </c>
      <c r="R378" t="s">
        <v>8326</v>
      </c>
      <c r="S378">
        <v>40434.853402777779</v>
      </c>
    </row>
    <row r="379" spans="1:19" x14ac:dyDescent="0.35">
      <c r="A379">
        <v>917</v>
      </c>
      <c r="B379" t="s">
        <v>918</v>
      </c>
      <c r="C379" t="s">
        <v>5027</v>
      </c>
      <c r="D379">
        <v>5000</v>
      </c>
      <c r="E379">
        <v>30</v>
      </c>
      <c r="F379" t="s">
        <v>8220</v>
      </c>
      <c r="G379" t="s">
        <v>8223</v>
      </c>
      <c r="H379" t="s">
        <v>8245</v>
      </c>
      <c r="I379">
        <v>1405305000</v>
      </c>
      <c r="J379">
        <v>1402612730</v>
      </c>
      <c r="K379" t="b">
        <v>0</v>
      </c>
      <c r="L379">
        <v>1</v>
      </c>
      <c r="M379" t="b">
        <v>0</v>
      </c>
      <c r="N379" t="s">
        <v>8276</v>
      </c>
      <c r="O379">
        <v>1</v>
      </c>
      <c r="P379">
        <v>85.05</v>
      </c>
      <c r="Q379" t="s">
        <v>8323</v>
      </c>
      <c r="R379" t="s">
        <v>8326</v>
      </c>
      <c r="S379">
        <v>41802.94363425926</v>
      </c>
    </row>
    <row r="380" spans="1:19" x14ac:dyDescent="0.35">
      <c r="A380">
        <v>918</v>
      </c>
      <c r="B380" t="s">
        <v>919</v>
      </c>
      <c r="C380" t="s">
        <v>5028</v>
      </c>
      <c r="D380">
        <v>3900</v>
      </c>
      <c r="E380">
        <v>196</v>
      </c>
      <c r="F380" t="s">
        <v>8220</v>
      </c>
      <c r="G380" t="s">
        <v>8224</v>
      </c>
      <c r="H380" t="s">
        <v>8246</v>
      </c>
      <c r="I380">
        <v>1417474761</v>
      </c>
      <c r="J380">
        <v>1414879161</v>
      </c>
      <c r="K380" t="b">
        <v>0</v>
      </c>
      <c r="L380">
        <v>10</v>
      </c>
      <c r="M380" t="b">
        <v>0</v>
      </c>
      <c r="N380" t="s">
        <v>8276</v>
      </c>
      <c r="O380">
        <v>5</v>
      </c>
      <c r="P380">
        <v>112.61</v>
      </c>
      <c r="Q380" t="s">
        <v>8323</v>
      </c>
      <c r="R380" t="s">
        <v>8326</v>
      </c>
      <c r="S380">
        <v>41944.916215277779</v>
      </c>
    </row>
    <row r="381" spans="1:19" x14ac:dyDescent="0.35">
      <c r="A381">
        <v>919</v>
      </c>
      <c r="B381" t="s">
        <v>920</v>
      </c>
      <c r="C381" t="s">
        <v>5029</v>
      </c>
      <c r="D381">
        <v>20000</v>
      </c>
      <c r="E381">
        <v>100</v>
      </c>
      <c r="F381" t="s">
        <v>8220</v>
      </c>
      <c r="G381" t="s">
        <v>8223</v>
      </c>
      <c r="H381" t="s">
        <v>8245</v>
      </c>
      <c r="I381">
        <v>1355930645</v>
      </c>
      <c r="J381">
        <v>1352906645</v>
      </c>
      <c r="K381" t="b">
        <v>0</v>
      </c>
      <c r="L381">
        <v>1</v>
      </c>
      <c r="M381" t="b">
        <v>0</v>
      </c>
      <c r="N381" t="s">
        <v>8276</v>
      </c>
      <c r="O381">
        <v>1</v>
      </c>
      <c r="P381">
        <v>45.44</v>
      </c>
      <c r="Q381" t="s">
        <v>8323</v>
      </c>
      <c r="R381" t="s">
        <v>8326</v>
      </c>
      <c r="S381">
        <v>41227.641724537039</v>
      </c>
    </row>
    <row r="382" spans="1:19" x14ac:dyDescent="0.35">
      <c r="A382">
        <v>920</v>
      </c>
      <c r="B382" t="s">
        <v>921</v>
      </c>
      <c r="C382" t="s">
        <v>5030</v>
      </c>
      <c r="D382">
        <v>5500</v>
      </c>
      <c r="E382">
        <v>0</v>
      </c>
      <c r="F382" t="s">
        <v>8220</v>
      </c>
      <c r="G382" t="s">
        <v>8223</v>
      </c>
      <c r="H382" t="s">
        <v>8245</v>
      </c>
      <c r="I382">
        <v>1384448822</v>
      </c>
      <c r="J382">
        <v>1381853222</v>
      </c>
      <c r="K382" t="b">
        <v>0</v>
      </c>
      <c r="L382">
        <v>0</v>
      </c>
      <c r="M382" t="b">
        <v>0</v>
      </c>
      <c r="N382" t="s">
        <v>8276</v>
      </c>
      <c r="O382">
        <v>0</v>
      </c>
      <c r="P382">
        <v>46.22</v>
      </c>
      <c r="Q382" t="s">
        <v>8323</v>
      </c>
      <c r="R382" t="s">
        <v>8326</v>
      </c>
      <c r="S382">
        <v>41562.67155092593</v>
      </c>
    </row>
    <row r="383" spans="1:19" x14ac:dyDescent="0.35">
      <c r="A383">
        <v>921</v>
      </c>
      <c r="B383" t="s">
        <v>922</v>
      </c>
      <c r="C383" t="s">
        <v>5031</v>
      </c>
      <c r="D383">
        <v>15000</v>
      </c>
      <c r="E383">
        <v>4635</v>
      </c>
      <c r="F383" t="s">
        <v>8220</v>
      </c>
      <c r="G383" t="s">
        <v>8223</v>
      </c>
      <c r="H383" t="s">
        <v>8245</v>
      </c>
      <c r="I383">
        <v>1323666376</v>
      </c>
      <c r="J383">
        <v>1320033976</v>
      </c>
      <c r="K383" t="b">
        <v>0</v>
      </c>
      <c r="L383">
        <v>20</v>
      </c>
      <c r="M383" t="b">
        <v>0</v>
      </c>
      <c r="N383" t="s">
        <v>8276</v>
      </c>
      <c r="O383">
        <v>31</v>
      </c>
      <c r="P383">
        <v>178.61</v>
      </c>
      <c r="Q383" t="s">
        <v>8323</v>
      </c>
      <c r="R383" t="s">
        <v>8326</v>
      </c>
      <c r="S383">
        <v>40847.171018518515</v>
      </c>
    </row>
    <row r="384" spans="1:19" x14ac:dyDescent="0.35">
      <c r="A384">
        <v>922</v>
      </c>
      <c r="B384" t="s">
        <v>923</v>
      </c>
      <c r="C384" t="s">
        <v>5032</v>
      </c>
      <c r="D384">
        <v>27000</v>
      </c>
      <c r="E384">
        <v>5680</v>
      </c>
      <c r="F384" t="s">
        <v>8220</v>
      </c>
      <c r="G384" t="s">
        <v>8223</v>
      </c>
      <c r="H384" t="s">
        <v>8245</v>
      </c>
      <c r="I384">
        <v>1412167393</v>
      </c>
      <c r="J384">
        <v>1409143393</v>
      </c>
      <c r="K384" t="b">
        <v>0</v>
      </c>
      <c r="L384">
        <v>30</v>
      </c>
      <c r="M384" t="b">
        <v>0</v>
      </c>
      <c r="N384" t="s">
        <v>8276</v>
      </c>
      <c r="O384">
        <v>21</v>
      </c>
      <c r="P384">
        <v>40.75</v>
      </c>
      <c r="Q384" t="s">
        <v>8323</v>
      </c>
      <c r="R384" t="s">
        <v>8326</v>
      </c>
      <c r="S384">
        <v>41878.530011574076</v>
      </c>
    </row>
    <row r="385" spans="1:19" x14ac:dyDescent="0.35">
      <c r="A385">
        <v>923</v>
      </c>
      <c r="B385" t="s">
        <v>924</v>
      </c>
      <c r="C385" t="s">
        <v>5033</v>
      </c>
      <c r="D385">
        <v>15000</v>
      </c>
      <c r="E385">
        <v>330</v>
      </c>
      <c r="F385" t="s">
        <v>8220</v>
      </c>
      <c r="G385" t="s">
        <v>8223</v>
      </c>
      <c r="H385" t="s">
        <v>8245</v>
      </c>
      <c r="I385">
        <v>1416614523</v>
      </c>
      <c r="J385">
        <v>1414018923</v>
      </c>
      <c r="K385" t="b">
        <v>0</v>
      </c>
      <c r="L385">
        <v>6</v>
      </c>
      <c r="M385" t="b">
        <v>0</v>
      </c>
      <c r="N385" t="s">
        <v>8276</v>
      </c>
      <c r="O385">
        <v>2</v>
      </c>
      <c r="P385">
        <v>43.73</v>
      </c>
      <c r="Q385" t="s">
        <v>8323</v>
      </c>
      <c r="R385" t="s">
        <v>8326</v>
      </c>
      <c r="S385">
        <v>41934.959756944445</v>
      </c>
    </row>
    <row r="386" spans="1:19" x14ac:dyDescent="0.35">
      <c r="A386">
        <v>924</v>
      </c>
      <c r="B386" t="s">
        <v>925</v>
      </c>
      <c r="C386" t="s">
        <v>5034</v>
      </c>
      <c r="D386">
        <v>3000</v>
      </c>
      <c r="E386">
        <v>327</v>
      </c>
      <c r="F386" t="s">
        <v>8220</v>
      </c>
      <c r="G386" t="s">
        <v>8223</v>
      </c>
      <c r="H386" t="s">
        <v>8245</v>
      </c>
      <c r="I386">
        <v>1360795069</v>
      </c>
      <c r="J386">
        <v>1358203069</v>
      </c>
      <c r="K386" t="b">
        <v>0</v>
      </c>
      <c r="L386">
        <v>15</v>
      </c>
      <c r="M386" t="b">
        <v>0</v>
      </c>
      <c r="N386" t="s">
        <v>8276</v>
      </c>
      <c r="O386">
        <v>11</v>
      </c>
      <c r="P386">
        <v>81.069999999999993</v>
      </c>
      <c r="Q386" t="s">
        <v>8323</v>
      </c>
      <c r="R386" t="s">
        <v>8326</v>
      </c>
      <c r="S386">
        <v>41288.942928240744</v>
      </c>
    </row>
    <row r="387" spans="1:19" x14ac:dyDescent="0.35">
      <c r="A387">
        <v>925</v>
      </c>
      <c r="B387" t="s">
        <v>926</v>
      </c>
      <c r="C387" t="s">
        <v>5035</v>
      </c>
      <c r="D387">
        <v>6000</v>
      </c>
      <c r="E387">
        <v>160</v>
      </c>
      <c r="F387" t="s">
        <v>8220</v>
      </c>
      <c r="G387" t="s">
        <v>8223</v>
      </c>
      <c r="H387" t="s">
        <v>8245</v>
      </c>
      <c r="I387">
        <v>1385590111</v>
      </c>
      <c r="J387">
        <v>1382994511</v>
      </c>
      <c r="K387" t="b">
        <v>0</v>
      </c>
      <c r="L387">
        <v>5</v>
      </c>
      <c r="M387" t="b">
        <v>0</v>
      </c>
      <c r="N387" t="s">
        <v>8276</v>
      </c>
      <c r="O387">
        <v>3</v>
      </c>
      <c r="P387">
        <v>74.61</v>
      </c>
      <c r="Q387" t="s">
        <v>8323</v>
      </c>
      <c r="R387" t="s">
        <v>8326</v>
      </c>
      <c r="S387">
        <v>41575.880914351852</v>
      </c>
    </row>
    <row r="388" spans="1:19" x14ac:dyDescent="0.35">
      <c r="A388">
        <v>926</v>
      </c>
      <c r="B388" t="s">
        <v>927</v>
      </c>
      <c r="C388" t="s">
        <v>5036</v>
      </c>
      <c r="D388">
        <v>7000</v>
      </c>
      <c r="E388">
        <v>0</v>
      </c>
      <c r="F388" t="s">
        <v>8220</v>
      </c>
      <c r="G388" t="s">
        <v>8223</v>
      </c>
      <c r="H388" t="s">
        <v>8245</v>
      </c>
      <c r="I388">
        <v>1278628800</v>
      </c>
      <c r="J388">
        <v>1276043330</v>
      </c>
      <c r="K388" t="b">
        <v>0</v>
      </c>
      <c r="L388">
        <v>0</v>
      </c>
      <c r="M388" t="b">
        <v>0</v>
      </c>
      <c r="N388" t="s">
        <v>8276</v>
      </c>
      <c r="O388">
        <v>0</v>
      </c>
      <c r="P388">
        <v>305.56</v>
      </c>
      <c r="Q388" t="s">
        <v>8323</v>
      </c>
      <c r="R388" t="s">
        <v>8326</v>
      </c>
      <c r="S388">
        <v>40338.02002314815</v>
      </c>
    </row>
    <row r="389" spans="1:19" x14ac:dyDescent="0.35">
      <c r="A389">
        <v>927</v>
      </c>
      <c r="B389" t="s">
        <v>928</v>
      </c>
      <c r="C389" t="s">
        <v>5037</v>
      </c>
      <c r="D389">
        <v>20000</v>
      </c>
      <c r="E389">
        <v>0</v>
      </c>
      <c r="F389" t="s">
        <v>8220</v>
      </c>
      <c r="G389" t="s">
        <v>8223</v>
      </c>
      <c r="H389" t="s">
        <v>8245</v>
      </c>
      <c r="I389">
        <v>1337024695</v>
      </c>
      <c r="J389">
        <v>1334432695</v>
      </c>
      <c r="K389" t="b">
        <v>0</v>
      </c>
      <c r="L389">
        <v>0</v>
      </c>
      <c r="M389" t="b">
        <v>0</v>
      </c>
      <c r="N389" t="s">
        <v>8276</v>
      </c>
      <c r="O389">
        <v>0</v>
      </c>
      <c r="P389">
        <v>58.33</v>
      </c>
      <c r="Q389" t="s">
        <v>8323</v>
      </c>
      <c r="R389" t="s">
        <v>8326</v>
      </c>
      <c r="S389">
        <v>41013.822858796295</v>
      </c>
    </row>
    <row r="390" spans="1:19" x14ac:dyDescent="0.35">
      <c r="A390">
        <v>928</v>
      </c>
      <c r="B390" t="s">
        <v>929</v>
      </c>
      <c r="C390" t="s">
        <v>5038</v>
      </c>
      <c r="D390">
        <v>14500</v>
      </c>
      <c r="E390">
        <v>1575</v>
      </c>
      <c r="F390" t="s">
        <v>8220</v>
      </c>
      <c r="G390" t="s">
        <v>8223</v>
      </c>
      <c r="H390" t="s">
        <v>8245</v>
      </c>
      <c r="I390">
        <v>1353196800</v>
      </c>
      <c r="J390">
        <v>1348864913</v>
      </c>
      <c r="K390" t="b">
        <v>0</v>
      </c>
      <c r="L390">
        <v>28</v>
      </c>
      <c r="M390" t="b">
        <v>0</v>
      </c>
      <c r="N390" t="s">
        <v>8276</v>
      </c>
      <c r="O390">
        <v>11</v>
      </c>
      <c r="P390">
        <v>117.68</v>
      </c>
      <c r="Q390" t="s">
        <v>8323</v>
      </c>
      <c r="R390" t="s">
        <v>8326</v>
      </c>
      <c r="S390">
        <v>41180.86241898148</v>
      </c>
    </row>
    <row r="391" spans="1:19" x14ac:dyDescent="0.35">
      <c r="A391">
        <v>929</v>
      </c>
      <c r="B391" t="s">
        <v>930</v>
      </c>
      <c r="C391" t="s">
        <v>5039</v>
      </c>
      <c r="D391">
        <v>500</v>
      </c>
      <c r="E391">
        <v>0</v>
      </c>
      <c r="F391" t="s">
        <v>8220</v>
      </c>
      <c r="G391" t="s">
        <v>8223</v>
      </c>
      <c r="H391" t="s">
        <v>8245</v>
      </c>
      <c r="I391">
        <v>1333946569</v>
      </c>
      <c r="J391">
        <v>1331358169</v>
      </c>
      <c r="K391" t="b">
        <v>0</v>
      </c>
      <c r="L391">
        <v>0</v>
      </c>
      <c r="M391" t="b">
        <v>0</v>
      </c>
      <c r="N391" t="s">
        <v>8276</v>
      </c>
      <c r="O391">
        <v>0</v>
      </c>
      <c r="P391">
        <v>73.77</v>
      </c>
      <c r="Q391" t="s">
        <v>8323</v>
      </c>
      <c r="R391" t="s">
        <v>8326</v>
      </c>
      <c r="S391">
        <v>40978.238067129627</v>
      </c>
    </row>
    <row r="392" spans="1:19" x14ac:dyDescent="0.35">
      <c r="A392">
        <v>930</v>
      </c>
      <c r="B392" t="s">
        <v>931</v>
      </c>
      <c r="C392" t="s">
        <v>5040</v>
      </c>
      <c r="D392">
        <v>900</v>
      </c>
      <c r="E392">
        <v>345</v>
      </c>
      <c r="F392" t="s">
        <v>8220</v>
      </c>
      <c r="G392" t="s">
        <v>8223</v>
      </c>
      <c r="H392" t="s">
        <v>8245</v>
      </c>
      <c r="I392">
        <v>1277501520</v>
      </c>
      <c r="J392">
        <v>1273874306</v>
      </c>
      <c r="K392" t="b">
        <v>0</v>
      </c>
      <c r="L392">
        <v>5</v>
      </c>
      <c r="M392" t="b">
        <v>0</v>
      </c>
      <c r="N392" t="s">
        <v>8276</v>
      </c>
      <c r="O392">
        <v>38</v>
      </c>
      <c r="P392">
        <v>104.65</v>
      </c>
      <c r="Q392" t="s">
        <v>8323</v>
      </c>
      <c r="R392" t="s">
        <v>8326</v>
      </c>
      <c r="S392">
        <v>40312.915578703702</v>
      </c>
    </row>
    <row r="393" spans="1:19" x14ac:dyDescent="0.35">
      <c r="A393">
        <v>931</v>
      </c>
      <c r="B393" t="s">
        <v>932</v>
      </c>
      <c r="C393" t="s">
        <v>5041</v>
      </c>
      <c r="D393">
        <v>2000</v>
      </c>
      <c r="E393">
        <v>131</v>
      </c>
      <c r="F393" t="s">
        <v>8220</v>
      </c>
      <c r="G393" t="s">
        <v>8224</v>
      </c>
      <c r="H393" t="s">
        <v>8246</v>
      </c>
      <c r="I393">
        <v>1395007200</v>
      </c>
      <c r="J393">
        <v>1392021502</v>
      </c>
      <c r="K393" t="b">
        <v>0</v>
      </c>
      <c r="L393">
        <v>7</v>
      </c>
      <c r="M393" t="b">
        <v>0</v>
      </c>
      <c r="N393" t="s">
        <v>8276</v>
      </c>
      <c r="O393">
        <v>7</v>
      </c>
      <c r="P393">
        <v>79.83</v>
      </c>
      <c r="Q393" t="s">
        <v>8323</v>
      </c>
      <c r="R393" t="s">
        <v>8326</v>
      </c>
      <c r="S393">
        <v>41680.359976851854</v>
      </c>
    </row>
    <row r="394" spans="1:19" x14ac:dyDescent="0.35">
      <c r="A394">
        <v>932</v>
      </c>
      <c r="B394" t="s">
        <v>933</v>
      </c>
      <c r="C394" t="s">
        <v>5042</v>
      </c>
      <c r="D394">
        <v>9500</v>
      </c>
      <c r="E394">
        <v>1381</v>
      </c>
      <c r="F394" t="s">
        <v>8220</v>
      </c>
      <c r="G394" t="s">
        <v>8223</v>
      </c>
      <c r="H394" t="s">
        <v>8245</v>
      </c>
      <c r="I394">
        <v>1363990545</v>
      </c>
      <c r="J394">
        <v>1360106145</v>
      </c>
      <c r="K394" t="b">
        <v>0</v>
      </c>
      <c r="L394">
        <v>30</v>
      </c>
      <c r="M394" t="b">
        <v>0</v>
      </c>
      <c r="N394" t="s">
        <v>8276</v>
      </c>
      <c r="O394">
        <v>15</v>
      </c>
      <c r="P394">
        <v>58.33</v>
      </c>
      <c r="Q394" t="s">
        <v>8323</v>
      </c>
      <c r="R394" t="s">
        <v>8326</v>
      </c>
      <c r="S394">
        <v>41310.969270833331</v>
      </c>
    </row>
    <row r="395" spans="1:19" x14ac:dyDescent="0.35">
      <c r="A395">
        <v>933</v>
      </c>
      <c r="B395" t="s">
        <v>934</v>
      </c>
      <c r="C395" t="s">
        <v>5043</v>
      </c>
      <c r="D395">
        <v>2000</v>
      </c>
      <c r="E395">
        <v>120</v>
      </c>
      <c r="F395" t="s">
        <v>8220</v>
      </c>
      <c r="G395" t="s">
        <v>8223</v>
      </c>
      <c r="H395" t="s">
        <v>8245</v>
      </c>
      <c r="I395">
        <v>1399867409</v>
      </c>
      <c r="J395">
        <v>1394683409</v>
      </c>
      <c r="K395" t="b">
        <v>0</v>
      </c>
      <c r="L395">
        <v>2</v>
      </c>
      <c r="M395" t="b">
        <v>0</v>
      </c>
      <c r="N395" t="s">
        <v>8276</v>
      </c>
      <c r="O395">
        <v>6</v>
      </c>
      <c r="P395">
        <v>86.67</v>
      </c>
      <c r="Q395" t="s">
        <v>8323</v>
      </c>
      <c r="R395" t="s">
        <v>8326</v>
      </c>
      <c r="S395">
        <v>41711.169085648151</v>
      </c>
    </row>
    <row r="396" spans="1:19" x14ac:dyDescent="0.35">
      <c r="A396">
        <v>934</v>
      </c>
      <c r="B396" t="s">
        <v>935</v>
      </c>
      <c r="C396" t="s">
        <v>5044</v>
      </c>
      <c r="D396">
        <v>5000</v>
      </c>
      <c r="E396">
        <v>1520</v>
      </c>
      <c r="F396" t="s">
        <v>8220</v>
      </c>
      <c r="G396" t="s">
        <v>8228</v>
      </c>
      <c r="H396" t="s">
        <v>8250</v>
      </c>
      <c r="I396">
        <v>1399183200</v>
      </c>
      <c r="J396">
        <v>1396633284</v>
      </c>
      <c r="K396" t="b">
        <v>0</v>
      </c>
      <c r="L396">
        <v>30</v>
      </c>
      <c r="M396" t="b">
        <v>0</v>
      </c>
      <c r="N396" t="s">
        <v>8276</v>
      </c>
      <c r="O396">
        <v>30</v>
      </c>
      <c r="P396">
        <v>27.61</v>
      </c>
      <c r="Q396" t="s">
        <v>8323</v>
      </c>
      <c r="R396" t="s">
        <v>8326</v>
      </c>
      <c r="S396">
        <v>41733.737083333333</v>
      </c>
    </row>
    <row r="397" spans="1:19" x14ac:dyDescent="0.35">
      <c r="A397">
        <v>935</v>
      </c>
      <c r="B397" t="s">
        <v>936</v>
      </c>
      <c r="C397" t="s">
        <v>5045</v>
      </c>
      <c r="D397">
        <v>3500</v>
      </c>
      <c r="E397">
        <v>50</v>
      </c>
      <c r="F397" t="s">
        <v>8220</v>
      </c>
      <c r="G397" t="s">
        <v>8223</v>
      </c>
      <c r="H397" t="s">
        <v>8245</v>
      </c>
      <c r="I397">
        <v>1454054429</v>
      </c>
      <c r="J397">
        <v>1451462429</v>
      </c>
      <c r="K397" t="b">
        <v>0</v>
      </c>
      <c r="L397">
        <v>2</v>
      </c>
      <c r="M397" t="b">
        <v>0</v>
      </c>
      <c r="N397" t="s">
        <v>8276</v>
      </c>
      <c r="O397">
        <v>1</v>
      </c>
      <c r="P397">
        <v>25</v>
      </c>
      <c r="Q397" t="s">
        <v>8323</v>
      </c>
      <c r="R397" t="s">
        <v>8326</v>
      </c>
      <c r="S397">
        <v>42368.333668981482</v>
      </c>
    </row>
    <row r="398" spans="1:19" x14ac:dyDescent="0.35">
      <c r="A398">
        <v>936</v>
      </c>
      <c r="B398" t="s">
        <v>937</v>
      </c>
      <c r="C398" t="s">
        <v>5046</v>
      </c>
      <c r="D398">
        <v>1400</v>
      </c>
      <c r="E398">
        <v>0</v>
      </c>
      <c r="F398" t="s">
        <v>8220</v>
      </c>
      <c r="G398" t="s">
        <v>8223</v>
      </c>
      <c r="H398" t="s">
        <v>8245</v>
      </c>
      <c r="I398">
        <v>1326916800</v>
      </c>
      <c r="J398">
        <v>1323131689</v>
      </c>
      <c r="K398" t="b">
        <v>0</v>
      </c>
      <c r="L398">
        <v>0</v>
      </c>
      <c r="M398" t="b">
        <v>0</v>
      </c>
      <c r="N398" t="s">
        <v>8276</v>
      </c>
      <c r="O398">
        <v>0</v>
      </c>
      <c r="P398">
        <v>45.46</v>
      </c>
      <c r="Q398" t="s">
        <v>8323</v>
      </c>
      <c r="R398" t="s">
        <v>8326</v>
      </c>
      <c r="S398">
        <v>40883.024178240739</v>
      </c>
    </row>
    <row r="399" spans="1:19" x14ac:dyDescent="0.35">
      <c r="A399">
        <v>937</v>
      </c>
      <c r="B399" t="s">
        <v>938</v>
      </c>
      <c r="C399" t="s">
        <v>5047</v>
      </c>
      <c r="D399">
        <v>3500</v>
      </c>
      <c r="E399">
        <v>40</v>
      </c>
      <c r="F399" t="s">
        <v>8220</v>
      </c>
      <c r="G399" t="s">
        <v>8223</v>
      </c>
      <c r="H399" t="s">
        <v>8245</v>
      </c>
      <c r="I399">
        <v>1383509357</v>
      </c>
      <c r="J399">
        <v>1380913757</v>
      </c>
      <c r="K399" t="b">
        <v>0</v>
      </c>
      <c r="L399">
        <v>2</v>
      </c>
      <c r="M399" t="b">
        <v>0</v>
      </c>
      <c r="N399" t="s">
        <v>8276</v>
      </c>
      <c r="O399">
        <v>1</v>
      </c>
      <c r="P399">
        <v>99.53</v>
      </c>
      <c r="Q399" t="s">
        <v>8323</v>
      </c>
      <c r="R399" t="s">
        <v>8326</v>
      </c>
      <c r="S399">
        <v>41551.798113425924</v>
      </c>
    </row>
    <row r="400" spans="1:19" x14ac:dyDescent="0.35">
      <c r="A400">
        <v>938</v>
      </c>
      <c r="B400" t="s">
        <v>939</v>
      </c>
      <c r="C400" t="s">
        <v>5048</v>
      </c>
      <c r="D400">
        <v>7000</v>
      </c>
      <c r="E400">
        <v>25</v>
      </c>
      <c r="F400" t="s">
        <v>8220</v>
      </c>
      <c r="G400" t="s">
        <v>8223</v>
      </c>
      <c r="H400" t="s">
        <v>8245</v>
      </c>
      <c r="I400">
        <v>1346585448</v>
      </c>
      <c r="J400">
        <v>1343993448</v>
      </c>
      <c r="K400" t="b">
        <v>0</v>
      </c>
      <c r="L400">
        <v>1</v>
      </c>
      <c r="M400" t="b">
        <v>0</v>
      </c>
      <c r="N400" t="s">
        <v>8276</v>
      </c>
      <c r="O400">
        <v>0</v>
      </c>
      <c r="P400">
        <v>39.31</v>
      </c>
      <c r="Q400" t="s">
        <v>8323</v>
      </c>
      <c r="R400" t="s">
        <v>8326</v>
      </c>
      <c r="S400">
        <v>41124.479722222226</v>
      </c>
    </row>
    <row r="401" spans="1:19" x14ac:dyDescent="0.35">
      <c r="A401">
        <v>939</v>
      </c>
      <c r="B401" t="s">
        <v>940</v>
      </c>
      <c r="C401" t="s">
        <v>5049</v>
      </c>
      <c r="D401">
        <v>2750</v>
      </c>
      <c r="E401">
        <v>40</v>
      </c>
      <c r="F401" t="s">
        <v>8220</v>
      </c>
      <c r="G401" t="s">
        <v>8223</v>
      </c>
      <c r="H401" t="s">
        <v>8245</v>
      </c>
      <c r="I401">
        <v>1372622280</v>
      </c>
      <c r="J401">
        <v>1369246738</v>
      </c>
      <c r="K401" t="b">
        <v>0</v>
      </c>
      <c r="L401">
        <v>2</v>
      </c>
      <c r="M401" t="b">
        <v>0</v>
      </c>
      <c r="N401" t="s">
        <v>8276</v>
      </c>
      <c r="O401">
        <v>1</v>
      </c>
      <c r="P401">
        <v>89.42</v>
      </c>
      <c r="Q401" t="s">
        <v>8323</v>
      </c>
      <c r="R401" t="s">
        <v>8326</v>
      </c>
      <c r="S401">
        <v>41416.763171296298</v>
      </c>
    </row>
    <row r="402" spans="1:19" x14ac:dyDescent="0.35">
      <c r="A402">
        <v>940</v>
      </c>
      <c r="B402" t="s">
        <v>941</v>
      </c>
      <c r="C402" t="s">
        <v>5050</v>
      </c>
      <c r="D402">
        <v>9000</v>
      </c>
      <c r="E402">
        <v>1544</v>
      </c>
      <c r="F402" t="s">
        <v>8220</v>
      </c>
      <c r="G402" t="s">
        <v>8223</v>
      </c>
      <c r="H402" t="s">
        <v>8245</v>
      </c>
      <c r="I402">
        <v>1439251926</v>
      </c>
      <c r="J402">
        <v>1435363926</v>
      </c>
      <c r="K402" t="b">
        <v>0</v>
      </c>
      <c r="L402">
        <v>14</v>
      </c>
      <c r="M402" t="b">
        <v>0</v>
      </c>
      <c r="N402" t="s">
        <v>8271</v>
      </c>
      <c r="O402">
        <v>17</v>
      </c>
      <c r="P402">
        <v>28.68</v>
      </c>
      <c r="Q402" t="s">
        <v>8317</v>
      </c>
      <c r="R402" t="s">
        <v>8319</v>
      </c>
      <c r="S402">
        <v>42182.008402777778</v>
      </c>
    </row>
    <row r="403" spans="1:19" x14ac:dyDescent="0.35">
      <c r="A403">
        <v>941</v>
      </c>
      <c r="B403" t="s">
        <v>942</v>
      </c>
      <c r="C403" t="s">
        <v>5051</v>
      </c>
      <c r="D403">
        <v>50000</v>
      </c>
      <c r="E403">
        <v>1161</v>
      </c>
      <c r="F403" t="s">
        <v>8220</v>
      </c>
      <c r="G403" t="s">
        <v>8223</v>
      </c>
      <c r="H403" t="s">
        <v>8245</v>
      </c>
      <c r="I403">
        <v>1486693145</v>
      </c>
      <c r="J403">
        <v>1484101145</v>
      </c>
      <c r="K403" t="b">
        <v>0</v>
      </c>
      <c r="L403">
        <v>31</v>
      </c>
      <c r="M403" t="b">
        <v>0</v>
      </c>
      <c r="N403" t="s">
        <v>8271</v>
      </c>
      <c r="O403">
        <v>2</v>
      </c>
      <c r="P403">
        <v>31.07</v>
      </c>
      <c r="Q403" t="s">
        <v>8317</v>
      </c>
      <c r="R403" t="s">
        <v>8319</v>
      </c>
      <c r="S403">
        <v>42746.096585648149</v>
      </c>
    </row>
    <row r="404" spans="1:19" x14ac:dyDescent="0.35">
      <c r="A404">
        <v>942</v>
      </c>
      <c r="B404" t="s">
        <v>943</v>
      </c>
      <c r="C404" t="s">
        <v>5052</v>
      </c>
      <c r="D404">
        <v>7500</v>
      </c>
      <c r="E404">
        <v>668</v>
      </c>
      <c r="F404" t="s">
        <v>8220</v>
      </c>
      <c r="G404" t="s">
        <v>8223</v>
      </c>
      <c r="H404" t="s">
        <v>8245</v>
      </c>
      <c r="I404">
        <v>1455826460</v>
      </c>
      <c r="J404">
        <v>1452716060</v>
      </c>
      <c r="K404" t="b">
        <v>0</v>
      </c>
      <c r="L404">
        <v>16</v>
      </c>
      <c r="M404" t="b">
        <v>0</v>
      </c>
      <c r="N404" t="s">
        <v>8271</v>
      </c>
      <c r="O404">
        <v>9</v>
      </c>
      <c r="P404">
        <v>70.55</v>
      </c>
      <c r="Q404" t="s">
        <v>8317</v>
      </c>
      <c r="R404" t="s">
        <v>8319</v>
      </c>
      <c r="S404">
        <v>42382.843287037031</v>
      </c>
    </row>
    <row r="405" spans="1:19" x14ac:dyDescent="0.35">
      <c r="A405">
        <v>943</v>
      </c>
      <c r="B405" t="s">
        <v>944</v>
      </c>
      <c r="C405" t="s">
        <v>5053</v>
      </c>
      <c r="D405">
        <v>3000</v>
      </c>
      <c r="E405">
        <v>289</v>
      </c>
      <c r="F405" t="s">
        <v>8220</v>
      </c>
      <c r="G405" t="s">
        <v>8223</v>
      </c>
      <c r="H405" t="s">
        <v>8245</v>
      </c>
      <c r="I405">
        <v>1480438905</v>
      </c>
      <c r="J405">
        <v>1477843305</v>
      </c>
      <c r="K405" t="b">
        <v>0</v>
      </c>
      <c r="L405">
        <v>12</v>
      </c>
      <c r="M405" t="b">
        <v>0</v>
      </c>
      <c r="N405" t="s">
        <v>8271</v>
      </c>
      <c r="O405">
        <v>10</v>
      </c>
      <c r="P405">
        <v>224.13</v>
      </c>
      <c r="Q405" t="s">
        <v>8317</v>
      </c>
      <c r="R405" t="s">
        <v>8319</v>
      </c>
      <c r="S405">
        <v>42673.66788194445</v>
      </c>
    </row>
    <row r="406" spans="1:19" x14ac:dyDescent="0.35">
      <c r="A406">
        <v>944</v>
      </c>
      <c r="B406" t="s">
        <v>945</v>
      </c>
      <c r="C406" t="s">
        <v>5054</v>
      </c>
      <c r="D406">
        <v>50000</v>
      </c>
      <c r="E406">
        <v>6663</v>
      </c>
      <c r="F406" t="s">
        <v>8220</v>
      </c>
      <c r="G406" t="s">
        <v>8223</v>
      </c>
      <c r="H406" t="s">
        <v>8245</v>
      </c>
      <c r="I406">
        <v>1460988000</v>
      </c>
      <c r="J406">
        <v>1458050450</v>
      </c>
      <c r="K406" t="b">
        <v>0</v>
      </c>
      <c r="L406">
        <v>96</v>
      </c>
      <c r="M406" t="b">
        <v>0</v>
      </c>
      <c r="N406" t="s">
        <v>8271</v>
      </c>
      <c r="O406">
        <v>13</v>
      </c>
      <c r="P406">
        <v>51.81</v>
      </c>
      <c r="Q406" t="s">
        <v>8317</v>
      </c>
      <c r="R406" t="s">
        <v>8319</v>
      </c>
      <c r="S406">
        <v>42444.583912037036</v>
      </c>
    </row>
    <row r="407" spans="1:19" x14ac:dyDescent="0.35">
      <c r="A407">
        <v>945</v>
      </c>
      <c r="B407" t="s">
        <v>946</v>
      </c>
      <c r="C407" t="s">
        <v>5055</v>
      </c>
      <c r="D407">
        <v>100000</v>
      </c>
      <c r="E407">
        <v>2484</v>
      </c>
      <c r="F407" t="s">
        <v>8220</v>
      </c>
      <c r="G407" t="s">
        <v>8229</v>
      </c>
      <c r="H407" t="s">
        <v>8248</v>
      </c>
      <c r="I407">
        <v>1487462340</v>
      </c>
      <c r="J407">
        <v>1482958626</v>
      </c>
      <c r="K407" t="b">
        <v>0</v>
      </c>
      <c r="L407">
        <v>16</v>
      </c>
      <c r="M407" t="b">
        <v>0</v>
      </c>
      <c r="N407" t="s">
        <v>8271</v>
      </c>
      <c r="O407">
        <v>2</v>
      </c>
      <c r="P407">
        <v>43.52</v>
      </c>
      <c r="Q407" t="s">
        <v>8317</v>
      </c>
      <c r="R407" t="s">
        <v>8319</v>
      </c>
      <c r="S407">
        <v>42732.872986111113</v>
      </c>
    </row>
    <row r="408" spans="1:19" x14ac:dyDescent="0.35">
      <c r="A408">
        <v>946</v>
      </c>
      <c r="B408" t="s">
        <v>947</v>
      </c>
      <c r="C408" t="s">
        <v>5056</v>
      </c>
      <c r="D408">
        <v>15000</v>
      </c>
      <c r="E408">
        <v>286</v>
      </c>
      <c r="F408" t="s">
        <v>8220</v>
      </c>
      <c r="G408" t="s">
        <v>8223</v>
      </c>
      <c r="H408" t="s">
        <v>8245</v>
      </c>
      <c r="I408">
        <v>1473444048</v>
      </c>
      <c r="J408">
        <v>1470852048</v>
      </c>
      <c r="K408" t="b">
        <v>0</v>
      </c>
      <c r="L408">
        <v>5</v>
      </c>
      <c r="M408" t="b">
        <v>0</v>
      </c>
      <c r="N408" t="s">
        <v>8271</v>
      </c>
      <c r="O408">
        <v>2</v>
      </c>
      <c r="P408">
        <v>39.82</v>
      </c>
      <c r="Q408" t="s">
        <v>8317</v>
      </c>
      <c r="R408" t="s">
        <v>8319</v>
      </c>
      <c r="S408">
        <v>42592.750555555554</v>
      </c>
    </row>
    <row r="409" spans="1:19" x14ac:dyDescent="0.35">
      <c r="A409">
        <v>947</v>
      </c>
      <c r="B409" t="s">
        <v>948</v>
      </c>
      <c r="C409" t="s">
        <v>5057</v>
      </c>
      <c r="D409">
        <v>850</v>
      </c>
      <c r="E409">
        <v>0</v>
      </c>
      <c r="F409" t="s">
        <v>8220</v>
      </c>
      <c r="G409" t="s">
        <v>8223</v>
      </c>
      <c r="H409" t="s">
        <v>8245</v>
      </c>
      <c r="I409">
        <v>1467312306</v>
      </c>
      <c r="J409">
        <v>1462128306</v>
      </c>
      <c r="K409" t="b">
        <v>0</v>
      </c>
      <c r="L409">
        <v>0</v>
      </c>
      <c r="M409" t="b">
        <v>0</v>
      </c>
      <c r="N409" t="s">
        <v>8271</v>
      </c>
      <c r="O409">
        <v>0</v>
      </c>
      <c r="P409">
        <v>126.81</v>
      </c>
      <c r="Q409" t="s">
        <v>8317</v>
      </c>
      <c r="R409" t="s">
        <v>8319</v>
      </c>
      <c r="S409">
        <v>42491.781319444446</v>
      </c>
    </row>
    <row r="410" spans="1:19" x14ac:dyDescent="0.35">
      <c r="A410">
        <v>948</v>
      </c>
      <c r="B410" t="s">
        <v>949</v>
      </c>
      <c r="C410" t="s">
        <v>5058</v>
      </c>
      <c r="D410">
        <v>4000</v>
      </c>
      <c r="E410">
        <v>480</v>
      </c>
      <c r="F410" t="s">
        <v>8220</v>
      </c>
      <c r="G410" t="s">
        <v>8232</v>
      </c>
      <c r="H410" t="s">
        <v>8248</v>
      </c>
      <c r="I410">
        <v>1457812364</v>
      </c>
      <c r="J410">
        <v>1455220364</v>
      </c>
      <c r="K410" t="b">
        <v>0</v>
      </c>
      <c r="L410">
        <v>8</v>
      </c>
      <c r="M410" t="b">
        <v>0</v>
      </c>
      <c r="N410" t="s">
        <v>8271</v>
      </c>
      <c r="O410">
        <v>12</v>
      </c>
      <c r="P410">
        <v>113.88</v>
      </c>
      <c r="Q410" t="s">
        <v>8317</v>
      </c>
      <c r="R410" t="s">
        <v>8319</v>
      </c>
      <c r="S410">
        <v>42411.828287037039</v>
      </c>
    </row>
    <row r="411" spans="1:19" x14ac:dyDescent="0.35">
      <c r="A411">
        <v>949</v>
      </c>
      <c r="B411" t="s">
        <v>950</v>
      </c>
      <c r="C411" t="s">
        <v>5059</v>
      </c>
      <c r="D411">
        <v>20000</v>
      </c>
      <c r="E411">
        <v>273</v>
      </c>
      <c r="F411" t="s">
        <v>8220</v>
      </c>
      <c r="G411" t="s">
        <v>8235</v>
      </c>
      <c r="H411" t="s">
        <v>8248</v>
      </c>
      <c r="I411">
        <v>1456016576</v>
      </c>
      <c r="J411">
        <v>1450832576</v>
      </c>
      <c r="K411" t="b">
        <v>0</v>
      </c>
      <c r="L411">
        <v>7</v>
      </c>
      <c r="M411" t="b">
        <v>0</v>
      </c>
      <c r="N411" t="s">
        <v>8271</v>
      </c>
      <c r="O411">
        <v>1</v>
      </c>
      <c r="P411">
        <v>28.18</v>
      </c>
      <c r="Q411" t="s">
        <v>8317</v>
      </c>
      <c r="R411" t="s">
        <v>8319</v>
      </c>
      <c r="S411">
        <v>42361.043703703705</v>
      </c>
    </row>
    <row r="412" spans="1:19" x14ac:dyDescent="0.35">
      <c r="A412">
        <v>950</v>
      </c>
      <c r="B412" t="s">
        <v>951</v>
      </c>
      <c r="C412" t="s">
        <v>5060</v>
      </c>
      <c r="D412">
        <v>5000</v>
      </c>
      <c r="E412">
        <v>1402</v>
      </c>
      <c r="F412" t="s">
        <v>8220</v>
      </c>
      <c r="G412" t="s">
        <v>8228</v>
      </c>
      <c r="H412" t="s">
        <v>8250</v>
      </c>
      <c r="I412">
        <v>1453053661</v>
      </c>
      <c r="J412">
        <v>1450461661</v>
      </c>
      <c r="K412" t="b">
        <v>0</v>
      </c>
      <c r="L412">
        <v>24</v>
      </c>
      <c r="M412" t="b">
        <v>0</v>
      </c>
      <c r="N412" t="s">
        <v>8271</v>
      </c>
      <c r="O412">
        <v>28</v>
      </c>
      <c r="P412">
        <v>36.61</v>
      </c>
      <c r="Q412" t="s">
        <v>8317</v>
      </c>
      <c r="R412" t="s">
        <v>8319</v>
      </c>
      <c r="S412">
        <v>42356.750706018516</v>
      </c>
    </row>
    <row r="413" spans="1:19" x14ac:dyDescent="0.35">
      <c r="A413">
        <v>951</v>
      </c>
      <c r="B413" t="s">
        <v>952</v>
      </c>
      <c r="C413" t="s">
        <v>5061</v>
      </c>
      <c r="D413">
        <v>50000</v>
      </c>
      <c r="E413">
        <v>19195</v>
      </c>
      <c r="F413" t="s">
        <v>8220</v>
      </c>
      <c r="G413" t="s">
        <v>8223</v>
      </c>
      <c r="H413" t="s">
        <v>8245</v>
      </c>
      <c r="I413">
        <v>1465054872</v>
      </c>
      <c r="J413">
        <v>1461166872</v>
      </c>
      <c r="K413" t="b">
        <v>0</v>
      </c>
      <c r="L413">
        <v>121</v>
      </c>
      <c r="M413" t="b">
        <v>0</v>
      </c>
      <c r="N413" t="s">
        <v>8271</v>
      </c>
      <c r="O413">
        <v>38</v>
      </c>
      <c r="P413">
        <v>32.5</v>
      </c>
      <c r="Q413" t="s">
        <v>8317</v>
      </c>
      <c r="R413" t="s">
        <v>8319</v>
      </c>
      <c r="S413">
        <v>42480.653611111105</v>
      </c>
    </row>
    <row r="414" spans="1:19" x14ac:dyDescent="0.35">
      <c r="A414">
        <v>952</v>
      </c>
      <c r="B414" t="s">
        <v>953</v>
      </c>
      <c r="C414" t="s">
        <v>5062</v>
      </c>
      <c r="D414">
        <v>49000</v>
      </c>
      <c r="E414">
        <v>19572</v>
      </c>
      <c r="F414" t="s">
        <v>8220</v>
      </c>
      <c r="G414" t="s">
        <v>8223</v>
      </c>
      <c r="H414" t="s">
        <v>8245</v>
      </c>
      <c r="I414">
        <v>1479483812</v>
      </c>
      <c r="J414">
        <v>1476888212</v>
      </c>
      <c r="K414" t="b">
        <v>0</v>
      </c>
      <c r="L414">
        <v>196</v>
      </c>
      <c r="M414" t="b">
        <v>0</v>
      </c>
      <c r="N414" t="s">
        <v>8271</v>
      </c>
      <c r="O414">
        <v>40</v>
      </c>
      <c r="P414">
        <v>60.66</v>
      </c>
      <c r="Q414" t="s">
        <v>8317</v>
      </c>
      <c r="R414" t="s">
        <v>8319</v>
      </c>
      <c r="S414">
        <v>42662.613564814819</v>
      </c>
    </row>
    <row r="415" spans="1:19" x14ac:dyDescent="0.35">
      <c r="A415">
        <v>953</v>
      </c>
      <c r="B415" t="s">
        <v>954</v>
      </c>
      <c r="C415" t="s">
        <v>5063</v>
      </c>
      <c r="D415">
        <v>15000</v>
      </c>
      <c r="E415">
        <v>126</v>
      </c>
      <c r="F415" t="s">
        <v>8220</v>
      </c>
      <c r="G415" t="s">
        <v>8223</v>
      </c>
      <c r="H415" t="s">
        <v>8245</v>
      </c>
      <c r="I415">
        <v>1422158199</v>
      </c>
      <c r="J415">
        <v>1419566199</v>
      </c>
      <c r="K415" t="b">
        <v>0</v>
      </c>
      <c r="L415">
        <v>5</v>
      </c>
      <c r="M415" t="b">
        <v>0</v>
      </c>
      <c r="N415" t="s">
        <v>8271</v>
      </c>
      <c r="O415">
        <v>1</v>
      </c>
      <c r="P415">
        <v>175</v>
      </c>
      <c r="Q415" t="s">
        <v>8317</v>
      </c>
      <c r="R415" t="s">
        <v>8319</v>
      </c>
      <c r="S415">
        <v>41999.164340277777</v>
      </c>
    </row>
    <row r="416" spans="1:19" x14ac:dyDescent="0.35">
      <c r="A416">
        <v>954</v>
      </c>
      <c r="B416" t="s">
        <v>955</v>
      </c>
      <c r="C416" t="s">
        <v>5064</v>
      </c>
      <c r="D416">
        <v>15000</v>
      </c>
      <c r="E416">
        <v>6511</v>
      </c>
      <c r="F416" t="s">
        <v>8220</v>
      </c>
      <c r="G416" t="s">
        <v>8223</v>
      </c>
      <c r="H416" t="s">
        <v>8245</v>
      </c>
      <c r="I416">
        <v>1440100839</v>
      </c>
      <c r="J416">
        <v>1436472039</v>
      </c>
      <c r="K416" t="b">
        <v>0</v>
      </c>
      <c r="L416">
        <v>73</v>
      </c>
      <c r="M416" t="b">
        <v>0</v>
      </c>
      <c r="N416" t="s">
        <v>8271</v>
      </c>
      <c r="O416">
        <v>43</v>
      </c>
      <c r="P416">
        <v>97.99</v>
      </c>
      <c r="Q416" t="s">
        <v>8317</v>
      </c>
      <c r="R416" t="s">
        <v>8319</v>
      </c>
      <c r="S416">
        <v>42194.833784722221</v>
      </c>
    </row>
    <row r="417" spans="1:19" x14ac:dyDescent="0.35">
      <c r="A417">
        <v>955</v>
      </c>
      <c r="B417" t="s">
        <v>956</v>
      </c>
      <c r="C417" t="s">
        <v>5065</v>
      </c>
      <c r="D417">
        <v>300000</v>
      </c>
      <c r="E417">
        <v>16984</v>
      </c>
      <c r="F417" t="s">
        <v>8220</v>
      </c>
      <c r="G417" t="s">
        <v>8223</v>
      </c>
      <c r="H417" t="s">
        <v>8245</v>
      </c>
      <c r="I417">
        <v>1473750300</v>
      </c>
      <c r="J417">
        <v>1470294300</v>
      </c>
      <c r="K417" t="b">
        <v>0</v>
      </c>
      <c r="L417">
        <v>93</v>
      </c>
      <c r="M417" t="b">
        <v>0</v>
      </c>
      <c r="N417" t="s">
        <v>8271</v>
      </c>
      <c r="O417">
        <v>6</v>
      </c>
      <c r="P417">
        <v>148.78</v>
      </c>
      <c r="Q417" t="s">
        <v>8317</v>
      </c>
      <c r="R417" t="s">
        <v>8319</v>
      </c>
      <c r="S417">
        <v>42586.295138888891</v>
      </c>
    </row>
    <row r="418" spans="1:19" x14ac:dyDescent="0.35">
      <c r="A418">
        <v>956</v>
      </c>
      <c r="B418" t="s">
        <v>957</v>
      </c>
      <c r="C418" t="s">
        <v>5066</v>
      </c>
      <c r="D418">
        <v>50000</v>
      </c>
      <c r="E418">
        <v>861</v>
      </c>
      <c r="F418" t="s">
        <v>8220</v>
      </c>
      <c r="G418" t="s">
        <v>8223</v>
      </c>
      <c r="H418" t="s">
        <v>8245</v>
      </c>
      <c r="I418">
        <v>1430081759</v>
      </c>
      <c r="J418">
        <v>1424901359</v>
      </c>
      <c r="K418" t="b">
        <v>0</v>
      </c>
      <c r="L418">
        <v>17</v>
      </c>
      <c r="M418" t="b">
        <v>0</v>
      </c>
      <c r="N418" t="s">
        <v>8271</v>
      </c>
      <c r="O418">
        <v>2</v>
      </c>
      <c r="P418">
        <v>96.08</v>
      </c>
      <c r="Q418" t="s">
        <v>8317</v>
      </c>
      <c r="R418" t="s">
        <v>8319</v>
      </c>
      <c r="S418">
        <v>42060.913877314815</v>
      </c>
    </row>
    <row r="419" spans="1:19" x14ac:dyDescent="0.35">
      <c r="A419">
        <v>957</v>
      </c>
      <c r="B419" t="s">
        <v>958</v>
      </c>
      <c r="C419" t="s">
        <v>5067</v>
      </c>
      <c r="D419">
        <v>12000</v>
      </c>
      <c r="E419">
        <v>233</v>
      </c>
      <c r="F419" t="s">
        <v>8220</v>
      </c>
      <c r="G419" t="s">
        <v>8223</v>
      </c>
      <c r="H419" t="s">
        <v>8245</v>
      </c>
      <c r="I419">
        <v>1479392133</v>
      </c>
      <c r="J419">
        <v>1476710133</v>
      </c>
      <c r="K419" t="b">
        <v>0</v>
      </c>
      <c r="L419">
        <v>7</v>
      </c>
      <c r="M419" t="b">
        <v>0</v>
      </c>
      <c r="N419" t="s">
        <v>8271</v>
      </c>
      <c r="O419">
        <v>2</v>
      </c>
      <c r="P419">
        <v>58.63</v>
      </c>
      <c r="Q419" t="s">
        <v>8317</v>
      </c>
      <c r="R419" t="s">
        <v>8319</v>
      </c>
      <c r="S419">
        <v>42660.552465277782</v>
      </c>
    </row>
    <row r="420" spans="1:19" x14ac:dyDescent="0.35">
      <c r="A420">
        <v>958</v>
      </c>
      <c r="B420" t="s">
        <v>959</v>
      </c>
      <c r="C420" t="s">
        <v>5068</v>
      </c>
      <c r="D420">
        <v>7777</v>
      </c>
      <c r="E420">
        <v>881</v>
      </c>
      <c r="F420" t="s">
        <v>8220</v>
      </c>
      <c r="G420" t="s">
        <v>8223</v>
      </c>
      <c r="H420" t="s">
        <v>8245</v>
      </c>
      <c r="I420">
        <v>1428641940</v>
      </c>
      <c r="J420">
        <v>1426792563</v>
      </c>
      <c r="K420" t="b">
        <v>0</v>
      </c>
      <c r="L420">
        <v>17</v>
      </c>
      <c r="M420" t="b">
        <v>0</v>
      </c>
      <c r="N420" t="s">
        <v>8271</v>
      </c>
      <c r="O420">
        <v>11</v>
      </c>
      <c r="P420">
        <v>109.71</v>
      </c>
      <c r="Q420" t="s">
        <v>8317</v>
      </c>
      <c r="R420" t="s">
        <v>8319</v>
      </c>
      <c r="S420">
        <v>42082.802812499998</v>
      </c>
    </row>
    <row r="421" spans="1:19" x14ac:dyDescent="0.35">
      <c r="A421">
        <v>959</v>
      </c>
      <c r="B421" t="s">
        <v>960</v>
      </c>
      <c r="C421" t="s">
        <v>5069</v>
      </c>
      <c r="D421">
        <v>50000</v>
      </c>
      <c r="E421">
        <v>19430</v>
      </c>
      <c r="F421" t="s">
        <v>8220</v>
      </c>
      <c r="G421" t="s">
        <v>8223</v>
      </c>
      <c r="H421" t="s">
        <v>8245</v>
      </c>
      <c r="I421">
        <v>1421640665</v>
      </c>
      <c r="J421">
        <v>1419048665</v>
      </c>
      <c r="K421" t="b">
        <v>0</v>
      </c>
      <c r="L421">
        <v>171</v>
      </c>
      <c r="M421" t="b">
        <v>0</v>
      </c>
      <c r="N421" t="s">
        <v>8271</v>
      </c>
      <c r="O421">
        <v>39</v>
      </c>
      <c r="P421">
        <v>49.11</v>
      </c>
      <c r="Q421" t="s">
        <v>8317</v>
      </c>
      <c r="R421" t="s">
        <v>8319</v>
      </c>
      <c r="S421">
        <v>41993.174363425926</v>
      </c>
    </row>
    <row r="422" spans="1:19" x14ac:dyDescent="0.35">
      <c r="A422">
        <v>960</v>
      </c>
      <c r="B422" t="s">
        <v>961</v>
      </c>
      <c r="C422" t="s">
        <v>5070</v>
      </c>
      <c r="D422">
        <v>55650</v>
      </c>
      <c r="E422">
        <v>25655</v>
      </c>
      <c r="F422" t="s">
        <v>8220</v>
      </c>
      <c r="G422" t="s">
        <v>8223</v>
      </c>
      <c r="H422" t="s">
        <v>8245</v>
      </c>
      <c r="I422">
        <v>1489500155</v>
      </c>
      <c r="J422">
        <v>1485874955</v>
      </c>
      <c r="K422" t="b">
        <v>0</v>
      </c>
      <c r="L422">
        <v>188</v>
      </c>
      <c r="M422" t="b">
        <v>0</v>
      </c>
      <c r="N422" t="s">
        <v>8271</v>
      </c>
      <c r="O422">
        <v>46</v>
      </c>
      <c r="P422">
        <v>47.67</v>
      </c>
      <c r="Q422" t="s">
        <v>8317</v>
      </c>
      <c r="R422" t="s">
        <v>8319</v>
      </c>
      <c r="S422">
        <v>42766.626793981486</v>
      </c>
    </row>
    <row r="423" spans="1:19" x14ac:dyDescent="0.35">
      <c r="A423">
        <v>961</v>
      </c>
      <c r="B423" t="s">
        <v>962</v>
      </c>
      <c r="C423" t="s">
        <v>5071</v>
      </c>
      <c r="D423">
        <v>95000</v>
      </c>
      <c r="E423">
        <v>40079</v>
      </c>
      <c r="F423" t="s">
        <v>8220</v>
      </c>
      <c r="G423" t="s">
        <v>8223</v>
      </c>
      <c r="H423" t="s">
        <v>8245</v>
      </c>
      <c r="I423">
        <v>1487617200</v>
      </c>
      <c r="J423">
        <v>1483634335</v>
      </c>
      <c r="K423" t="b">
        <v>0</v>
      </c>
      <c r="L423">
        <v>110</v>
      </c>
      <c r="M423" t="b">
        <v>0</v>
      </c>
      <c r="N423" t="s">
        <v>8271</v>
      </c>
      <c r="O423">
        <v>42</v>
      </c>
      <c r="P423">
        <v>60.74</v>
      </c>
      <c r="Q423" t="s">
        <v>8317</v>
      </c>
      <c r="R423" t="s">
        <v>8319</v>
      </c>
      <c r="S423">
        <v>42740.693692129629</v>
      </c>
    </row>
    <row r="424" spans="1:19" x14ac:dyDescent="0.35">
      <c r="A424">
        <v>962</v>
      </c>
      <c r="B424" t="s">
        <v>963</v>
      </c>
      <c r="C424" t="s">
        <v>5072</v>
      </c>
      <c r="D424">
        <v>2500</v>
      </c>
      <c r="E424">
        <v>712</v>
      </c>
      <c r="F424" t="s">
        <v>8220</v>
      </c>
      <c r="G424" t="s">
        <v>8223</v>
      </c>
      <c r="H424" t="s">
        <v>8245</v>
      </c>
      <c r="I424">
        <v>1455210353</v>
      </c>
      <c r="J424">
        <v>1451927153</v>
      </c>
      <c r="K424" t="b">
        <v>0</v>
      </c>
      <c r="L424">
        <v>37</v>
      </c>
      <c r="M424" t="b">
        <v>0</v>
      </c>
      <c r="N424" t="s">
        <v>8271</v>
      </c>
      <c r="O424">
        <v>28</v>
      </c>
      <c r="P424">
        <v>63.38</v>
      </c>
      <c r="Q424" t="s">
        <v>8317</v>
      </c>
      <c r="R424" t="s">
        <v>8319</v>
      </c>
      <c r="S424">
        <v>42373.712418981479</v>
      </c>
    </row>
    <row r="425" spans="1:19" x14ac:dyDescent="0.35">
      <c r="A425">
        <v>963</v>
      </c>
      <c r="B425" t="s">
        <v>964</v>
      </c>
      <c r="C425" t="s">
        <v>5073</v>
      </c>
      <c r="D425">
        <v>35000</v>
      </c>
      <c r="E425">
        <v>377</v>
      </c>
      <c r="F425" t="s">
        <v>8220</v>
      </c>
      <c r="G425" t="s">
        <v>8223</v>
      </c>
      <c r="H425" t="s">
        <v>8245</v>
      </c>
      <c r="I425">
        <v>1476717319</v>
      </c>
      <c r="J425">
        <v>1473693319</v>
      </c>
      <c r="K425" t="b">
        <v>0</v>
      </c>
      <c r="L425">
        <v>9</v>
      </c>
      <c r="M425" t="b">
        <v>0</v>
      </c>
      <c r="N425" t="s">
        <v>8271</v>
      </c>
      <c r="O425">
        <v>1</v>
      </c>
      <c r="P425">
        <v>53.89</v>
      </c>
      <c r="Q425" t="s">
        <v>8317</v>
      </c>
      <c r="R425" t="s">
        <v>8319</v>
      </c>
      <c r="S425">
        <v>42625.635636574079</v>
      </c>
    </row>
    <row r="426" spans="1:19" x14ac:dyDescent="0.35">
      <c r="A426">
        <v>964</v>
      </c>
      <c r="B426" t="s">
        <v>965</v>
      </c>
      <c r="C426" t="s">
        <v>5074</v>
      </c>
      <c r="D426">
        <v>110000</v>
      </c>
      <c r="E426">
        <v>879</v>
      </c>
      <c r="F426" t="s">
        <v>8220</v>
      </c>
      <c r="G426" t="s">
        <v>8228</v>
      </c>
      <c r="H426" t="s">
        <v>8250</v>
      </c>
      <c r="I426">
        <v>1441119919</v>
      </c>
      <c r="J426">
        <v>1437663919</v>
      </c>
      <c r="K426" t="b">
        <v>0</v>
      </c>
      <c r="L426">
        <v>29</v>
      </c>
      <c r="M426" t="b">
        <v>0</v>
      </c>
      <c r="N426" t="s">
        <v>8271</v>
      </c>
      <c r="O426">
        <v>1</v>
      </c>
      <c r="P426">
        <v>66.87</v>
      </c>
      <c r="Q426" t="s">
        <v>8317</v>
      </c>
      <c r="R426" t="s">
        <v>8319</v>
      </c>
      <c r="S426">
        <v>42208.628692129627</v>
      </c>
    </row>
    <row r="427" spans="1:19" x14ac:dyDescent="0.35">
      <c r="A427">
        <v>965</v>
      </c>
      <c r="B427" t="s">
        <v>966</v>
      </c>
      <c r="C427" t="s">
        <v>5075</v>
      </c>
      <c r="D427">
        <v>25000</v>
      </c>
      <c r="E427">
        <v>298</v>
      </c>
      <c r="F427" t="s">
        <v>8220</v>
      </c>
      <c r="G427" t="s">
        <v>8223</v>
      </c>
      <c r="H427" t="s">
        <v>8245</v>
      </c>
      <c r="I427">
        <v>1477454340</v>
      </c>
      <c r="J427">
        <v>1474676646</v>
      </c>
      <c r="K427" t="b">
        <v>0</v>
      </c>
      <c r="L427">
        <v>6</v>
      </c>
      <c r="M427" t="b">
        <v>0</v>
      </c>
      <c r="N427" t="s">
        <v>8271</v>
      </c>
      <c r="O427">
        <v>1</v>
      </c>
      <c r="P427">
        <v>63.1</v>
      </c>
      <c r="Q427" t="s">
        <v>8317</v>
      </c>
      <c r="R427" t="s">
        <v>8319</v>
      </c>
      <c r="S427">
        <v>42637.016736111109</v>
      </c>
    </row>
    <row r="428" spans="1:19" x14ac:dyDescent="0.35">
      <c r="A428">
        <v>966</v>
      </c>
      <c r="B428" t="s">
        <v>967</v>
      </c>
      <c r="C428" t="s">
        <v>5076</v>
      </c>
      <c r="D428">
        <v>12000</v>
      </c>
      <c r="E428">
        <v>1776</v>
      </c>
      <c r="F428" t="s">
        <v>8220</v>
      </c>
      <c r="G428" t="s">
        <v>8223</v>
      </c>
      <c r="H428" t="s">
        <v>8245</v>
      </c>
      <c r="I428">
        <v>1475766932</v>
      </c>
      <c r="J428">
        <v>1473174932</v>
      </c>
      <c r="K428" t="b">
        <v>0</v>
      </c>
      <c r="L428">
        <v>30</v>
      </c>
      <c r="M428" t="b">
        <v>0</v>
      </c>
      <c r="N428" t="s">
        <v>8271</v>
      </c>
      <c r="O428">
        <v>15</v>
      </c>
      <c r="P428">
        <v>36.630000000000003</v>
      </c>
      <c r="Q428" t="s">
        <v>8317</v>
      </c>
      <c r="R428" t="s">
        <v>8319</v>
      </c>
      <c r="S428">
        <v>42619.635787037041</v>
      </c>
    </row>
    <row r="429" spans="1:19" x14ac:dyDescent="0.35">
      <c r="A429">
        <v>967</v>
      </c>
      <c r="B429" t="s">
        <v>968</v>
      </c>
      <c r="C429" t="s">
        <v>5077</v>
      </c>
      <c r="D429">
        <v>20000</v>
      </c>
      <c r="E429">
        <v>3562</v>
      </c>
      <c r="F429" t="s">
        <v>8220</v>
      </c>
      <c r="G429" t="s">
        <v>8223</v>
      </c>
      <c r="H429" t="s">
        <v>8245</v>
      </c>
      <c r="I429">
        <v>1461301574</v>
      </c>
      <c r="J429">
        <v>1456121174</v>
      </c>
      <c r="K429" t="b">
        <v>0</v>
      </c>
      <c r="L429">
        <v>81</v>
      </c>
      <c r="M429" t="b">
        <v>0</v>
      </c>
      <c r="N429" t="s">
        <v>8271</v>
      </c>
      <c r="O429">
        <v>18</v>
      </c>
      <c r="P429">
        <v>34.01</v>
      </c>
      <c r="Q429" t="s">
        <v>8317</v>
      </c>
      <c r="R429" t="s">
        <v>8319</v>
      </c>
      <c r="S429">
        <v>42422.254328703704</v>
      </c>
    </row>
    <row r="430" spans="1:19" x14ac:dyDescent="0.35">
      <c r="A430">
        <v>968</v>
      </c>
      <c r="B430" t="s">
        <v>969</v>
      </c>
      <c r="C430" t="s">
        <v>5078</v>
      </c>
      <c r="D430">
        <v>8000</v>
      </c>
      <c r="E430">
        <v>106</v>
      </c>
      <c r="F430" t="s">
        <v>8220</v>
      </c>
      <c r="G430" t="s">
        <v>8223</v>
      </c>
      <c r="H430" t="s">
        <v>8245</v>
      </c>
      <c r="I430">
        <v>1408134034</v>
      </c>
      <c r="J430">
        <v>1405542034</v>
      </c>
      <c r="K430" t="b">
        <v>0</v>
      </c>
      <c r="L430">
        <v>4</v>
      </c>
      <c r="M430" t="b">
        <v>0</v>
      </c>
      <c r="N430" t="s">
        <v>8271</v>
      </c>
      <c r="O430">
        <v>1</v>
      </c>
      <c r="P430">
        <v>28.55</v>
      </c>
      <c r="Q430" t="s">
        <v>8317</v>
      </c>
      <c r="R430" t="s">
        <v>8319</v>
      </c>
      <c r="S430">
        <v>41836.847615740742</v>
      </c>
    </row>
    <row r="431" spans="1:19" x14ac:dyDescent="0.35">
      <c r="A431">
        <v>969</v>
      </c>
      <c r="B431" t="s">
        <v>970</v>
      </c>
      <c r="C431" t="s">
        <v>5079</v>
      </c>
      <c r="D431">
        <v>30000</v>
      </c>
      <c r="E431">
        <v>14000</v>
      </c>
      <c r="F431" t="s">
        <v>8220</v>
      </c>
      <c r="G431" t="s">
        <v>8237</v>
      </c>
      <c r="H431" t="s">
        <v>8255</v>
      </c>
      <c r="I431">
        <v>1486624607</v>
      </c>
      <c r="J431">
        <v>1483773407</v>
      </c>
      <c r="K431" t="b">
        <v>0</v>
      </c>
      <c r="L431">
        <v>11</v>
      </c>
      <c r="M431" t="b">
        <v>0</v>
      </c>
      <c r="N431" t="s">
        <v>8271</v>
      </c>
      <c r="O431">
        <v>47</v>
      </c>
      <c r="P431">
        <v>10</v>
      </c>
      <c r="Q431" t="s">
        <v>8317</v>
      </c>
      <c r="R431" t="s">
        <v>8319</v>
      </c>
      <c r="S431">
        <v>42742.30332175926</v>
      </c>
    </row>
    <row r="432" spans="1:19" x14ac:dyDescent="0.35">
      <c r="A432">
        <v>970</v>
      </c>
      <c r="B432" t="s">
        <v>971</v>
      </c>
      <c r="C432" t="s">
        <v>5080</v>
      </c>
      <c r="D432">
        <v>5000</v>
      </c>
      <c r="E432">
        <v>2296</v>
      </c>
      <c r="F432" t="s">
        <v>8220</v>
      </c>
      <c r="G432" t="s">
        <v>8228</v>
      </c>
      <c r="H432" t="s">
        <v>8250</v>
      </c>
      <c r="I432">
        <v>1485147540</v>
      </c>
      <c r="J432">
        <v>1481951853</v>
      </c>
      <c r="K432" t="b">
        <v>0</v>
      </c>
      <c r="L432">
        <v>14</v>
      </c>
      <c r="M432" t="b">
        <v>0</v>
      </c>
      <c r="N432" t="s">
        <v>8271</v>
      </c>
      <c r="O432">
        <v>46</v>
      </c>
      <c r="P432">
        <v>18.75</v>
      </c>
      <c r="Q432" t="s">
        <v>8317</v>
      </c>
      <c r="R432" t="s">
        <v>8319</v>
      </c>
      <c r="S432">
        <v>42721.220520833333</v>
      </c>
    </row>
    <row r="433" spans="1:19" x14ac:dyDescent="0.35">
      <c r="A433">
        <v>971</v>
      </c>
      <c r="B433" t="s">
        <v>972</v>
      </c>
      <c r="C433" t="s">
        <v>5081</v>
      </c>
      <c r="D433">
        <v>100000</v>
      </c>
      <c r="E433">
        <v>226</v>
      </c>
      <c r="F433" t="s">
        <v>8220</v>
      </c>
      <c r="G433" t="s">
        <v>8223</v>
      </c>
      <c r="H433" t="s">
        <v>8245</v>
      </c>
      <c r="I433">
        <v>1433178060</v>
      </c>
      <c r="J433">
        <v>1429290060</v>
      </c>
      <c r="K433" t="b">
        <v>0</v>
      </c>
      <c r="L433">
        <v>5</v>
      </c>
      <c r="M433" t="b">
        <v>0</v>
      </c>
      <c r="N433" t="s">
        <v>8271</v>
      </c>
      <c r="O433">
        <v>0</v>
      </c>
      <c r="P433">
        <v>41.7</v>
      </c>
      <c r="Q433" t="s">
        <v>8317</v>
      </c>
      <c r="R433" t="s">
        <v>8319</v>
      </c>
      <c r="S433">
        <v>42111.709027777775</v>
      </c>
    </row>
    <row r="434" spans="1:19" x14ac:dyDescent="0.35">
      <c r="A434">
        <v>972</v>
      </c>
      <c r="B434" t="s">
        <v>973</v>
      </c>
      <c r="C434" t="s">
        <v>5082</v>
      </c>
      <c r="D434">
        <v>20000</v>
      </c>
      <c r="E434">
        <v>6925</v>
      </c>
      <c r="F434" t="s">
        <v>8220</v>
      </c>
      <c r="G434" t="s">
        <v>8223</v>
      </c>
      <c r="H434" t="s">
        <v>8245</v>
      </c>
      <c r="I434">
        <v>1409813940</v>
      </c>
      <c r="J434">
        <v>1407271598</v>
      </c>
      <c r="K434" t="b">
        <v>0</v>
      </c>
      <c r="L434">
        <v>45</v>
      </c>
      <c r="M434" t="b">
        <v>0</v>
      </c>
      <c r="N434" t="s">
        <v>8271</v>
      </c>
      <c r="O434">
        <v>35</v>
      </c>
      <c r="P434">
        <v>46.67</v>
      </c>
      <c r="Q434" t="s">
        <v>8317</v>
      </c>
      <c r="R434" t="s">
        <v>8319</v>
      </c>
      <c r="S434">
        <v>41856.865717592591</v>
      </c>
    </row>
    <row r="435" spans="1:19" x14ac:dyDescent="0.35">
      <c r="A435">
        <v>973</v>
      </c>
      <c r="B435" t="s">
        <v>974</v>
      </c>
      <c r="C435" t="s">
        <v>5083</v>
      </c>
      <c r="D435">
        <v>20000</v>
      </c>
      <c r="E435">
        <v>411</v>
      </c>
      <c r="F435" t="s">
        <v>8220</v>
      </c>
      <c r="G435" t="s">
        <v>8223</v>
      </c>
      <c r="H435" t="s">
        <v>8245</v>
      </c>
      <c r="I435">
        <v>1447032093</v>
      </c>
      <c r="J435">
        <v>1441844493</v>
      </c>
      <c r="K435" t="b">
        <v>0</v>
      </c>
      <c r="L435">
        <v>8</v>
      </c>
      <c r="M435" t="b">
        <v>0</v>
      </c>
      <c r="N435" t="s">
        <v>8271</v>
      </c>
      <c r="O435">
        <v>2</v>
      </c>
      <c r="P435">
        <v>37.270000000000003</v>
      </c>
      <c r="Q435" t="s">
        <v>8317</v>
      </c>
      <c r="R435" t="s">
        <v>8319</v>
      </c>
      <c r="S435">
        <v>42257.014965277776</v>
      </c>
    </row>
    <row r="436" spans="1:19" x14ac:dyDescent="0.35">
      <c r="A436">
        <v>974</v>
      </c>
      <c r="B436" t="s">
        <v>975</v>
      </c>
      <c r="C436" t="s">
        <v>5084</v>
      </c>
      <c r="D436">
        <v>50000</v>
      </c>
      <c r="E436">
        <v>280</v>
      </c>
      <c r="F436" t="s">
        <v>8220</v>
      </c>
      <c r="G436" t="s">
        <v>8223</v>
      </c>
      <c r="H436" t="s">
        <v>8245</v>
      </c>
      <c r="I436">
        <v>1458925156</v>
      </c>
      <c r="J436">
        <v>1456336756</v>
      </c>
      <c r="K436" t="b">
        <v>0</v>
      </c>
      <c r="L436">
        <v>3</v>
      </c>
      <c r="M436" t="b">
        <v>0</v>
      </c>
      <c r="N436" t="s">
        <v>8271</v>
      </c>
      <c r="O436">
        <v>1</v>
      </c>
      <c r="P436">
        <v>59.26</v>
      </c>
      <c r="Q436" t="s">
        <v>8317</v>
      </c>
      <c r="R436" t="s">
        <v>8319</v>
      </c>
      <c r="S436">
        <v>42424.749490740738</v>
      </c>
    </row>
    <row r="437" spans="1:19" x14ac:dyDescent="0.35">
      <c r="A437">
        <v>975</v>
      </c>
      <c r="B437" t="s">
        <v>976</v>
      </c>
      <c r="C437" t="s">
        <v>5085</v>
      </c>
      <c r="D437">
        <v>100000</v>
      </c>
      <c r="E437">
        <v>2607</v>
      </c>
      <c r="F437" t="s">
        <v>8220</v>
      </c>
      <c r="G437" t="s">
        <v>8223</v>
      </c>
      <c r="H437" t="s">
        <v>8245</v>
      </c>
      <c r="I437">
        <v>1467132185</v>
      </c>
      <c r="J437">
        <v>1461948185</v>
      </c>
      <c r="K437" t="b">
        <v>0</v>
      </c>
      <c r="L437">
        <v>24</v>
      </c>
      <c r="M437" t="b">
        <v>0</v>
      </c>
      <c r="N437" t="s">
        <v>8271</v>
      </c>
      <c r="O437">
        <v>3</v>
      </c>
      <c r="P437">
        <v>30</v>
      </c>
      <c r="Q437" t="s">
        <v>8317</v>
      </c>
      <c r="R437" t="s">
        <v>8319</v>
      </c>
      <c r="S437">
        <v>42489.696585648147</v>
      </c>
    </row>
    <row r="438" spans="1:19" x14ac:dyDescent="0.35">
      <c r="A438">
        <v>976</v>
      </c>
      <c r="B438" t="s">
        <v>977</v>
      </c>
      <c r="C438" t="s">
        <v>5086</v>
      </c>
      <c r="D438">
        <v>150000</v>
      </c>
      <c r="E438">
        <v>2889</v>
      </c>
      <c r="F438" t="s">
        <v>8220</v>
      </c>
      <c r="G438" t="s">
        <v>8225</v>
      </c>
      <c r="H438" t="s">
        <v>8247</v>
      </c>
      <c r="I438">
        <v>1439515497</v>
      </c>
      <c r="J438">
        <v>1435627497</v>
      </c>
      <c r="K438" t="b">
        <v>0</v>
      </c>
      <c r="L438">
        <v>18</v>
      </c>
      <c r="M438" t="b">
        <v>0</v>
      </c>
      <c r="N438" t="s">
        <v>8271</v>
      </c>
      <c r="O438">
        <v>2</v>
      </c>
      <c r="P438">
        <v>65.86</v>
      </c>
      <c r="Q438" t="s">
        <v>8317</v>
      </c>
      <c r="R438" t="s">
        <v>8319</v>
      </c>
      <c r="S438">
        <v>42185.058993055558</v>
      </c>
    </row>
    <row r="439" spans="1:19" x14ac:dyDescent="0.35">
      <c r="A439">
        <v>977</v>
      </c>
      <c r="B439" t="s">
        <v>978</v>
      </c>
      <c r="C439" t="s">
        <v>5087</v>
      </c>
      <c r="D439">
        <v>2700</v>
      </c>
      <c r="E439">
        <v>909</v>
      </c>
      <c r="F439" t="s">
        <v>8220</v>
      </c>
      <c r="G439" t="s">
        <v>8238</v>
      </c>
      <c r="H439" t="s">
        <v>8248</v>
      </c>
      <c r="I439">
        <v>1456094197</v>
      </c>
      <c r="J439">
        <v>1453502197</v>
      </c>
      <c r="K439" t="b">
        <v>0</v>
      </c>
      <c r="L439">
        <v>12</v>
      </c>
      <c r="M439" t="b">
        <v>0</v>
      </c>
      <c r="N439" t="s">
        <v>8271</v>
      </c>
      <c r="O439">
        <v>34</v>
      </c>
      <c r="P439">
        <v>31.91</v>
      </c>
      <c r="Q439" t="s">
        <v>8317</v>
      </c>
      <c r="R439" t="s">
        <v>8319</v>
      </c>
      <c r="S439">
        <v>42391.942094907412</v>
      </c>
    </row>
    <row r="440" spans="1:19" x14ac:dyDescent="0.35">
      <c r="A440">
        <v>978</v>
      </c>
      <c r="B440" t="s">
        <v>979</v>
      </c>
      <c r="C440" t="s">
        <v>5088</v>
      </c>
      <c r="D440">
        <v>172889</v>
      </c>
      <c r="E440">
        <v>97273</v>
      </c>
      <c r="F440" t="s">
        <v>8220</v>
      </c>
      <c r="G440" t="s">
        <v>8234</v>
      </c>
      <c r="H440" t="s">
        <v>8254</v>
      </c>
      <c r="I440">
        <v>1456385101</v>
      </c>
      <c r="J440">
        <v>1453793101</v>
      </c>
      <c r="K440" t="b">
        <v>0</v>
      </c>
      <c r="L440">
        <v>123</v>
      </c>
      <c r="M440" t="b">
        <v>0</v>
      </c>
      <c r="N440" t="s">
        <v>8271</v>
      </c>
      <c r="O440">
        <v>56</v>
      </c>
      <c r="P440">
        <v>19.46</v>
      </c>
      <c r="Q440" t="s">
        <v>8317</v>
      </c>
      <c r="R440" t="s">
        <v>8319</v>
      </c>
      <c r="S440">
        <v>42395.309039351851</v>
      </c>
    </row>
    <row r="441" spans="1:19" x14ac:dyDescent="0.35">
      <c r="A441">
        <v>979</v>
      </c>
      <c r="B441" t="s">
        <v>980</v>
      </c>
      <c r="C441" t="s">
        <v>5089</v>
      </c>
      <c r="D441">
        <v>35000</v>
      </c>
      <c r="E441">
        <v>28986.16</v>
      </c>
      <c r="F441" t="s">
        <v>8220</v>
      </c>
      <c r="G441" t="s">
        <v>8223</v>
      </c>
      <c r="H441" t="s">
        <v>8245</v>
      </c>
      <c r="I441">
        <v>1466449140</v>
      </c>
      <c r="J441">
        <v>1463392828</v>
      </c>
      <c r="K441" t="b">
        <v>0</v>
      </c>
      <c r="L441">
        <v>96</v>
      </c>
      <c r="M441" t="b">
        <v>0</v>
      </c>
      <c r="N441" t="s">
        <v>8271</v>
      </c>
      <c r="O441">
        <v>83</v>
      </c>
      <c r="P441">
        <v>50</v>
      </c>
      <c r="Q441" t="s">
        <v>8317</v>
      </c>
      <c r="R441" t="s">
        <v>8319</v>
      </c>
      <c r="S441">
        <v>42506.416990740734</v>
      </c>
    </row>
    <row r="442" spans="1:19" x14ac:dyDescent="0.35">
      <c r="A442">
        <v>980</v>
      </c>
      <c r="B442" t="s">
        <v>981</v>
      </c>
      <c r="C442" t="s">
        <v>5090</v>
      </c>
      <c r="D442">
        <v>10000</v>
      </c>
      <c r="E442">
        <v>1486</v>
      </c>
      <c r="F442" t="s">
        <v>8220</v>
      </c>
      <c r="G442" t="s">
        <v>8223</v>
      </c>
      <c r="H442" t="s">
        <v>8245</v>
      </c>
      <c r="I442">
        <v>1417387322</v>
      </c>
      <c r="J442">
        <v>1413495722</v>
      </c>
      <c r="K442" t="b">
        <v>0</v>
      </c>
      <c r="L442">
        <v>31</v>
      </c>
      <c r="M442" t="b">
        <v>0</v>
      </c>
      <c r="N442" t="s">
        <v>8271</v>
      </c>
      <c r="O442">
        <v>15</v>
      </c>
      <c r="P442">
        <v>22.74</v>
      </c>
      <c r="Q442" t="s">
        <v>8317</v>
      </c>
      <c r="R442" t="s">
        <v>8319</v>
      </c>
      <c r="S442">
        <v>41928.904189814813</v>
      </c>
    </row>
    <row r="443" spans="1:19" x14ac:dyDescent="0.35">
      <c r="A443">
        <v>981</v>
      </c>
      <c r="B443" t="s">
        <v>982</v>
      </c>
      <c r="C443" t="s">
        <v>5091</v>
      </c>
      <c r="D443">
        <v>88888</v>
      </c>
      <c r="E443">
        <v>11</v>
      </c>
      <c r="F443" t="s">
        <v>8220</v>
      </c>
      <c r="G443" t="s">
        <v>8223</v>
      </c>
      <c r="H443" t="s">
        <v>8245</v>
      </c>
      <c r="I443">
        <v>1407624222</v>
      </c>
      <c r="J443">
        <v>1405032222</v>
      </c>
      <c r="K443" t="b">
        <v>0</v>
      </c>
      <c r="L443">
        <v>4</v>
      </c>
      <c r="M443" t="b">
        <v>0</v>
      </c>
      <c r="N443" t="s">
        <v>8271</v>
      </c>
      <c r="O443">
        <v>0</v>
      </c>
      <c r="P443">
        <v>42.72</v>
      </c>
      <c r="Q443" t="s">
        <v>8317</v>
      </c>
      <c r="R443" t="s">
        <v>8319</v>
      </c>
      <c r="S443">
        <v>41830.947013888886</v>
      </c>
    </row>
    <row r="444" spans="1:19" x14ac:dyDescent="0.35">
      <c r="A444">
        <v>982</v>
      </c>
      <c r="B444" t="s">
        <v>983</v>
      </c>
      <c r="C444" t="s">
        <v>5092</v>
      </c>
      <c r="D444">
        <v>17500</v>
      </c>
      <c r="E444">
        <v>3</v>
      </c>
      <c r="F444" t="s">
        <v>8220</v>
      </c>
      <c r="G444" t="s">
        <v>8223</v>
      </c>
      <c r="H444" t="s">
        <v>8245</v>
      </c>
      <c r="I444">
        <v>1475431486</v>
      </c>
      <c r="J444">
        <v>1472839486</v>
      </c>
      <c r="K444" t="b">
        <v>0</v>
      </c>
      <c r="L444">
        <v>3</v>
      </c>
      <c r="M444" t="b">
        <v>0</v>
      </c>
      <c r="N444" t="s">
        <v>8271</v>
      </c>
      <c r="O444">
        <v>0</v>
      </c>
      <c r="P444">
        <v>52.92</v>
      </c>
      <c r="Q444" t="s">
        <v>8317</v>
      </c>
      <c r="R444" t="s">
        <v>8319</v>
      </c>
      <c r="S444">
        <v>42615.753310185188</v>
      </c>
    </row>
    <row r="445" spans="1:19" x14ac:dyDescent="0.35">
      <c r="A445">
        <v>983</v>
      </c>
      <c r="B445" t="s">
        <v>984</v>
      </c>
      <c r="C445" t="s">
        <v>5093</v>
      </c>
      <c r="D445">
        <v>104219</v>
      </c>
      <c r="E445">
        <v>30751</v>
      </c>
      <c r="F445" t="s">
        <v>8220</v>
      </c>
      <c r="G445" t="s">
        <v>8226</v>
      </c>
      <c r="H445" t="s">
        <v>8248</v>
      </c>
      <c r="I445">
        <v>1471985640</v>
      </c>
      <c r="J445">
        <v>1469289685</v>
      </c>
      <c r="K445" t="b">
        <v>0</v>
      </c>
      <c r="L445">
        <v>179</v>
      </c>
      <c r="M445" t="b">
        <v>0</v>
      </c>
      <c r="N445" t="s">
        <v>8271</v>
      </c>
      <c r="O445">
        <v>30</v>
      </c>
      <c r="P445">
        <v>50.5</v>
      </c>
      <c r="Q445" t="s">
        <v>8317</v>
      </c>
      <c r="R445" t="s">
        <v>8319</v>
      </c>
      <c r="S445">
        <v>42574.667650462965</v>
      </c>
    </row>
    <row r="446" spans="1:19" x14ac:dyDescent="0.35">
      <c r="A446">
        <v>984</v>
      </c>
      <c r="B446" t="s">
        <v>985</v>
      </c>
      <c r="C446" t="s">
        <v>5094</v>
      </c>
      <c r="D446">
        <v>10000</v>
      </c>
      <c r="E446">
        <v>106</v>
      </c>
      <c r="F446" t="s">
        <v>8220</v>
      </c>
      <c r="G446" t="s">
        <v>8223</v>
      </c>
      <c r="H446" t="s">
        <v>8245</v>
      </c>
      <c r="I446">
        <v>1427507208</v>
      </c>
      <c r="J446">
        <v>1424918808</v>
      </c>
      <c r="K446" t="b">
        <v>0</v>
      </c>
      <c r="L446">
        <v>3</v>
      </c>
      <c r="M446" t="b">
        <v>0</v>
      </c>
      <c r="N446" t="s">
        <v>8271</v>
      </c>
      <c r="O446">
        <v>1</v>
      </c>
      <c r="P446">
        <v>42.5</v>
      </c>
      <c r="Q446" t="s">
        <v>8317</v>
      </c>
      <c r="R446" t="s">
        <v>8319</v>
      </c>
      <c r="S446">
        <v>42061.11583333333</v>
      </c>
    </row>
    <row r="447" spans="1:19" x14ac:dyDescent="0.35">
      <c r="A447">
        <v>985</v>
      </c>
      <c r="B447" t="s">
        <v>986</v>
      </c>
      <c r="C447" t="s">
        <v>5095</v>
      </c>
      <c r="D447">
        <v>30000</v>
      </c>
      <c r="E447">
        <v>1888</v>
      </c>
      <c r="F447" t="s">
        <v>8220</v>
      </c>
      <c r="G447" t="s">
        <v>8235</v>
      </c>
      <c r="H447" t="s">
        <v>8248</v>
      </c>
      <c r="I447">
        <v>1451602800</v>
      </c>
      <c r="J447">
        <v>1449011610</v>
      </c>
      <c r="K447" t="b">
        <v>0</v>
      </c>
      <c r="L447">
        <v>23</v>
      </c>
      <c r="M447" t="b">
        <v>0</v>
      </c>
      <c r="N447" t="s">
        <v>8271</v>
      </c>
      <c r="O447">
        <v>6</v>
      </c>
      <c r="P447">
        <v>18</v>
      </c>
      <c r="Q447" t="s">
        <v>8317</v>
      </c>
      <c r="R447" t="s">
        <v>8319</v>
      </c>
      <c r="S447">
        <v>42339.967708333337</v>
      </c>
    </row>
    <row r="448" spans="1:19" x14ac:dyDescent="0.35">
      <c r="A448">
        <v>986</v>
      </c>
      <c r="B448" t="s">
        <v>987</v>
      </c>
      <c r="C448" t="s">
        <v>5096</v>
      </c>
      <c r="D448">
        <v>20000</v>
      </c>
      <c r="E448">
        <v>2550</v>
      </c>
      <c r="F448" t="s">
        <v>8220</v>
      </c>
      <c r="G448" t="s">
        <v>8224</v>
      </c>
      <c r="H448" t="s">
        <v>8246</v>
      </c>
      <c r="I448">
        <v>1452384000</v>
      </c>
      <c r="J448">
        <v>1447698300</v>
      </c>
      <c r="K448" t="b">
        <v>0</v>
      </c>
      <c r="L448">
        <v>23</v>
      </c>
      <c r="M448" t="b">
        <v>0</v>
      </c>
      <c r="N448" t="s">
        <v>8271</v>
      </c>
      <c r="O448">
        <v>13</v>
      </c>
      <c r="P448">
        <v>34.18</v>
      </c>
      <c r="Q448" t="s">
        <v>8317</v>
      </c>
      <c r="R448" t="s">
        <v>8319</v>
      </c>
      <c r="S448">
        <v>42324.767361111109</v>
      </c>
    </row>
    <row r="449" spans="1:19" x14ac:dyDescent="0.35">
      <c r="A449">
        <v>987</v>
      </c>
      <c r="B449" t="s">
        <v>988</v>
      </c>
      <c r="C449" t="s">
        <v>5097</v>
      </c>
      <c r="D449">
        <v>50000</v>
      </c>
      <c r="E449">
        <v>6610</v>
      </c>
      <c r="F449" t="s">
        <v>8220</v>
      </c>
      <c r="G449" t="s">
        <v>8232</v>
      </c>
      <c r="H449" t="s">
        <v>8248</v>
      </c>
      <c r="I449">
        <v>1403507050</v>
      </c>
      <c r="J449">
        <v>1400051050</v>
      </c>
      <c r="K449" t="b">
        <v>0</v>
      </c>
      <c r="L449">
        <v>41</v>
      </c>
      <c r="M449" t="b">
        <v>0</v>
      </c>
      <c r="N449" t="s">
        <v>8271</v>
      </c>
      <c r="O449">
        <v>13</v>
      </c>
      <c r="P449">
        <v>22.5</v>
      </c>
      <c r="Q449" t="s">
        <v>8317</v>
      </c>
      <c r="R449" t="s">
        <v>8319</v>
      </c>
      <c r="S449">
        <v>41773.294560185182</v>
      </c>
    </row>
    <row r="450" spans="1:19" x14ac:dyDescent="0.35">
      <c r="A450">
        <v>988</v>
      </c>
      <c r="B450" t="s">
        <v>989</v>
      </c>
      <c r="C450" t="s">
        <v>5098</v>
      </c>
      <c r="D450">
        <v>5000</v>
      </c>
      <c r="E450">
        <v>0</v>
      </c>
      <c r="F450" t="s">
        <v>8220</v>
      </c>
      <c r="G450" t="s">
        <v>8236</v>
      </c>
      <c r="H450" t="s">
        <v>8248</v>
      </c>
      <c r="I450">
        <v>1475310825</v>
      </c>
      <c r="J450">
        <v>1472718825</v>
      </c>
      <c r="K450" t="b">
        <v>0</v>
      </c>
      <c r="L450">
        <v>0</v>
      </c>
      <c r="M450" t="b">
        <v>0</v>
      </c>
      <c r="N450" t="s">
        <v>8271</v>
      </c>
      <c r="O450">
        <v>0</v>
      </c>
      <c r="P450">
        <v>58.18</v>
      </c>
      <c r="Q450" t="s">
        <v>8317</v>
      </c>
      <c r="R450" t="s">
        <v>8319</v>
      </c>
      <c r="S450">
        <v>42614.356770833328</v>
      </c>
    </row>
    <row r="451" spans="1:19" x14ac:dyDescent="0.35">
      <c r="A451">
        <v>989</v>
      </c>
      <c r="B451" t="s">
        <v>990</v>
      </c>
      <c r="C451" t="s">
        <v>5099</v>
      </c>
      <c r="D451">
        <v>10000</v>
      </c>
      <c r="E451">
        <v>1677</v>
      </c>
      <c r="F451" t="s">
        <v>8220</v>
      </c>
      <c r="G451" t="s">
        <v>8223</v>
      </c>
      <c r="H451" t="s">
        <v>8245</v>
      </c>
      <c r="I451">
        <v>1475101495</v>
      </c>
      <c r="J451">
        <v>1472509495</v>
      </c>
      <c r="K451" t="b">
        <v>0</v>
      </c>
      <c r="L451">
        <v>32</v>
      </c>
      <c r="M451" t="b">
        <v>0</v>
      </c>
      <c r="N451" t="s">
        <v>8271</v>
      </c>
      <c r="O451">
        <v>17</v>
      </c>
      <c r="P451">
        <v>109.18</v>
      </c>
      <c r="Q451" t="s">
        <v>8317</v>
      </c>
      <c r="R451" t="s">
        <v>8319</v>
      </c>
      <c r="S451">
        <v>42611.933969907404</v>
      </c>
    </row>
    <row r="452" spans="1:19" x14ac:dyDescent="0.35">
      <c r="A452">
        <v>990</v>
      </c>
      <c r="B452" t="s">
        <v>991</v>
      </c>
      <c r="C452" t="s">
        <v>5100</v>
      </c>
      <c r="D452">
        <v>25000</v>
      </c>
      <c r="E452">
        <v>26</v>
      </c>
      <c r="F452" t="s">
        <v>8220</v>
      </c>
      <c r="G452" t="s">
        <v>8223</v>
      </c>
      <c r="H452" t="s">
        <v>8245</v>
      </c>
      <c r="I452">
        <v>1409770164</v>
      </c>
      <c r="J452">
        <v>1407178164</v>
      </c>
      <c r="K452" t="b">
        <v>0</v>
      </c>
      <c r="L452">
        <v>2</v>
      </c>
      <c r="M452" t="b">
        <v>0</v>
      </c>
      <c r="N452" t="s">
        <v>8271</v>
      </c>
      <c r="O452">
        <v>0</v>
      </c>
      <c r="P452">
        <v>50</v>
      </c>
      <c r="Q452" t="s">
        <v>8317</v>
      </c>
      <c r="R452" t="s">
        <v>8319</v>
      </c>
      <c r="S452">
        <v>41855.784305555557</v>
      </c>
    </row>
    <row r="453" spans="1:19" x14ac:dyDescent="0.35">
      <c r="A453">
        <v>991</v>
      </c>
      <c r="B453" t="s">
        <v>992</v>
      </c>
      <c r="C453" t="s">
        <v>5101</v>
      </c>
      <c r="D453">
        <v>5000</v>
      </c>
      <c r="E453">
        <v>212</v>
      </c>
      <c r="F453" t="s">
        <v>8220</v>
      </c>
      <c r="G453" t="s">
        <v>8224</v>
      </c>
      <c r="H453" t="s">
        <v>8246</v>
      </c>
      <c r="I453">
        <v>1468349460</v>
      </c>
      <c r="J453">
        <v>1466186988</v>
      </c>
      <c r="K453" t="b">
        <v>0</v>
      </c>
      <c r="L453">
        <v>7</v>
      </c>
      <c r="M453" t="b">
        <v>0</v>
      </c>
      <c r="N453" t="s">
        <v>8271</v>
      </c>
      <c r="O453">
        <v>4</v>
      </c>
      <c r="P453">
        <v>346.67</v>
      </c>
      <c r="Q453" t="s">
        <v>8317</v>
      </c>
      <c r="R453" t="s">
        <v>8319</v>
      </c>
      <c r="S453">
        <v>42538.75680555556</v>
      </c>
    </row>
    <row r="454" spans="1:19" x14ac:dyDescent="0.35">
      <c r="A454">
        <v>992</v>
      </c>
      <c r="B454" t="s">
        <v>993</v>
      </c>
      <c r="C454" t="s">
        <v>5102</v>
      </c>
      <c r="D454">
        <v>100000</v>
      </c>
      <c r="E454">
        <v>467</v>
      </c>
      <c r="F454" t="s">
        <v>8220</v>
      </c>
      <c r="G454" t="s">
        <v>8223</v>
      </c>
      <c r="H454" t="s">
        <v>8245</v>
      </c>
      <c r="I454">
        <v>1462655519</v>
      </c>
      <c r="J454">
        <v>1457475119</v>
      </c>
      <c r="K454" t="b">
        <v>0</v>
      </c>
      <c r="L454">
        <v>4</v>
      </c>
      <c r="M454" t="b">
        <v>0</v>
      </c>
      <c r="N454" t="s">
        <v>8271</v>
      </c>
      <c r="O454">
        <v>0</v>
      </c>
      <c r="P454">
        <v>12.4</v>
      </c>
      <c r="Q454" t="s">
        <v>8317</v>
      </c>
      <c r="R454" t="s">
        <v>8319</v>
      </c>
      <c r="S454">
        <v>42437.924988425926</v>
      </c>
    </row>
    <row r="455" spans="1:19" x14ac:dyDescent="0.35">
      <c r="A455">
        <v>993</v>
      </c>
      <c r="B455" t="s">
        <v>994</v>
      </c>
      <c r="C455" t="s">
        <v>5103</v>
      </c>
      <c r="D455">
        <v>70000</v>
      </c>
      <c r="E455">
        <v>17561</v>
      </c>
      <c r="F455" t="s">
        <v>8220</v>
      </c>
      <c r="G455" t="s">
        <v>8223</v>
      </c>
      <c r="H455" t="s">
        <v>8245</v>
      </c>
      <c r="I455">
        <v>1478926800</v>
      </c>
      <c r="J455">
        <v>1476054568</v>
      </c>
      <c r="K455" t="b">
        <v>0</v>
      </c>
      <c r="L455">
        <v>196</v>
      </c>
      <c r="M455" t="b">
        <v>0</v>
      </c>
      <c r="N455" t="s">
        <v>8271</v>
      </c>
      <c r="O455">
        <v>25</v>
      </c>
      <c r="P455">
        <v>27.08</v>
      </c>
      <c r="Q455" t="s">
        <v>8317</v>
      </c>
      <c r="R455" t="s">
        <v>8319</v>
      </c>
      <c r="S455">
        <v>42652.964907407411</v>
      </c>
    </row>
    <row r="456" spans="1:19" x14ac:dyDescent="0.35">
      <c r="A456">
        <v>994</v>
      </c>
      <c r="B456" t="s">
        <v>995</v>
      </c>
      <c r="C456" t="s">
        <v>5104</v>
      </c>
      <c r="D456">
        <v>200000</v>
      </c>
      <c r="E456">
        <v>4669</v>
      </c>
      <c r="F456" t="s">
        <v>8220</v>
      </c>
      <c r="G456" t="s">
        <v>8223</v>
      </c>
      <c r="H456" t="s">
        <v>8245</v>
      </c>
      <c r="I456">
        <v>1417388340</v>
      </c>
      <c r="J456">
        <v>1412835530</v>
      </c>
      <c r="K456" t="b">
        <v>0</v>
      </c>
      <c r="L456">
        <v>11</v>
      </c>
      <c r="M456" t="b">
        <v>0</v>
      </c>
      <c r="N456" t="s">
        <v>8271</v>
      </c>
      <c r="O456">
        <v>2</v>
      </c>
      <c r="P456">
        <v>32.5</v>
      </c>
      <c r="Q456" t="s">
        <v>8317</v>
      </c>
      <c r="R456" t="s">
        <v>8319</v>
      </c>
      <c r="S456">
        <v>41921.263078703705</v>
      </c>
    </row>
    <row r="457" spans="1:19" x14ac:dyDescent="0.35">
      <c r="A457">
        <v>995</v>
      </c>
      <c r="B457" t="s">
        <v>996</v>
      </c>
      <c r="C457" t="s">
        <v>5105</v>
      </c>
      <c r="D457">
        <v>10000</v>
      </c>
      <c r="E457">
        <v>726</v>
      </c>
      <c r="F457" t="s">
        <v>8220</v>
      </c>
      <c r="G457" t="s">
        <v>8223</v>
      </c>
      <c r="H457" t="s">
        <v>8245</v>
      </c>
      <c r="I457">
        <v>1417276800</v>
      </c>
      <c r="J457">
        <v>1415140480</v>
      </c>
      <c r="K457" t="b">
        <v>0</v>
      </c>
      <c r="L457">
        <v>9</v>
      </c>
      <c r="M457" t="b">
        <v>0</v>
      </c>
      <c r="N457" t="s">
        <v>8271</v>
      </c>
      <c r="O457">
        <v>7</v>
      </c>
      <c r="P457">
        <v>9</v>
      </c>
      <c r="Q457" t="s">
        <v>8317</v>
      </c>
      <c r="R457" t="s">
        <v>8319</v>
      </c>
      <c r="S457">
        <v>41947.940740740742</v>
      </c>
    </row>
    <row r="458" spans="1:19" x14ac:dyDescent="0.35">
      <c r="A458">
        <v>996</v>
      </c>
      <c r="B458" t="s">
        <v>997</v>
      </c>
      <c r="C458" t="s">
        <v>5106</v>
      </c>
      <c r="D458">
        <v>4000</v>
      </c>
      <c r="E458">
        <v>65</v>
      </c>
      <c r="F458" t="s">
        <v>8220</v>
      </c>
      <c r="G458" t="s">
        <v>8223</v>
      </c>
      <c r="H458" t="s">
        <v>8245</v>
      </c>
      <c r="I458">
        <v>1406474820</v>
      </c>
      <c r="J458">
        <v>1403902060</v>
      </c>
      <c r="K458" t="b">
        <v>0</v>
      </c>
      <c r="L458">
        <v>5</v>
      </c>
      <c r="M458" t="b">
        <v>0</v>
      </c>
      <c r="N458" t="s">
        <v>8271</v>
      </c>
      <c r="O458">
        <v>2</v>
      </c>
      <c r="P458">
        <v>34.76</v>
      </c>
      <c r="Q458" t="s">
        <v>8317</v>
      </c>
      <c r="R458" t="s">
        <v>8319</v>
      </c>
      <c r="S458">
        <v>41817.866435185184</v>
      </c>
    </row>
    <row r="459" spans="1:19" x14ac:dyDescent="0.35">
      <c r="A459">
        <v>997</v>
      </c>
      <c r="B459" t="s">
        <v>998</v>
      </c>
      <c r="C459" t="s">
        <v>5107</v>
      </c>
      <c r="D459">
        <v>5000</v>
      </c>
      <c r="E459">
        <v>65</v>
      </c>
      <c r="F459" t="s">
        <v>8220</v>
      </c>
      <c r="G459" t="s">
        <v>8223</v>
      </c>
      <c r="H459" t="s">
        <v>8245</v>
      </c>
      <c r="I459">
        <v>1417145297</v>
      </c>
      <c r="J459">
        <v>1414549697</v>
      </c>
      <c r="K459" t="b">
        <v>0</v>
      </c>
      <c r="L459">
        <v>8</v>
      </c>
      <c r="M459" t="b">
        <v>0</v>
      </c>
      <c r="N459" t="s">
        <v>8271</v>
      </c>
      <c r="O459">
        <v>1</v>
      </c>
      <c r="P459">
        <v>0</v>
      </c>
      <c r="Q459" t="s">
        <v>8317</v>
      </c>
      <c r="R459" t="s">
        <v>8319</v>
      </c>
      <c r="S459">
        <v>41941.10297453704</v>
      </c>
    </row>
    <row r="460" spans="1:19" x14ac:dyDescent="0.35">
      <c r="A460">
        <v>998</v>
      </c>
      <c r="B460" t="s">
        <v>999</v>
      </c>
      <c r="C460" t="s">
        <v>5108</v>
      </c>
      <c r="D460">
        <v>60000</v>
      </c>
      <c r="E460">
        <v>35135</v>
      </c>
      <c r="F460" t="s">
        <v>8220</v>
      </c>
      <c r="G460" t="s">
        <v>8228</v>
      </c>
      <c r="H460" t="s">
        <v>8250</v>
      </c>
      <c r="I460">
        <v>1447909401</v>
      </c>
      <c r="J460">
        <v>1444017801</v>
      </c>
      <c r="K460" t="b">
        <v>0</v>
      </c>
      <c r="L460">
        <v>229</v>
      </c>
      <c r="M460" t="b">
        <v>0</v>
      </c>
      <c r="N460" t="s">
        <v>8271</v>
      </c>
      <c r="O460">
        <v>59</v>
      </c>
      <c r="P460">
        <v>28.58</v>
      </c>
      <c r="Q460" t="s">
        <v>8317</v>
      </c>
      <c r="R460" t="s">
        <v>8319</v>
      </c>
      <c r="S460">
        <v>42282.168993055559</v>
      </c>
    </row>
    <row r="461" spans="1:19" x14ac:dyDescent="0.35">
      <c r="A461">
        <v>999</v>
      </c>
      <c r="B461" t="s">
        <v>1000</v>
      </c>
      <c r="C461" t="s">
        <v>5109</v>
      </c>
      <c r="D461">
        <v>150000</v>
      </c>
      <c r="E461">
        <v>11683</v>
      </c>
      <c r="F461" t="s">
        <v>8220</v>
      </c>
      <c r="G461" t="s">
        <v>8228</v>
      </c>
      <c r="H461" t="s">
        <v>8250</v>
      </c>
      <c r="I461">
        <v>1415865720</v>
      </c>
      <c r="J461">
        <v>1413270690</v>
      </c>
      <c r="K461" t="b">
        <v>0</v>
      </c>
      <c r="L461">
        <v>40</v>
      </c>
      <c r="M461" t="b">
        <v>0</v>
      </c>
      <c r="N461" t="s">
        <v>8271</v>
      </c>
      <c r="O461">
        <v>8</v>
      </c>
      <c r="P461">
        <v>46.59</v>
      </c>
      <c r="Q461" t="s">
        <v>8317</v>
      </c>
      <c r="R461" t="s">
        <v>8319</v>
      </c>
      <c r="S461">
        <v>41926.29965277778</v>
      </c>
    </row>
    <row r="462" spans="1:19" x14ac:dyDescent="0.35">
      <c r="A462">
        <v>1064</v>
      </c>
      <c r="B462" t="s">
        <v>1065</v>
      </c>
      <c r="C462" t="s">
        <v>5174</v>
      </c>
      <c r="D462">
        <v>90000</v>
      </c>
      <c r="E462">
        <v>8077</v>
      </c>
      <c r="F462" t="s">
        <v>8220</v>
      </c>
      <c r="G462" t="s">
        <v>8223</v>
      </c>
      <c r="H462" t="s">
        <v>8245</v>
      </c>
      <c r="I462">
        <v>1373174903</v>
      </c>
      <c r="J462">
        <v>1369286903</v>
      </c>
      <c r="K462" t="b">
        <v>0</v>
      </c>
      <c r="L462">
        <v>123</v>
      </c>
      <c r="M462" t="b">
        <v>0</v>
      </c>
      <c r="N462" t="s">
        <v>8280</v>
      </c>
      <c r="O462">
        <v>9</v>
      </c>
      <c r="P462">
        <v>41.75</v>
      </c>
      <c r="Q462" t="s">
        <v>8331</v>
      </c>
      <c r="R462" t="s">
        <v>8332</v>
      </c>
      <c r="S462">
        <v>41417.228043981479</v>
      </c>
    </row>
    <row r="463" spans="1:19" x14ac:dyDescent="0.35">
      <c r="A463">
        <v>1065</v>
      </c>
      <c r="B463" t="s">
        <v>1066</v>
      </c>
      <c r="C463" t="s">
        <v>5175</v>
      </c>
      <c r="D463">
        <v>3000</v>
      </c>
      <c r="E463">
        <v>81</v>
      </c>
      <c r="F463" t="s">
        <v>8220</v>
      </c>
      <c r="G463" t="s">
        <v>8225</v>
      </c>
      <c r="H463" t="s">
        <v>8247</v>
      </c>
      <c r="I463">
        <v>1392800922</v>
      </c>
      <c r="J463">
        <v>1390381722</v>
      </c>
      <c r="K463" t="b">
        <v>0</v>
      </c>
      <c r="L463">
        <v>5</v>
      </c>
      <c r="M463" t="b">
        <v>0</v>
      </c>
      <c r="N463" t="s">
        <v>8280</v>
      </c>
      <c r="O463">
        <v>3</v>
      </c>
      <c r="P463">
        <v>24.08</v>
      </c>
      <c r="Q463" t="s">
        <v>8331</v>
      </c>
      <c r="R463" t="s">
        <v>8332</v>
      </c>
      <c r="S463">
        <v>41661.381041666667</v>
      </c>
    </row>
    <row r="464" spans="1:19" x14ac:dyDescent="0.35">
      <c r="A464">
        <v>1066</v>
      </c>
      <c r="B464" t="s">
        <v>1067</v>
      </c>
      <c r="C464" t="s">
        <v>5176</v>
      </c>
      <c r="D464">
        <v>150000</v>
      </c>
      <c r="E464">
        <v>5051</v>
      </c>
      <c r="F464" t="s">
        <v>8220</v>
      </c>
      <c r="G464" t="s">
        <v>8223</v>
      </c>
      <c r="H464" t="s">
        <v>8245</v>
      </c>
      <c r="I464">
        <v>1375657582</v>
      </c>
      <c r="J464">
        <v>1371769582</v>
      </c>
      <c r="K464" t="b">
        <v>0</v>
      </c>
      <c r="L464">
        <v>148</v>
      </c>
      <c r="M464" t="b">
        <v>0</v>
      </c>
      <c r="N464" t="s">
        <v>8280</v>
      </c>
      <c r="O464">
        <v>3</v>
      </c>
      <c r="P464">
        <v>69.41</v>
      </c>
      <c r="Q464" t="s">
        <v>8331</v>
      </c>
      <c r="R464" t="s">
        <v>8332</v>
      </c>
      <c r="S464">
        <v>41445.962754629632</v>
      </c>
    </row>
    <row r="465" spans="1:19" x14ac:dyDescent="0.35">
      <c r="A465">
        <v>1067</v>
      </c>
      <c r="B465" t="s">
        <v>1068</v>
      </c>
      <c r="C465" t="s">
        <v>5177</v>
      </c>
      <c r="D465">
        <v>500</v>
      </c>
      <c r="E465">
        <v>130</v>
      </c>
      <c r="F465" t="s">
        <v>8220</v>
      </c>
      <c r="G465" t="s">
        <v>8223</v>
      </c>
      <c r="H465" t="s">
        <v>8245</v>
      </c>
      <c r="I465">
        <v>1387657931</v>
      </c>
      <c r="J465">
        <v>1385065931</v>
      </c>
      <c r="K465" t="b">
        <v>0</v>
      </c>
      <c r="L465">
        <v>10</v>
      </c>
      <c r="M465" t="b">
        <v>0</v>
      </c>
      <c r="N465" t="s">
        <v>8280</v>
      </c>
      <c r="O465">
        <v>26</v>
      </c>
      <c r="P465">
        <v>155.25</v>
      </c>
      <c r="Q465" t="s">
        <v>8331</v>
      </c>
      <c r="R465" t="s">
        <v>8332</v>
      </c>
      <c r="S465">
        <v>41599.855682870373</v>
      </c>
    </row>
    <row r="466" spans="1:19" x14ac:dyDescent="0.35">
      <c r="A466">
        <v>1068</v>
      </c>
      <c r="B466" t="s">
        <v>1069</v>
      </c>
      <c r="C466" t="s">
        <v>5178</v>
      </c>
      <c r="D466">
        <v>30000</v>
      </c>
      <c r="E466">
        <v>45</v>
      </c>
      <c r="F466" t="s">
        <v>8220</v>
      </c>
      <c r="G466" t="s">
        <v>8223</v>
      </c>
      <c r="H466" t="s">
        <v>8245</v>
      </c>
      <c r="I466">
        <v>1460274864</v>
      </c>
      <c r="J466">
        <v>1457686464</v>
      </c>
      <c r="K466" t="b">
        <v>0</v>
      </c>
      <c r="L466">
        <v>4</v>
      </c>
      <c r="M466" t="b">
        <v>0</v>
      </c>
      <c r="N466" t="s">
        <v>8280</v>
      </c>
      <c r="O466">
        <v>0</v>
      </c>
      <c r="P466">
        <v>57.2</v>
      </c>
      <c r="Q466" t="s">
        <v>8331</v>
      </c>
      <c r="R466" t="s">
        <v>8332</v>
      </c>
      <c r="S466">
        <v>42440.371111111104</v>
      </c>
    </row>
    <row r="467" spans="1:19" x14ac:dyDescent="0.35">
      <c r="A467">
        <v>1069</v>
      </c>
      <c r="B467" t="s">
        <v>1070</v>
      </c>
      <c r="C467" t="s">
        <v>5179</v>
      </c>
      <c r="D467">
        <v>2200</v>
      </c>
      <c r="E467">
        <v>850</v>
      </c>
      <c r="F467" t="s">
        <v>8220</v>
      </c>
      <c r="G467" t="s">
        <v>8223</v>
      </c>
      <c r="H467" t="s">
        <v>8245</v>
      </c>
      <c r="I467">
        <v>1385447459</v>
      </c>
      <c r="J467">
        <v>1382679059</v>
      </c>
      <c r="K467" t="b">
        <v>0</v>
      </c>
      <c r="L467">
        <v>21</v>
      </c>
      <c r="M467" t="b">
        <v>0</v>
      </c>
      <c r="N467" t="s">
        <v>8280</v>
      </c>
      <c r="O467">
        <v>39</v>
      </c>
      <c r="P467">
        <v>0</v>
      </c>
      <c r="Q467" t="s">
        <v>8331</v>
      </c>
      <c r="R467" t="s">
        <v>8332</v>
      </c>
      <c r="S467">
        <v>41572.229849537034</v>
      </c>
    </row>
    <row r="468" spans="1:19" x14ac:dyDescent="0.35">
      <c r="A468">
        <v>1070</v>
      </c>
      <c r="B468" t="s">
        <v>1071</v>
      </c>
      <c r="C468" t="s">
        <v>5180</v>
      </c>
      <c r="D468">
        <v>10000</v>
      </c>
      <c r="E468">
        <v>70</v>
      </c>
      <c r="F468" t="s">
        <v>8220</v>
      </c>
      <c r="G468" t="s">
        <v>8223</v>
      </c>
      <c r="H468" t="s">
        <v>8245</v>
      </c>
      <c r="I468">
        <v>1349050622</v>
      </c>
      <c r="J468">
        <v>1347322622</v>
      </c>
      <c r="K468" t="b">
        <v>0</v>
      </c>
      <c r="L468">
        <v>2</v>
      </c>
      <c r="M468" t="b">
        <v>0</v>
      </c>
      <c r="N468" t="s">
        <v>8280</v>
      </c>
      <c r="O468">
        <v>1</v>
      </c>
      <c r="P468">
        <v>60</v>
      </c>
      <c r="Q468" t="s">
        <v>8331</v>
      </c>
      <c r="R468" t="s">
        <v>8332</v>
      </c>
      <c r="S468">
        <v>41163.011828703704</v>
      </c>
    </row>
    <row r="469" spans="1:19" x14ac:dyDescent="0.35">
      <c r="A469">
        <v>1071</v>
      </c>
      <c r="B469" t="s">
        <v>1072</v>
      </c>
      <c r="C469" t="s">
        <v>5181</v>
      </c>
      <c r="D469">
        <v>100</v>
      </c>
      <c r="E469">
        <v>0</v>
      </c>
      <c r="F469" t="s">
        <v>8220</v>
      </c>
      <c r="G469" t="s">
        <v>8233</v>
      </c>
      <c r="H469" t="s">
        <v>8253</v>
      </c>
      <c r="I469">
        <v>1447787093</v>
      </c>
      <c r="J469">
        <v>1445191493</v>
      </c>
      <c r="K469" t="b">
        <v>0</v>
      </c>
      <c r="L469">
        <v>0</v>
      </c>
      <c r="M469" t="b">
        <v>0</v>
      </c>
      <c r="N469" t="s">
        <v>8280</v>
      </c>
      <c r="O469">
        <v>0</v>
      </c>
      <c r="P469">
        <v>39</v>
      </c>
      <c r="Q469" t="s">
        <v>8331</v>
      </c>
      <c r="R469" t="s">
        <v>8332</v>
      </c>
      <c r="S469">
        <v>42295.753391203703</v>
      </c>
    </row>
    <row r="470" spans="1:19" x14ac:dyDescent="0.35">
      <c r="A470">
        <v>1072</v>
      </c>
      <c r="B470" t="s">
        <v>1073</v>
      </c>
      <c r="C470" t="s">
        <v>5182</v>
      </c>
      <c r="D470">
        <v>75000</v>
      </c>
      <c r="E470">
        <v>51</v>
      </c>
      <c r="F470" t="s">
        <v>8220</v>
      </c>
      <c r="G470" t="s">
        <v>8223</v>
      </c>
      <c r="H470" t="s">
        <v>8245</v>
      </c>
      <c r="I470">
        <v>1391630297</v>
      </c>
      <c r="J470">
        <v>1389038297</v>
      </c>
      <c r="K470" t="b">
        <v>0</v>
      </c>
      <c r="L470">
        <v>4</v>
      </c>
      <c r="M470" t="b">
        <v>0</v>
      </c>
      <c r="N470" t="s">
        <v>8280</v>
      </c>
      <c r="O470">
        <v>0</v>
      </c>
      <c r="P470">
        <v>58.42</v>
      </c>
      <c r="Q470" t="s">
        <v>8331</v>
      </c>
      <c r="R470" t="s">
        <v>8332</v>
      </c>
      <c r="S470">
        <v>41645.832141203704</v>
      </c>
    </row>
    <row r="471" spans="1:19" x14ac:dyDescent="0.35">
      <c r="A471">
        <v>1073</v>
      </c>
      <c r="B471" t="s">
        <v>1074</v>
      </c>
      <c r="C471" t="s">
        <v>5183</v>
      </c>
      <c r="D471">
        <v>750</v>
      </c>
      <c r="E471">
        <v>10</v>
      </c>
      <c r="F471" t="s">
        <v>8220</v>
      </c>
      <c r="G471" t="s">
        <v>8223</v>
      </c>
      <c r="H471" t="s">
        <v>8245</v>
      </c>
      <c r="I471">
        <v>1318806541</v>
      </c>
      <c r="J471">
        <v>1316214541</v>
      </c>
      <c r="K471" t="b">
        <v>0</v>
      </c>
      <c r="L471">
        <v>1</v>
      </c>
      <c r="M471" t="b">
        <v>0</v>
      </c>
      <c r="N471" t="s">
        <v>8280</v>
      </c>
      <c r="O471">
        <v>1</v>
      </c>
      <c r="P471">
        <v>158.63999999999999</v>
      </c>
      <c r="Q471" t="s">
        <v>8331</v>
      </c>
      <c r="R471" t="s">
        <v>8332</v>
      </c>
      <c r="S471">
        <v>40802.964594907404</v>
      </c>
    </row>
    <row r="472" spans="1:19" x14ac:dyDescent="0.35">
      <c r="A472">
        <v>1074</v>
      </c>
      <c r="B472" t="s">
        <v>1075</v>
      </c>
      <c r="C472" t="s">
        <v>5184</v>
      </c>
      <c r="D472">
        <v>54000</v>
      </c>
      <c r="E472">
        <v>3407</v>
      </c>
      <c r="F472" t="s">
        <v>8220</v>
      </c>
      <c r="G472" t="s">
        <v>8223</v>
      </c>
      <c r="H472" t="s">
        <v>8245</v>
      </c>
      <c r="I472">
        <v>1388808545</v>
      </c>
      <c r="J472">
        <v>1386216545</v>
      </c>
      <c r="K472" t="b">
        <v>0</v>
      </c>
      <c r="L472">
        <v>30</v>
      </c>
      <c r="M472" t="b">
        <v>0</v>
      </c>
      <c r="N472" t="s">
        <v>8280</v>
      </c>
      <c r="O472">
        <v>6</v>
      </c>
      <c r="P472">
        <v>99.86</v>
      </c>
      <c r="Q472" t="s">
        <v>8331</v>
      </c>
      <c r="R472" t="s">
        <v>8332</v>
      </c>
      <c r="S472">
        <v>41613.172974537039</v>
      </c>
    </row>
    <row r="473" spans="1:19" x14ac:dyDescent="0.35">
      <c r="A473">
        <v>1075</v>
      </c>
      <c r="B473" t="s">
        <v>1076</v>
      </c>
      <c r="C473" t="s">
        <v>5185</v>
      </c>
      <c r="D473">
        <v>1000</v>
      </c>
      <c r="E473">
        <v>45</v>
      </c>
      <c r="F473" t="s">
        <v>8220</v>
      </c>
      <c r="G473" t="s">
        <v>8223</v>
      </c>
      <c r="H473" t="s">
        <v>8245</v>
      </c>
      <c r="I473">
        <v>1336340516</v>
      </c>
      <c r="J473">
        <v>1333748516</v>
      </c>
      <c r="K473" t="b">
        <v>0</v>
      </c>
      <c r="L473">
        <v>3</v>
      </c>
      <c r="M473" t="b">
        <v>0</v>
      </c>
      <c r="N473" t="s">
        <v>8280</v>
      </c>
      <c r="O473">
        <v>5</v>
      </c>
      <c r="P473">
        <v>25.2</v>
      </c>
      <c r="Q473" t="s">
        <v>8331</v>
      </c>
      <c r="R473" t="s">
        <v>8332</v>
      </c>
      <c r="S473">
        <v>41005.904120370367</v>
      </c>
    </row>
    <row r="474" spans="1:19" x14ac:dyDescent="0.35">
      <c r="A474">
        <v>1076</v>
      </c>
      <c r="B474" t="s">
        <v>1077</v>
      </c>
      <c r="C474" t="s">
        <v>5186</v>
      </c>
      <c r="D474">
        <v>75000</v>
      </c>
      <c r="E474">
        <v>47074</v>
      </c>
      <c r="F474" t="s">
        <v>8220</v>
      </c>
      <c r="G474" t="s">
        <v>8223</v>
      </c>
      <c r="H474" t="s">
        <v>8245</v>
      </c>
      <c r="I474">
        <v>1410426250</v>
      </c>
      <c r="J474">
        <v>1405674250</v>
      </c>
      <c r="K474" t="b">
        <v>0</v>
      </c>
      <c r="L474">
        <v>975</v>
      </c>
      <c r="M474" t="b">
        <v>0</v>
      </c>
      <c r="N474" t="s">
        <v>8280</v>
      </c>
      <c r="O474">
        <v>63</v>
      </c>
      <c r="P474">
        <v>89.19</v>
      </c>
      <c r="Q474" t="s">
        <v>8331</v>
      </c>
      <c r="R474" t="s">
        <v>8332</v>
      </c>
      <c r="S474">
        <v>41838.377893518518</v>
      </c>
    </row>
    <row r="475" spans="1:19" x14ac:dyDescent="0.35">
      <c r="A475">
        <v>1077</v>
      </c>
      <c r="B475" t="s">
        <v>1078</v>
      </c>
      <c r="C475" t="s">
        <v>5187</v>
      </c>
      <c r="D475">
        <v>25000</v>
      </c>
      <c r="E475">
        <v>7344</v>
      </c>
      <c r="F475" t="s">
        <v>8220</v>
      </c>
      <c r="G475" t="s">
        <v>8223</v>
      </c>
      <c r="H475" t="s">
        <v>8245</v>
      </c>
      <c r="I475">
        <v>1452744011</v>
      </c>
      <c r="J475">
        <v>1450152011</v>
      </c>
      <c r="K475" t="b">
        <v>0</v>
      </c>
      <c r="L475">
        <v>167</v>
      </c>
      <c r="M475" t="b">
        <v>0</v>
      </c>
      <c r="N475" t="s">
        <v>8280</v>
      </c>
      <c r="O475">
        <v>29</v>
      </c>
      <c r="P475">
        <v>182.62</v>
      </c>
      <c r="Q475" t="s">
        <v>8331</v>
      </c>
      <c r="R475" t="s">
        <v>8332</v>
      </c>
      <c r="S475">
        <v>42353.16679398148</v>
      </c>
    </row>
    <row r="476" spans="1:19" x14ac:dyDescent="0.35">
      <c r="A476">
        <v>1078</v>
      </c>
      <c r="B476" t="s">
        <v>1079</v>
      </c>
      <c r="C476" t="s">
        <v>5188</v>
      </c>
      <c r="D476">
        <v>600</v>
      </c>
      <c r="E476">
        <v>45</v>
      </c>
      <c r="F476" t="s">
        <v>8220</v>
      </c>
      <c r="G476" t="s">
        <v>8223</v>
      </c>
      <c r="H476" t="s">
        <v>8245</v>
      </c>
      <c r="I476">
        <v>1311309721</v>
      </c>
      <c r="J476">
        <v>1307421721</v>
      </c>
      <c r="K476" t="b">
        <v>0</v>
      </c>
      <c r="L476">
        <v>5</v>
      </c>
      <c r="M476" t="b">
        <v>0</v>
      </c>
      <c r="N476" t="s">
        <v>8280</v>
      </c>
      <c r="O476">
        <v>8</v>
      </c>
      <c r="P476">
        <v>50.65</v>
      </c>
      <c r="Q476" t="s">
        <v>8331</v>
      </c>
      <c r="R476" t="s">
        <v>8332</v>
      </c>
      <c r="S476">
        <v>40701.195844907408</v>
      </c>
    </row>
    <row r="477" spans="1:19" x14ac:dyDescent="0.35">
      <c r="A477">
        <v>1079</v>
      </c>
      <c r="B477" t="s">
        <v>1080</v>
      </c>
      <c r="C477" t="s">
        <v>5189</v>
      </c>
      <c r="D477">
        <v>26000</v>
      </c>
      <c r="E477">
        <v>678</v>
      </c>
      <c r="F477" t="s">
        <v>8220</v>
      </c>
      <c r="G477" t="s">
        <v>8235</v>
      </c>
      <c r="H477" t="s">
        <v>8248</v>
      </c>
      <c r="I477">
        <v>1463232936</v>
      </c>
      <c r="J477">
        <v>1461072936</v>
      </c>
      <c r="K477" t="b">
        <v>0</v>
      </c>
      <c r="L477">
        <v>18</v>
      </c>
      <c r="M477" t="b">
        <v>0</v>
      </c>
      <c r="N477" t="s">
        <v>8280</v>
      </c>
      <c r="O477">
        <v>3</v>
      </c>
      <c r="P477">
        <v>33.29</v>
      </c>
      <c r="Q477" t="s">
        <v>8331</v>
      </c>
      <c r="R477" t="s">
        <v>8332</v>
      </c>
      <c r="S477">
        <v>42479.566388888896</v>
      </c>
    </row>
    <row r="478" spans="1:19" x14ac:dyDescent="0.35">
      <c r="A478">
        <v>1080</v>
      </c>
      <c r="B478" t="s">
        <v>1081</v>
      </c>
      <c r="C478" t="s">
        <v>5190</v>
      </c>
      <c r="D478">
        <v>20000</v>
      </c>
      <c r="E478">
        <v>1821</v>
      </c>
      <c r="F478" t="s">
        <v>8220</v>
      </c>
      <c r="G478" t="s">
        <v>8223</v>
      </c>
      <c r="H478" t="s">
        <v>8245</v>
      </c>
      <c r="I478">
        <v>1399778333</v>
      </c>
      <c r="J478">
        <v>1397186333</v>
      </c>
      <c r="K478" t="b">
        <v>0</v>
      </c>
      <c r="L478">
        <v>98</v>
      </c>
      <c r="M478" t="b">
        <v>0</v>
      </c>
      <c r="N478" t="s">
        <v>8280</v>
      </c>
      <c r="O478">
        <v>9</v>
      </c>
      <c r="P478">
        <v>51.82</v>
      </c>
      <c r="Q478" t="s">
        <v>8331</v>
      </c>
      <c r="R478" t="s">
        <v>8332</v>
      </c>
      <c r="S478">
        <v>41740.138113425928</v>
      </c>
    </row>
    <row r="479" spans="1:19" x14ac:dyDescent="0.35">
      <c r="A479">
        <v>1081</v>
      </c>
      <c r="B479" t="s">
        <v>1082</v>
      </c>
      <c r="C479" t="s">
        <v>5191</v>
      </c>
      <c r="D479">
        <v>68000</v>
      </c>
      <c r="E479">
        <v>12</v>
      </c>
      <c r="F479" t="s">
        <v>8220</v>
      </c>
      <c r="G479" t="s">
        <v>8223</v>
      </c>
      <c r="H479" t="s">
        <v>8245</v>
      </c>
      <c r="I479">
        <v>1422483292</v>
      </c>
      <c r="J479">
        <v>1419891292</v>
      </c>
      <c r="K479" t="b">
        <v>0</v>
      </c>
      <c r="L479">
        <v>4</v>
      </c>
      <c r="M479" t="b">
        <v>0</v>
      </c>
      <c r="N479" t="s">
        <v>8280</v>
      </c>
      <c r="O479">
        <v>0</v>
      </c>
      <c r="P479">
        <v>113.63</v>
      </c>
      <c r="Q479" t="s">
        <v>8331</v>
      </c>
      <c r="R479" t="s">
        <v>8332</v>
      </c>
      <c r="S479">
        <v>42002.926990740743</v>
      </c>
    </row>
    <row r="480" spans="1:19" x14ac:dyDescent="0.35">
      <c r="A480">
        <v>1082</v>
      </c>
      <c r="B480" t="s">
        <v>1083</v>
      </c>
      <c r="C480" t="s">
        <v>5192</v>
      </c>
      <c r="D480">
        <v>10000</v>
      </c>
      <c r="E480">
        <v>56</v>
      </c>
      <c r="F480" t="s">
        <v>8220</v>
      </c>
      <c r="G480" t="s">
        <v>8223</v>
      </c>
      <c r="H480" t="s">
        <v>8245</v>
      </c>
      <c r="I480">
        <v>1344635088</v>
      </c>
      <c r="J480">
        <v>1342043088</v>
      </c>
      <c r="K480" t="b">
        <v>0</v>
      </c>
      <c r="L480">
        <v>3</v>
      </c>
      <c r="M480" t="b">
        <v>0</v>
      </c>
      <c r="N480" t="s">
        <v>8280</v>
      </c>
      <c r="O480">
        <v>1</v>
      </c>
      <c r="P480">
        <v>136.46</v>
      </c>
      <c r="Q480" t="s">
        <v>8331</v>
      </c>
      <c r="R480" t="s">
        <v>8332</v>
      </c>
      <c r="S480">
        <v>41101.906111111115</v>
      </c>
    </row>
    <row r="481" spans="1:19" x14ac:dyDescent="0.35">
      <c r="A481">
        <v>1083</v>
      </c>
      <c r="B481" t="s">
        <v>1084</v>
      </c>
      <c r="C481" t="s">
        <v>5193</v>
      </c>
      <c r="D481">
        <v>50000</v>
      </c>
      <c r="E481">
        <v>410</v>
      </c>
      <c r="F481" t="s">
        <v>8220</v>
      </c>
      <c r="G481" t="s">
        <v>8228</v>
      </c>
      <c r="H481" t="s">
        <v>8250</v>
      </c>
      <c r="I481">
        <v>1406994583</v>
      </c>
      <c r="J481">
        <v>1401810583</v>
      </c>
      <c r="K481" t="b">
        <v>0</v>
      </c>
      <c r="L481">
        <v>1</v>
      </c>
      <c r="M481" t="b">
        <v>0</v>
      </c>
      <c r="N481" t="s">
        <v>8280</v>
      </c>
      <c r="O481">
        <v>1</v>
      </c>
      <c r="P481">
        <v>364.35</v>
      </c>
      <c r="Q481" t="s">
        <v>8331</v>
      </c>
      <c r="R481" t="s">
        <v>8332</v>
      </c>
      <c r="S481">
        <v>41793.659525462965</v>
      </c>
    </row>
    <row r="482" spans="1:19" x14ac:dyDescent="0.35">
      <c r="A482">
        <v>1084</v>
      </c>
      <c r="B482" t="s">
        <v>1085</v>
      </c>
      <c r="C482" t="s">
        <v>5194</v>
      </c>
      <c r="D482">
        <v>550</v>
      </c>
      <c r="E482">
        <v>0</v>
      </c>
      <c r="F482" t="s">
        <v>8220</v>
      </c>
      <c r="G482" t="s">
        <v>8223</v>
      </c>
      <c r="H482" t="s">
        <v>8245</v>
      </c>
      <c r="I482">
        <v>1407534804</v>
      </c>
      <c r="J482">
        <v>1404942804</v>
      </c>
      <c r="K482" t="b">
        <v>0</v>
      </c>
      <c r="L482">
        <v>0</v>
      </c>
      <c r="M482" t="b">
        <v>0</v>
      </c>
      <c r="N482" t="s">
        <v>8280</v>
      </c>
      <c r="O482">
        <v>0</v>
      </c>
      <c r="P482">
        <v>19.239999999999998</v>
      </c>
      <c r="Q482" t="s">
        <v>8331</v>
      </c>
      <c r="R482" t="s">
        <v>8332</v>
      </c>
      <c r="S482">
        <v>41829.912083333329</v>
      </c>
    </row>
    <row r="483" spans="1:19" x14ac:dyDescent="0.35">
      <c r="A483">
        <v>1085</v>
      </c>
      <c r="B483" t="s">
        <v>1086</v>
      </c>
      <c r="C483" t="s">
        <v>5195</v>
      </c>
      <c r="D483">
        <v>30000</v>
      </c>
      <c r="E483">
        <v>1026</v>
      </c>
      <c r="F483" t="s">
        <v>8220</v>
      </c>
      <c r="G483" t="s">
        <v>8228</v>
      </c>
      <c r="H483" t="s">
        <v>8250</v>
      </c>
      <c r="I483">
        <v>1457967975</v>
      </c>
      <c r="J483">
        <v>1455379575</v>
      </c>
      <c r="K483" t="b">
        <v>0</v>
      </c>
      <c r="L483">
        <v>9</v>
      </c>
      <c r="M483" t="b">
        <v>0</v>
      </c>
      <c r="N483" t="s">
        <v>8280</v>
      </c>
      <c r="O483">
        <v>3</v>
      </c>
      <c r="P483">
        <v>41.89</v>
      </c>
      <c r="Q483" t="s">
        <v>8331</v>
      </c>
      <c r="R483" t="s">
        <v>8332</v>
      </c>
      <c r="S483">
        <v>42413.671006944445</v>
      </c>
    </row>
    <row r="484" spans="1:19" x14ac:dyDescent="0.35">
      <c r="A484">
        <v>1086</v>
      </c>
      <c r="B484" t="s">
        <v>1087</v>
      </c>
      <c r="C484" t="s">
        <v>5196</v>
      </c>
      <c r="D484">
        <v>18000</v>
      </c>
      <c r="E484">
        <v>15</v>
      </c>
      <c r="F484" t="s">
        <v>8220</v>
      </c>
      <c r="G484" t="s">
        <v>8223</v>
      </c>
      <c r="H484" t="s">
        <v>8245</v>
      </c>
      <c r="I484">
        <v>1408913291</v>
      </c>
      <c r="J484">
        <v>1406321291</v>
      </c>
      <c r="K484" t="b">
        <v>0</v>
      </c>
      <c r="L484">
        <v>2</v>
      </c>
      <c r="M484" t="b">
        <v>0</v>
      </c>
      <c r="N484" t="s">
        <v>8280</v>
      </c>
      <c r="O484">
        <v>0</v>
      </c>
      <c r="P484">
        <v>30.31</v>
      </c>
      <c r="Q484" t="s">
        <v>8331</v>
      </c>
      <c r="R484" t="s">
        <v>8332</v>
      </c>
      <c r="S484">
        <v>41845.866793981484</v>
      </c>
    </row>
    <row r="485" spans="1:19" x14ac:dyDescent="0.35">
      <c r="A485">
        <v>1087</v>
      </c>
      <c r="B485" t="s">
        <v>1088</v>
      </c>
      <c r="C485" t="s">
        <v>5197</v>
      </c>
      <c r="D485">
        <v>1100</v>
      </c>
      <c r="E485">
        <v>0</v>
      </c>
      <c r="F485" t="s">
        <v>8220</v>
      </c>
      <c r="G485" t="s">
        <v>8223</v>
      </c>
      <c r="H485" t="s">
        <v>8245</v>
      </c>
      <c r="I485">
        <v>1402852087</v>
      </c>
      <c r="J485">
        <v>1400260087</v>
      </c>
      <c r="K485" t="b">
        <v>0</v>
      </c>
      <c r="L485">
        <v>0</v>
      </c>
      <c r="M485" t="b">
        <v>0</v>
      </c>
      <c r="N485" t="s">
        <v>8280</v>
      </c>
      <c r="O485">
        <v>0</v>
      </c>
      <c r="P485">
        <v>49.67</v>
      </c>
      <c r="Q485" t="s">
        <v>8331</v>
      </c>
      <c r="R485" t="s">
        <v>8332</v>
      </c>
      <c r="S485">
        <v>41775.713969907411</v>
      </c>
    </row>
    <row r="486" spans="1:19" x14ac:dyDescent="0.35">
      <c r="A486">
        <v>1088</v>
      </c>
      <c r="B486" t="s">
        <v>1089</v>
      </c>
      <c r="C486" t="s">
        <v>5198</v>
      </c>
      <c r="D486">
        <v>45000</v>
      </c>
      <c r="E486">
        <v>6382.34</v>
      </c>
      <c r="F486" t="s">
        <v>8220</v>
      </c>
      <c r="G486" t="s">
        <v>8223</v>
      </c>
      <c r="H486" t="s">
        <v>8245</v>
      </c>
      <c r="I486">
        <v>1398366667</v>
      </c>
      <c r="J486">
        <v>1395774667</v>
      </c>
      <c r="K486" t="b">
        <v>0</v>
      </c>
      <c r="L486">
        <v>147</v>
      </c>
      <c r="M486" t="b">
        <v>0</v>
      </c>
      <c r="N486" t="s">
        <v>8280</v>
      </c>
      <c r="O486">
        <v>14</v>
      </c>
      <c r="P486">
        <v>59.2</v>
      </c>
      <c r="Q486" t="s">
        <v>8331</v>
      </c>
      <c r="R486" t="s">
        <v>8332</v>
      </c>
      <c r="S486">
        <v>41723.799386574072</v>
      </c>
    </row>
    <row r="487" spans="1:19" x14ac:dyDescent="0.35">
      <c r="A487">
        <v>1089</v>
      </c>
      <c r="B487" t="s">
        <v>1090</v>
      </c>
      <c r="C487" t="s">
        <v>5199</v>
      </c>
      <c r="D487">
        <v>15000</v>
      </c>
      <c r="E487">
        <v>1174</v>
      </c>
      <c r="F487" t="s">
        <v>8220</v>
      </c>
      <c r="G487" t="s">
        <v>8229</v>
      </c>
      <c r="H487" t="s">
        <v>8248</v>
      </c>
      <c r="I487">
        <v>1435293175</v>
      </c>
      <c r="J487">
        <v>1432701175</v>
      </c>
      <c r="K487" t="b">
        <v>0</v>
      </c>
      <c r="L487">
        <v>49</v>
      </c>
      <c r="M487" t="b">
        <v>0</v>
      </c>
      <c r="N487" t="s">
        <v>8280</v>
      </c>
      <c r="O487">
        <v>8</v>
      </c>
      <c r="P487">
        <v>43.98</v>
      </c>
      <c r="Q487" t="s">
        <v>8331</v>
      </c>
      <c r="R487" t="s">
        <v>8332</v>
      </c>
      <c r="S487">
        <v>42151.189525462964</v>
      </c>
    </row>
    <row r="488" spans="1:19" x14ac:dyDescent="0.35">
      <c r="A488">
        <v>1090</v>
      </c>
      <c r="B488" t="s">
        <v>1091</v>
      </c>
      <c r="C488" t="s">
        <v>5200</v>
      </c>
      <c r="D488">
        <v>12999</v>
      </c>
      <c r="E488">
        <v>5</v>
      </c>
      <c r="F488" t="s">
        <v>8220</v>
      </c>
      <c r="G488" t="s">
        <v>8225</v>
      </c>
      <c r="H488" t="s">
        <v>8247</v>
      </c>
      <c r="I488">
        <v>1432873653</v>
      </c>
      <c r="J488">
        <v>1430281653</v>
      </c>
      <c r="K488" t="b">
        <v>0</v>
      </c>
      <c r="L488">
        <v>1</v>
      </c>
      <c r="M488" t="b">
        <v>0</v>
      </c>
      <c r="N488" t="s">
        <v>8280</v>
      </c>
      <c r="O488">
        <v>0</v>
      </c>
      <c r="P488">
        <v>26.5</v>
      </c>
      <c r="Q488" t="s">
        <v>8331</v>
      </c>
      <c r="R488" t="s">
        <v>8332</v>
      </c>
      <c r="S488">
        <v>42123.185798611114</v>
      </c>
    </row>
    <row r="489" spans="1:19" x14ac:dyDescent="0.35">
      <c r="A489">
        <v>1091</v>
      </c>
      <c r="B489" t="s">
        <v>1092</v>
      </c>
      <c r="C489" t="s">
        <v>5201</v>
      </c>
      <c r="D489">
        <v>200</v>
      </c>
      <c r="E489">
        <v>25</v>
      </c>
      <c r="F489" t="s">
        <v>8220</v>
      </c>
      <c r="G489" t="s">
        <v>8224</v>
      </c>
      <c r="H489" t="s">
        <v>8246</v>
      </c>
      <c r="I489">
        <v>1460313672</v>
      </c>
      <c r="J489">
        <v>1457725272</v>
      </c>
      <c r="K489" t="b">
        <v>0</v>
      </c>
      <c r="L489">
        <v>2</v>
      </c>
      <c r="M489" t="b">
        <v>0</v>
      </c>
      <c r="N489" t="s">
        <v>8280</v>
      </c>
      <c r="O489">
        <v>13</v>
      </c>
      <c r="P489">
        <v>1272.73</v>
      </c>
      <c r="Q489" t="s">
        <v>8331</v>
      </c>
      <c r="R489" t="s">
        <v>8332</v>
      </c>
      <c r="S489">
        <v>42440.820277777777</v>
      </c>
    </row>
    <row r="490" spans="1:19" x14ac:dyDescent="0.35">
      <c r="A490">
        <v>1092</v>
      </c>
      <c r="B490" t="s">
        <v>1093</v>
      </c>
      <c r="C490" t="s">
        <v>5202</v>
      </c>
      <c r="D490">
        <v>2000</v>
      </c>
      <c r="E490">
        <v>21</v>
      </c>
      <c r="F490" t="s">
        <v>8220</v>
      </c>
      <c r="G490" t="s">
        <v>8223</v>
      </c>
      <c r="H490" t="s">
        <v>8245</v>
      </c>
      <c r="I490">
        <v>1357432638</v>
      </c>
      <c r="J490">
        <v>1354840638</v>
      </c>
      <c r="K490" t="b">
        <v>0</v>
      </c>
      <c r="L490">
        <v>7</v>
      </c>
      <c r="M490" t="b">
        <v>0</v>
      </c>
      <c r="N490" t="s">
        <v>8280</v>
      </c>
      <c r="O490">
        <v>1</v>
      </c>
      <c r="P490">
        <v>164</v>
      </c>
      <c r="Q490" t="s">
        <v>8331</v>
      </c>
      <c r="R490" t="s">
        <v>8332</v>
      </c>
      <c r="S490">
        <v>41250.025902777779</v>
      </c>
    </row>
    <row r="491" spans="1:19" x14ac:dyDescent="0.35">
      <c r="A491">
        <v>1093</v>
      </c>
      <c r="B491" t="s">
        <v>1094</v>
      </c>
      <c r="C491" t="s">
        <v>5203</v>
      </c>
      <c r="D491">
        <v>300</v>
      </c>
      <c r="E491">
        <v>42.25</v>
      </c>
      <c r="F491" t="s">
        <v>8220</v>
      </c>
      <c r="G491" t="s">
        <v>8228</v>
      </c>
      <c r="H491" t="s">
        <v>8250</v>
      </c>
      <c r="I491">
        <v>1455232937</v>
      </c>
      <c r="J491">
        <v>1453936937</v>
      </c>
      <c r="K491" t="b">
        <v>0</v>
      </c>
      <c r="L491">
        <v>4</v>
      </c>
      <c r="M491" t="b">
        <v>0</v>
      </c>
      <c r="N491" t="s">
        <v>8280</v>
      </c>
      <c r="O491">
        <v>14</v>
      </c>
      <c r="P491">
        <v>45.2</v>
      </c>
      <c r="Q491" t="s">
        <v>8331</v>
      </c>
      <c r="R491" t="s">
        <v>8332</v>
      </c>
      <c r="S491">
        <v>42396.973807870367</v>
      </c>
    </row>
    <row r="492" spans="1:19" x14ac:dyDescent="0.35">
      <c r="A492">
        <v>1094</v>
      </c>
      <c r="B492" t="s">
        <v>1095</v>
      </c>
      <c r="C492" t="s">
        <v>5204</v>
      </c>
      <c r="D492">
        <v>18000</v>
      </c>
      <c r="E492">
        <v>3294.01</v>
      </c>
      <c r="F492" t="s">
        <v>8220</v>
      </c>
      <c r="G492" t="s">
        <v>8223</v>
      </c>
      <c r="H492" t="s">
        <v>8245</v>
      </c>
      <c r="I492">
        <v>1318180033</v>
      </c>
      <c r="J492">
        <v>1315588033</v>
      </c>
      <c r="K492" t="b">
        <v>0</v>
      </c>
      <c r="L492">
        <v>27</v>
      </c>
      <c r="M492" t="b">
        <v>0</v>
      </c>
      <c r="N492" t="s">
        <v>8280</v>
      </c>
      <c r="O492">
        <v>18</v>
      </c>
      <c r="P492">
        <v>153.88999999999999</v>
      </c>
      <c r="Q492" t="s">
        <v>8331</v>
      </c>
      <c r="R492" t="s">
        <v>8332</v>
      </c>
      <c r="S492">
        <v>40795.713344907403</v>
      </c>
    </row>
    <row r="493" spans="1:19" x14ac:dyDescent="0.35">
      <c r="A493">
        <v>1095</v>
      </c>
      <c r="B493" t="s">
        <v>1096</v>
      </c>
      <c r="C493" t="s">
        <v>5205</v>
      </c>
      <c r="D493">
        <v>500000</v>
      </c>
      <c r="E493">
        <v>25174</v>
      </c>
      <c r="F493" t="s">
        <v>8220</v>
      </c>
      <c r="G493" t="s">
        <v>8223</v>
      </c>
      <c r="H493" t="s">
        <v>8245</v>
      </c>
      <c r="I493">
        <v>1377867220</v>
      </c>
      <c r="J493">
        <v>1375275220</v>
      </c>
      <c r="K493" t="b">
        <v>0</v>
      </c>
      <c r="L493">
        <v>94</v>
      </c>
      <c r="M493" t="b">
        <v>0</v>
      </c>
      <c r="N493" t="s">
        <v>8280</v>
      </c>
      <c r="O493">
        <v>5</v>
      </c>
      <c r="P493">
        <v>51.38</v>
      </c>
      <c r="Q493" t="s">
        <v>8331</v>
      </c>
      <c r="R493" t="s">
        <v>8332</v>
      </c>
      <c r="S493">
        <v>41486.537268518521</v>
      </c>
    </row>
    <row r="494" spans="1:19" x14ac:dyDescent="0.35">
      <c r="A494">
        <v>1096</v>
      </c>
      <c r="B494" t="s">
        <v>1097</v>
      </c>
      <c r="C494" t="s">
        <v>5206</v>
      </c>
      <c r="D494">
        <v>12000</v>
      </c>
      <c r="E494">
        <v>2152</v>
      </c>
      <c r="F494" t="s">
        <v>8220</v>
      </c>
      <c r="G494" t="s">
        <v>8223</v>
      </c>
      <c r="H494" t="s">
        <v>8245</v>
      </c>
      <c r="I494">
        <v>1412393400</v>
      </c>
      <c r="J494">
        <v>1409747154</v>
      </c>
      <c r="K494" t="b">
        <v>0</v>
      </c>
      <c r="L494">
        <v>29</v>
      </c>
      <c r="M494" t="b">
        <v>0</v>
      </c>
      <c r="N494" t="s">
        <v>8280</v>
      </c>
      <c r="O494">
        <v>18</v>
      </c>
      <c r="P494">
        <v>93.33</v>
      </c>
      <c r="Q494" t="s">
        <v>8331</v>
      </c>
      <c r="R494" t="s">
        <v>8332</v>
      </c>
      <c r="S494">
        <v>41885.51798611111</v>
      </c>
    </row>
    <row r="495" spans="1:19" x14ac:dyDescent="0.35">
      <c r="A495">
        <v>1097</v>
      </c>
      <c r="B495" t="s">
        <v>1098</v>
      </c>
      <c r="C495" t="s">
        <v>5207</v>
      </c>
      <c r="D495">
        <v>100000</v>
      </c>
      <c r="E495">
        <v>47</v>
      </c>
      <c r="F495" t="s">
        <v>8220</v>
      </c>
      <c r="G495" t="s">
        <v>8223</v>
      </c>
      <c r="H495" t="s">
        <v>8245</v>
      </c>
      <c r="I495">
        <v>1393786877</v>
      </c>
      <c r="J495">
        <v>1390330877</v>
      </c>
      <c r="K495" t="b">
        <v>0</v>
      </c>
      <c r="L495">
        <v>7</v>
      </c>
      <c r="M495" t="b">
        <v>0</v>
      </c>
      <c r="N495" t="s">
        <v>8280</v>
      </c>
      <c r="O495">
        <v>0</v>
      </c>
      <c r="P495">
        <v>108.63</v>
      </c>
      <c r="Q495" t="s">
        <v>8331</v>
      </c>
      <c r="R495" t="s">
        <v>8332</v>
      </c>
      <c r="S495">
        <v>41660.792557870373</v>
      </c>
    </row>
    <row r="496" spans="1:19" x14ac:dyDescent="0.35">
      <c r="A496">
        <v>1098</v>
      </c>
      <c r="B496" t="s">
        <v>1099</v>
      </c>
      <c r="C496" t="s">
        <v>5208</v>
      </c>
      <c r="D496">
        <v>25000</v>
      </c>
      <c r="E496">
        <v>1803</v>
      </c>
      <c r="F496" t="s">
        <v>8220</v>
      </c>
      <c r="G496" t="s">
        <v>8223</v>
      </c>
      <c r="H496" t="s">
        <v>8245</v>
      </c>
      <c r="I496">
        <v>1397413095</v>
      </c>
      <c r="J496">
        <v>1394821095</v>
      </c>
      <c r="K496" t="b">
        <v>0</v>
      </c>
      <c r="L496">
        <v>22</v>
      </c>
      <c r="M496" t="b">
        <v>0</v>
      </c>
      <c r="N496" t="s">
        <v>8280</v>
      </c>
      <c r="O496">
        <v>7</v>
      </c>
      <c r="P496">
        <v>160.5</v>
      </c>
      <c r="Q496" t="s">
        <v>8331</v>
      </c>
      <c r="R496" t="s">
        <v>8332</v>
      </c>
      <c r="S496">
        <v>41712.762673611112</v>
      </c>
    </row>
    <row r="497" spans="1:19" x14ac:dyDescent="0.35">
      <c r="A497">
        <v>1099</v>
      </c>
      <c r="B497" t="s">
        <v>1100</v>
      </c>
      <c r="C497" t="s">
        <v>5209</v>
      </c>
      <c r="D497">
        <v>5000</v>
      </c>
      <c r="E497">
        <v>25</v>
      </c>
      <c r="F497" t="s">
        <v>8220</v>
      </c>
      <c r="G497" t="s">
        <v>8224</v>
      </c>
      <c r="H497" t="s">
        <v>8246</v>
      </c>
      <c r="I497">
        <v>1431547468</v>
      </c>
      <c r="J497">
        <v>1428955468</v>
      </c>
      <c r="K497" t="b">
        <v>0</v>
      </c>
      <c r="L497">
        <v>1</v>
      </c>
      <c r="M497" t="b">
        <v>0</v>
      </c>
      <c r="N497" t="s">
        <v>8280</v>
      </c>
      <c r="O497">
        <v>1</v>
      </c>
      <c r="P497">
        <v>75.75</v>
      </c>
      <c r="Q497" t="s">
        <v>8331</v>
      </c>
      <c r="R497" t="s">
        <v>8332</v>
      </c>
      <c r="S497">
        <v>42107.836435185185</v>
      </c>
    </row>
    <row r="498" spans="1:19" x14ac:dyDescent="0.35">
      <c r="A498">
        <v>1100</v>
      </c>
      <c r="B498" t="s">
        <v>1101</v>
      </c>
      <c r="C498" t="s">
        <v>5210</v>
      </c>
      <c r="D498">
        <v>4000</v>
      </c>
      <c r="E498">
        <v>100</v>
      </c>
      <c r="F498" t="s">
        <v>8220</v>
      </c>
      <c r="G498" t="s">
        <v>8235</v>
      </c>
      <c r="H498" t="s">
        <v>8248</v>
      </c>
      <c r="I498">
        <v>1455417571</v>
      </c>
      <c r="J498">
        <v>1452825571</v>
      </c>
      <c r="K498" t="b">
        <v>0</v>
      </c>
      <c r="L498">
        <v>10</v>
      </c>
      <c r="M498" t="b">
        <v>0</v>
      </c>
      <c r="N498" t="s">
        <v>8280</v>
      </c>
      <c r="O498">
        <v>3</v>
      </c>
      <c r="P498">
        <v>790.84</v>
      </c>
      <c r="Q498" t="s">
        <v>8331</v>
      </c>
      <c r="R498" t="s">
        <v>8332</v>
      </c>
      <c r="S498">
        <v>42384.110775462963</v>
      </c>
    </row>
    <row r="499" spans="1:19" x14ac:dyDescent="0.35">
      <c r="A499">
        <v>1101</v>
      </c>
      <c r="B499" t="s">
        <v>1102</v>
      </c>
      <c r="C499" t="s">
        <v>5211</v>
      </c>
      <c r="D499">
        <v>100000</v>
      </c>
      <c r="E499">
        <v>41</v>
      </c>
      <c r="F499" t="s">
        <v>8220</v>
      </c>
      <c r="G499" t="s">
        <v>8223</v>
      </c>
      <c r="H499" t="s">
        <v>8245</v>
      </c>
      <c r="I499">
        <v>1468519920</v>
      </c>
      <c r="J499">
        <v>1466188338</v>
      </c>
      <c r="K499" t="b">
        <v>0</v>
      </c>
      <c r="L499">
        <v>6</v>
      </c>
      <c r="M499" t="b">
        <v>0</v>
      </c>
      <c r="N499" t="s">
        <v>8280</v>
      </c>
      <c r="O499">
        <v>0</v>
      </c>
      <c r="P499">
        <v>301.94</v>
      </c>
      <c r="Q499" t="s">
        <v>8331</v>
      </c>
      <c r="R499" t="s">
        <v>8332</v>
      </c>
      <c r="S499">
        <v>42538.77243055556</v>
      </c>
    </row>
    <row r="500" spans="1:19" x14ac:dyDescent="0.35">
      <c r="A500">
        <v>1102</v>
      </c>
      <c r="B500" t="s">
        <v>1103</v>
      </c>
      <c r="C500" t="s">
        <v>5212</v>
      </c>
      <c r="D500">
        <v>8000</v>
      </c>
      <c r="E500">
        <v>425</v>
      </c>
      <c r="F500" t="s">
        <v>8220</v>
      </c>
      <c r="G500" t="s">
        <v>8223</v>
      </c>
      <c r="H500" t="s">
        <v>8245</v>
      </c>
      <c r="I500">
        <v>1386568740</v>
      </c>
      <c r="J500">
        <v>1383095125</v>
      </c>
      <c r="K500" t="b">
        <v>0</v>
      </c>
      <c r="L500">
        <v>24</v>
      </c>
      <c r="M500" t="b">
        <v>0</v>
      </c>
      <c r="N500" t="s">
        <v>8280</v>
      </c>
      <c r="O500">
        <v>5</v>
      </c>
      <c r="P500">
        <v>47.94</v>
      </c>
      <c r="Q500" t="s">
        <v>8331</v>
      </c>
      <c r="R500" t="s">
        <v>8332</v>
      </c>
      <c r="S500">
        <v>41577.045428240745</v>
      </c>
    </row>
    <row r="501" spans="1:19" x14ac:dyDescent="0.35">
      <c r="A501">
        <v>1103</v>
      </c>
      <c r="B501" t="s">
        <v>1104</v>
      </c>
      <c r="C501" t="s">
        <v>5213</v>
      </c>
      <c r="D501">
        <v>15000</v>
      </c>
      <c r="E501">
        <v>243</v>
      </c>
      <c r="F501" t="s">
        <v>8220</v>
      </c>
      <c r="G501" t="s">
        <v>8223</v>
      </c>
      <c r="H501" t="s">
        <v>8245</v>
      </c>
      <c r="I501">
        <v>1466227190</v>
      </c>
      <c r="J501">
        <v>1461043190</v>
      </c>
      <c r="K501" t="b">
        <v>0</v>
      </c>
      <c r="L501">
        <v>15</v>
      </c>
      <c r="M501" t="b">
        <v>0</v>
      </c>
      <c r="N501" t="s">
        <v>8280</v>
      </c>
      <c r="O501">
        <v>2</v>
      </c>
      <c r="P501">
        <v>2.75</v>
      </c>
      <c r="Q501" t="s">
        <v>8331</v>
      </c>
      <c r="R501" t="s">
        <v>8332</v>
      </c>
      <c r="S501">
        <v>42479.22210648148</v>
      </c>
    </row>
    <row r="502" spans="1:19" x14ac:dyDescent="0.35">
      <c r="A502">
        <v>1104</v>
      </c>
      <c r="B502" t="s">
        <v>1105</v>
      </c>
      <c r="C502" t="s">
        <v>5214</v>
      </c>
      <c r="D502">
        <v>60000</v>
      </c>
      <c r="E502">
        <v>2971</v>
      </c>
      <c r="F502" t="s">
        <v>8220</v>
      </c>
      <c r="G502" t="s">
        <v>8224</v>
      </c>
      <c r="H502" t="s">
        <v>8246</v>
      </c>
      <c r="I502">
        <v>1402480221</v>
      </c>
      <c r="J502">
        <v>1399888221</v>
      </c>
      <c r="K502" t="b">
        <v>0</v>
      </c>
      <c r="L502">
        <v>37</v>
      </c>
      <c r="M502" t="b">
        <v>0</v>
      </c>
      <c r="N502" t="s">
        <v>8280</v>
      </c>
      <c r="O502">
        <v>5</v>
      </c>
      <c r="P502">
        <v>1</v>
      </c>
      <c r="Q502" t="s">
        <v>8331</v>
      </c>
      <c r="R502" t="s">
        <v>8332</v>
      </c>
      <c r="S502">
        <v>41771.40996527778</v>
      </c>
    </row>
    <row r="503" spans="1:19" x14ac:dyDescent="0.35">
      <c r="A503">
        <v>1105</v>
      </c>
      <c r="B503" t="s">
        <v>1106</v>
      </c>
      <c r="C503" t="s">
        <v>5215</v>
      </c>
      <c r="D503">
        <v>900000</v>
      </c>
      <c r="E503">
        <v>1431</v>
      </c>
      <c r="F503" t="s">
        <v>8220</v>
      </c>
      <c r="G503" t="s">
        <v>8223</v>
      </c>
      <c r="H503" t="s">
        <v>8245</v>
      </c>
      <c r="I503">
        <v>1395627327</v>
      </c>
      <c r="J503">
        <v>1393038927</v>
      </c>
      <c r="K503" t="b">
        <v>0</v>
      </c>
      <c r="L503">
        <v>20</v>
      </c>
      <c r="M503" t="b">
        <v>0</v>
      </c>
      <c r="N503" t="s">
        <v>8280</v>
      </c>
      <c r="O503">
        <v>0</v>
      </c>
      <c r="P503">
        <v>171.79</v>
      </c>
      <c r="Q503" t="s">
        <v>8331</v>
      </c>
      <c r="R503" t="s">
        <v>8332</v>
      </c>
      <c r="S503">
        <v>41692.135729166665</v>
      </c>
    </row>
    <row r="504" spans="1:19" x14ac:dyDescent="0.35">
      <c r="A504">
        <v>1106</v>
      </c>
      <c r="B504" t="s">
        <v>1107</v>
      </c>
      <c r="C504" t="s">
        <v>5216</v>
      </c>
      <c r="D504">
        <v>400</v>
      </c>
      <c r="E504">
        <v>165</v>
      </c>
      <c r="F504" t="s">
        <v>8220</v>
      </c>
      <c r="G504" t="s">
        <v>8223</v>
      </c>
      <c r="H504" t="s">
        <v>8245</v>
      </c>
      <c r="I504">
        <v>1333557975</v>
      </c>
      <c r="J504">
        <v>1330969575</v>
      </c>
      <c r="K504" t="b">
        <v>0</v>
      </c>
      <c r="L504">
        <v>7</v>
      </c>
      <c r="M504" t="b">
        <v>0</v>
      </c>
      <c r="N504" t="s">
        <v>8280</v>
      </c>
      <c r="O504">
        <v>41</v>
      </c>
      <c r="P504">
        <v>35.33</v>
      </c>
      <c r="Q504" t="s">
        <v>8331</v>
      </c>
      <c r="R504" t="s">
        <v>8332</v>
      </c>
      <c r="S504">
        <v>40973.740451388891</v>
      </c>
    </row>
    <row r="505" spans="1:19" x14ac:dyDescent="0.35">
      <c r="A505">
        <v>1107</v>
      </c>
      <c r="B505" t="s">
        <v>1108</v>
      </c>
      <c r="C505" t="s">
        <v>5217</v>
      </c>
      <c r="D505">
        <v>10000</v>
      </c>
      <c r="E505">
        <v>0</v>
      </c>
      <c r="F505" t="s">
        <v>8220</v>
      </c>
      <c r="G505" t="s">
        <v>8223</v>
      </c>
      <c r="H505" t="s">
        <v>8245</v>
      </c>
      <c r="I505">
        <v>1406148024</v>
      </c>
      <c r="J505">
        <v>1403556024</v>
      </c>
      <c r="K505" t="b">
        <v>0</v>
      </c>
      <c r="L505">
        <v>0</v>
      </c>
      <c r="M505" t="b">
        <v>0</v>
      </c>
      <c r="N505" t="s">
        <v>8280</v>
      </c>
      <c r="O505">
        <v>0</v>
      </c>
      <c r="P505">
        <v>82.09</v>
      </c>
      <c r="Q505" t="s">
        <v>8331</v>
      </c>
      <c r="R505" t="s">
        <v>8332</v>
      </c>
      <c r="S505">
        <v>41813.861388888887</v>
      </c>
    </row>
    <row r="506" spans="1:19" x14ac:dyDescent="0.35">
      <c r="A506">
        <v>1108</v>
      </c>
      <c r="B506" t="s">
        <v>1109</v>
      </c>
      <c r="C506" t="s">
        <v>5218</v>
      </c>
      <c r="D506">
        <v>25000</v>
      </c>
      <c r="E506">
        <v>732.5</v>
      </c>
      <c r="F506" t="s">
        <v>8220</v>
      </c>
      <c r="G506" t="s">
        <v>8223</v>
      </c>
      <c r="H506" t="s">
        <v>8245</v>
      </c>
      <c r="I506">
        <v>1334326635</v>
      </c>
      <c r="J506">
        <v>1329146235</v>
      </c>
      <c r="K506" t="b">
        <v>0</v>
      </c>
      <c r="L506">
        <v>21</v>
      </c>
      <c r="M506" t="b">
        <v>0</v>
      </c>
      <c r="N506" t="s">
        <v>8280</v>
      </c>
      <c r="O506">
        <v>3</v>
      </c>
      <c r="P506">
        <v>110.87</v>
      </c>
      <c r="Q506" t="s">
        <v>8331</v>
      </c>
      <c r="R506" t="s">
        <v>8332</v>
      </c>
      <c r="S506">
        <v>40952.636979166666</v>
      </c>
    </row>
    <row r="507" spans="1:19" x14ac:dyDescent="0.35">
      <c r="A507">
        <v>1109</v>
      </c>
      <c r="B507" t="s">
        <v>1110</v>
      </c>
      <c r="C507" t="s">
        <v>5219</v>
      </c>
      <c r="D507">
        <v>10000</v>
      </c>
      <c r="E507">
        <v>45</v>
      </c>
      <c r="F507" t="s">
        <v>8220</v>
      </c>
      <c r="G507" t="s">
        <v>8223</v>
      </c>
      <c r="H507" t="s">
        <v>8245</v>
      </c>
      <c r="I507">
        <v>1479495790</v>
      </c>
      <c r="J507">
        <v>1476900190</v>
      </c>
      <c r="K507" t="b">
        <v>0</v>
      </c>
      <c r="L507">
        <v>3</v>
      </c>
      <c r="M507" t="b">
        <v>0</v>
      </c>
      <c r="N507" t="s">
        <v>8280</v>
      </c>
      <c r="O507">
        <v>0</v>
      </c>
      <c r="P507">
        <v>161.22</v>
      </c>
      <c r="Q507" t="s">
        <v>8331</v>
      </c>
      <c r="R507" t="s">
        <v>8332</v>
      </c>
      <c r="S507">
        <v>42662.752199074079</v>
      </c>
    </row>
    <row r="508" spans="1:19" x14ac:dyDescent="0.35">
      <c r="A508">
        <v>1110</v>
      </c>
      <c r="B508" t="s">
        <v>1111</v>
      </c>
      <c r="C508" t="s">
        <v>5220</v>
      </c>
      <c r="D508">
        <v>50000</v>
      </c>
      <c r="E508">
        <v>255</v>
      </c>
      <c r="F508" t="s">
        <v>8220</v>
      </c>
      <c r="G508" t="s">
        <v>8223</v>
      </c>
      <c r="H508" t="s">
        <v>8245</v>
      </c>
      <c r="I508">
        <v>1354919022</v>
      </c>
      <c r="J508">
        <v>1352327022</v>
      </c>
      <c r="K508" t="b">
        <v>0</v>
      </c>
      <c r="L508">
        <v>11</v>
      </c>
      <c r="M508" t="b">
        <v>0</v>
      </c>
      <c r="N508" t="s">
        <v>8280</v>
      </c>
      <c r="O508">
        <v>1</v>
      </c>
      <c r="P508">
        <v>0</v>
      </c>
      <c r="Q508" t="s">
        <v>8331</v>
      </c>
      <c r="R508" t="s">
        <v>8332</v>
      </c>
      <c r="S508">
        <v>41220.933124999996</v>
      </c>
    </row>
    <row r="509" spans="1:19" x14ac:dyDescent="0.35">
      <c r="A509">
        <v>1111</v>
      </c>
      <c r="B509" t="s">
        <v>1112</v>
      </c>
      <c r="C509" t="s">
        <v>5221</v>
      </c>
      <c r="D509">
        <v>2500</v>
      </c>
      <c r="E509">
        <v>1</v>
      </c>
      <c r="F509" t="s">
        <v>8220</v>
      </c>
      <c r="G509" t="s">
        <v>8223</v>
      </c>
      <c r="H509" t="s">
        <v>8245</v>
      </c>
      <c r="I509">
        <v>1452228790</v>
      </c>
      <c r="J509">
        <v>1449636790</v>
      </c>
      <c r="K509" t="b">
        <v>0</v>
      </c>
      <c r="L509">
        <v>1</v>
      </c>
      <c r="M509" t="b">
        <v>0</v>
      </c>
      <c r="N509" t="s">
        <v>8280</v>
      </c>
      <c r="O509">
        <v>0</v>
      </c>
      <c r="P509">
        <v>52.41</v>
      </c>
      <c r="Q509" t="s">
        <v>8331</v>
      </c>
      <c r="R509" t="s">
        <v>8332</v>
      </c>
      <c r="S509">
        <v>42347.203587962969</v>
      </c>
    </row>
    <row r="510" spans="1:19" x14ac:dyDescent="0.35">
      <c r="A510">
        <v>1112</v>
      </c>
      <c r="B510" t="s">
        <v>1113</v>
      </c>
      <c r="C510" t="s">
        <v>5222</v>
      </c>
      <c r="D510">
        <v>88000</v>
      </c>
      <c r="E510">
        <v>31272.92</v>
      </c>
      <c r="F510" t="s">
        <v>8220</v>
      </c>
      <c r="G510" t="s">
        <v>8223</v>
      </c>
      <c r="H510" t="s">
        <v>8245</v>
      </c>
      <c r="I510">
        <v>1421656200</v>
      </c>
      <c r="J510">
        <v>1416507211</v>
      </c>
      <c r="K510" t="b">
        <v>0</v>
      </c>
      <c r="L510">
        <v>312</v>
      </c>
      <c r="M510" t="b">
        <v>0</v>
      </c>
      <c r="N510" t="s">
        <v>8280</v>
      </c>
      <c r="O510">
        <v>36</v>
      </c>
      <c r="P510">
        <v>13</v>
      </c>
      <c r="Q510" t="s">
        <v>8331</v>
      </c>
      <c r="R510" t="s">
        <v>8332</v>
      </c>
      <c r="S510">
        <v>41963.759386574078</v>
      </c>
    </row>
    <row r="511" spans="1:19" x14ac:dyDescent="0.35">
      <c r="A511">
        <v>1113</v>
      </c>
      <c r="B511" t="s">
        <v>1114</v>
      </c>
      <c r="C511" t="s">
        <v>5223</v>
      </c>
      <c r="D511">
        <v>1000</v>
      </c>
      <c r="E511">
        <v>5</v>
      </c>
      <c r="F511" t="s">
        <v>8220</v>
      </c>
      <c r="G511" t="s">
        <v>8224</v>
      </c>
      <c r="H511" t="s">
        <v>8246</v>
      </c>
      <c r="I511">
        <v>1408058820</v>
      </c>
      <c r="J511">
        <v>1405466820</v>
      </c>
      <c r="K511" t="b">
        <v>0</v>
      </c>
      <c r="L511">
        <v>1</v>
      </c>
      <c r="M511" t="b">
        <v>0</v>
      </c>
      <c r="N511" t="s">
        <v>8280</v>
      </c>
      <c r="O511">
        <v>1</v>
      </c>
      <c r="P511">
        <v>30.29</v>
      </c>
      <c r="Q511" t="s">
        <v>8331</v>
      </c>
      <c r="R511" t="s">
        <v>8332</v>
      </c>
      <c r="S511">
        <v>41835.977083333331</v>
      </c>
    </row>
    <row r="512" spans="1:19" x14ac:dyDescent="0.35">
      <c r="A512">
        <v>1114</v>
      </c>
      <c r="B512" t="s">
        <v>1115</v>
      </c>
      <c r="C512" t="s">
        <v>5224</v>
      </c>
      <c r="D512">
        <v>6000</v>
      </c>
      <c r="E512">
        <v>10</v>
      </c>
      <c r="F512" t="s">
        <v>8220</v>
      </c>
      <c r="G512" t="s">
        <v>8224</v>
      </c>
      <c r="H512" t="s">
        <v>8246</v>
      </c>
      <c r="I512">
        <v>1381306687</v>
      </c>
      <c r="J512">
        <v>1378714687</v>
      </c>
      <c r="K512" t="b">
        <v>0</v>
      </c>
      <c r="L512">
        <v>3</v>
      </c>
      <c r="M512" t="b">
        <v>0</v>
      </c>
      <c r="N512" t="s">
        <v>8280</v>
      </c>
      <c r="O512">
        <v>0</v>
      </c>
      <c r="P512">
        <v>116.75</v>
      </c>
      <c r="Q512" t="s">
        <v>8331</v>
      </c>
      <c r="R512" t="s">
        <v>8332</v>
      </c>
      <c r="S512">
        <v>41526.345914351856</v>
      </c>
    </row>
    <row r="513" spans="1:19" x14ac:dyDescent="0.35">
      <c r="A513">
        <v>1115</v>
      </c>
      <c r="B513" t="s">
        <v>1116</v>
      </c>
      <c r="C513" t="s">
        <v>5225</v>
      </c>
      <c r="D513">
        <v>40000</v>
      </c>
      <c r="E513">
        <v>53</v>
      </c>
      <c r="F513" t="s">
        <v>8220</v>
      </c>
      <c r="G513" t="s">
        <v>8223</v>
      </c>
      <c r="H513" t="s">
        <v>8245</v>
      </c>
      <c r="I513">
        <v>1459352495</v>
      </c>
      <c r="J513">
        <v>1456764095</v>
      </c>
      <c r="K513" t="b">
        <v>0</v>
      </c>
      <c r="L513">
        <v>4</v>
      </c>
      <c r="M513" t="b">
        <v>0</v>
      </c>
      <c r="N513" t="s">
        <v>8280</v>
      </c>
      <c r="O513">
        <v>0</v>
      </c>
      <c r="P513">
        <v>89.6</v>
      </c>
      <c r="Q513" t="s">
        <v>8331</v>
      </c>
      <c r="R513" t="s">
        <v>8332</v>
      </c>
      <c r="S513">
        <v>42429.695543981477</v>
      </c>
    </row>
    <row r="514" spans="1:19" x14ac:dyDescent="0.35">
      <c r="A514">
        <v>1116</v>
      </c>
      <c r="B514" t="s">
        <v>1117</v>
      </c>
      <c r="C514" t="s">
        <v>5226</v>
      </c>
      <c r="D514">
        <v>500000</v>
      </c>
      <c r="E514">
        <v>178.52</v>
      </c>
      <c r="F514" t="s">
        <v>8220</v>
      </c>
      <c r="G514" t="s">
        <v>8223</v>
      </c>
      <c r="H514" t="s">
        <v>8245</v>
      </c>
      <c r="I514">
        <v>1339273208</v>
      </c>
      <c r="J514">
        <v>1334089208</v>
      </c>
      <c r="K514" t="b">
        <v>0</v>
      </c>
      <c r="L514">
        <v>10</v>
      </c>
      <c r="M514" t="b">
        <v>0</v>
      </c>
      <c r="N514" t="s">
        <v>8280</v>
      </c>
      <c r="O514">
        <v>0</v>
      </c>
      <c r="P514">
        <v>424.45</v>
      </c>
      <c r="Q514" t="s">
        <v>8331</v>
      </c>
      <c r="R514" t="s">
        <v>8332</v>
      </c>
      <c r="S514">
        <v>41009.847314814811</v>
      </c>
    </row>
    <row r="515" spans="1:19" x14ac:dyDescent="0.35">
      <c r="A515">
        <v>1117</v>
      </c>
      <c r="B515" t="s">
        <v>1118</v>
      </c>
      <c r="C515" t="s">
        <v>5227</v>
      </c>
      <c r="D515">
        <v>1000</v>
      </c>
      <c r="E515">
        <v>83</v>
      </c>
      <c r="F515" t="s">
        <v>8220</v>
      </c>
      <c r="G515" t="s">
        <v>8235</v>
      </c>
      <c r="H515" t="s">
        <v>8248</v>
      </c>
      <c r="I515">
        <v>1451053313</v>
      </c>
      <c r="J515">
        <v>1448461313</v>
      </c>
      <c r="K515" t="b">
        <v>0</v>
      </c>
      <c r="L515">
        <v>8</v>
      </c>
      <c r="M515" t="b">
        <v>0</v>
      </c>
      <c r="N515" t="s">
        <v>8280</v>
      </c>
      <c r="O515">
        <v>8</v>
      </c>
      <c r="P515">
        <v>80.67</v>
      </c>
      <c r="Q515" t="s">
        <v>8331</v>
      </c>
      <c r="R515" t="s">
        <v>8332</v>
      </c>
      <c r="S515">
        <v>42333.598530092597</v>
      </c>
    </row>
    <row r="516" spans="1:19" x14ac:dyDescent="0.35">
      <c r="A516">
        <v>1118</v>
      </c>
      <c r="B516" t="s">
        <v>1119</v>
      </c>
      <c r="C516" t="s">
        <v>5228</v>
      </c>
      <c r="D516">
        <v>4500</v>
      </c>
      <c r="E516">
        <v>109</v>
      </c>
      <c r="F516" t="s">
        <v>8220</v>
      </c>
      <c r="G516" t="s">
        <v>8225</v>
      </c>
      <c r="H516" t="s">
        <v>8247</v>
      </c>
      <c r="I516">
        <v>1396666779</v>
      </c>
      <c r="J516">
        <v>1394078379</v>
      </c>
      <c r="K516" t="b">
        <v>0</v>
      </c>
      <c r="L516">
        <v>3</v>
      </c>
      <c r="M516" t="b">
        <v>0</v>
      </c>
      <c r="N516" t="s">
        <v>8280</v>
      </c>
      <c r="O516">
        <v>2</v>
      </c>
      <c r="P516">
        <v>13</v>
      </c>
      <c r="Q516" t="s">
        <v>8331</v>
      </c>
      <c r="R516" t="s">
        <v>8332</v>
      </c>
      <c r="S516">
        <v>41704.16642361111</v>
      </c>
    </row>
    <row r="517" spans="1:19" x14ac:dyDescent="0.35">
      <c r="A517">
        <v>1119</v>
      </c>
      <c r="B517" t="s">
        <v>1120</v>
      </c>
      <c r="C517" t="s">
        <v>5229</v>
      </c>
      <c r="D517">
        <v>2100</v>
      </c>
      <c r="E517">
        <v>5</v>
      </c>
      <c r="F517" t="s">
        <v>8220</v>
      </c>
      <c r="G517" t="s">
        <v>8223</v>
      </c>
      <c r="H517" t="s">
        <v>8245</v>
      </c>
      <c r="I517">
        <v>1396810864</v>
      </c>
      <c r="J517">
        <v>1395687664</v>
      </c>
      <c r="K517" t="b">
        <v>0</v>
      </c>
      <c r="L517">
        <v>1</v>
      </c>
      <c r="M517" t="b">
        <v>0</v>
      </c>
      <c r="N517" t="s">
        <v>8280</v>
      </c>
      <c r="O517">
        <v>0</v>
      </c>
      <c r="P517">
        <v>8.1300000000000008</v>
      </c>
      <c r="Q517" t="s">
        <v>8331</v>
      </c>
      <c r="R517" t="s">
        <v>8332</v>
      </c>
      <c r="S517">
        <v>41722.792407407411</v>
      </c>
    </row>
    <row r="518" spans="1:19" x14ac:dyDescent="0.35">
      <c r="A518">
        <v>1120</v>
      </c>
      <c r="B518" t="s">
        <v>1121</v>
      </c>
      <c r="C518" t="s">
        <v>5230</v>
      </c>
      <c r="D518">
        <v>25000</v>
      </c>
      <c r="E518">
        <v>0</v>
      </c>
      <c r="F518" t="s">
        <v>8220</v>
      </c>
      <c r="G518" t="s">
        <v>8223</v>
      </c>
      <c r="H518" t="s">
        <v>8245</v>
      </c>
      <c r="I518">
        <v>1319835400</v>
      </c>
      <c r="J518">
        <v>1315947400</v>
      </c>
      <c r="K518" t="b">
        <v>0</v>
      </c>
      <c r="L518">
        <v>0</v>
      </c>
      <c r="M518" t="b">
        <v>0</v>
      </c>
      <c r="N518" t="s">
        <v>8280</v>
      </c>
      <c r="O518">
        <v>0</v>
      </c>
      <c r="P518">
        <v>153.43</v>
      </c>
      <c r="Q518" t="s">
        <v>8331</v>
      </c>
      <c r="R518" t="s">
        <v>8332</v>
      </c>
      <c r="S518">
        <v>40799.872685185182</v>
      </c>
    </row>
    <row r="519" spans="1:19" x14ac:dyDescent="0.35">
      <c r="A519">
        <v>1121</v>
      </c>
      <c r="B519" t="s">
        <v>1122</v>
      </c>
      <c r="C519" t="s">
        <v>5231</v>
      </c>
      <c r="D519">
        <v>250000</v>
      </c>
      <c r="E519">
        <v>29</v>
      </c>
      <c r="F519" t="s">
        <v>8220</v>
      </c>
      <c r="G519" t="s">
        <v>8223</v>
      </c>
      <c r="H519" t="s">
        <v>8245</v>
      </c>
      <c r="I519">
        <v>1457904316</v>
      </c>
      <c r="J519">
        <v>1455315916</v>
      </c>
      <c r="K519" t="b">
        <v>0</v>
      </c>
      <c r="L519">
        <v>5</v>
      </c>
      <c r="M519" t="b">
        <v>0</v>
      </c>
      <c r="N519" t="s">
        <v>8280</v>
      </c>
      <c r="O519">
        <v>0</v>
      </c>
      <c r="P519">
        <v>292.08</v>
      </c>
      <c r="Q519" t="s">
        <v>8331</v>
      </c>
      <c r="R519" t="s">
        <v>8332</v>
      </c>
      <c r="S519">
        <v>42412.934212962966</v>
      </c>
    </row>
    <row r="520" spans="1:19" x14ac:dyDescent="0.35">
      <c r="A520">
        <v>1122</v>
      </c>
      <c r="B520" t="s">
        <v>1123</v>
      </c>
      <c r="C520" t="s">
        <v>5232</v>
      </c>
      <c r="D520">
        <v>3200</v>
      </c>
      <c r="E520">
        <v>0</v>
      </c>
      <c r="F520" t="s">
        <v>8220</v>
      </c>
      <c r="G520" t="s">
        <v>8224</v>
      </c>
      <c r="H520" t="s">
        <v>8246</v>
      </c>
      <c r="I520">
        <v>1369932825</v>
      </c>
      <c r="J520">
        <v>1368723225</v>
      </c>
      <c r="K520" t="b">
        <v>0</v>
      </c>
      <c r="L520">
        <v>0</v>
      </c>
      <c r="M520" t="b">
        <v>0</v>
      </c>
      <c r="N520" t="s">
        <v>8280</v>
      </c>
      <c r="O520">
        <v>0</v>
      </c>
      <c r="P520">
        <v>3304</v>
      </c>
      <c r="Q520" t="s">
        <v>8331</v>
      </c>
      <c r="R520" t="s">
        <v>8332</v>
      </c>
      <c r="S520">
        <v>41410.703993055555</v>
      </c>
    </row>
    <row r="521" spans="1:19" x14ac:dyDescent="0.35">
      <c r="A521">
        <v>1123</v>
      </c>
      <c r="B521" t="s">
        <v>1124</v>
      </c>
      <c r="C521" t="s">
        <v>5233</v>
      </c>
      <c r="D521">
        <v>5000</v>
      </c>
      <c r="E521">
        <v>11</v>
      </c>
      <c r="F521" t="s">
        <v>8220</v>
      </c>
      <c r="G521" t="s">
        <v>8223</v>
      </c>
      <c r="H521" t="s">
        <v>8245</v>
      </c>
      <c r="I521">
        <v>1397910848</v>
      </c>
      <c r="J521">
        <v>1395318848</v>
      </c>
      <c r="K521" t="b">
        <v>0</v>
      </c>
      <c r="L521">
        <v>3</v>
      </c>
      <c r="M521" t="b">
        <v>0</v>
      </c>
      <c r="N521" t="s">
        <v>8280</v>
      </c>
      <c r="O521">
        <v>0</v>
      </c>
      <c r="P521">
        <v>1300</v>
      </c>
      <c r="Q521" t="s">
        <v>8331</v>
      </c>
      <c r="R521" t="s">
        <v>8332</v>
      </c>
      <c r="S521">
        <v>41718.5237037037</v>
      </c>
    </row>
    <row r="522" spans="1:19" x14ac:dyDescent="0.35">
      <c r="A522">
        <v>1124</v>
      </c>
      <c r="B522" t="s">
        <v>1125</v>
      </c>
      <c r="C522" t="s">
        <v>5234</v>
      </c>
      <c r="D522">
        <v>90000</v>
      </c>
      <c r="E522">
        <v>425</v>
      </c>
      <c r="F522" t="s">
        <v>8220</v>
      </c>
      <c r="G522" t="s">
        <v>8223</v>
      </c>
      <c r="H522" t="s">
        <v>8245</v>
      </c>
      <c r="I522">
        <v>1430409651</v>
      </c>
      <c r="J522">
        <v>1427817651</v>
      </c>
      <c r="K522" t="b">
        <v>0</v>
      </c>
      <c r="L522">
        <v>7</v>
      </c>
      <c r="M522" t="b">
        <v>0</v>
      </c>
      <c r="N522" t="s">
        <v>8281</v>
      </c>
      <c r="O522">
        <v>0</v>
      </c>
      <c r="P522">
        <v>134.55000000000001</v>
      </c>
      <c r="Q522" t="s">
        <v>8331</v>
      </c>
      <c r="R522" t="s">
        <v>8333</v>
      </c>
      <c r="S522">
        <v>42094.667256944449</v>
      </c>
    </row>
    <row r="523" spans="1:19" x14ac:dyDescent="0.35">
      <c r="A523">
        <v>1125</v>
      </c>
      <c r="B523" t="s">
        <v>1126</v>
      </c>
      <c r="C523" t="s">
        <v>5235</v>
      </c>
      <c r="D523">
        <v>3000</v>
      </c>
      <c r="E523">
        <v>0</v>
      </c>
      <c r="F523" t="s">
        <v>8220</v>
      </c>
      <c r="G523" t="s">
        <v>8224</v>
      </c>
      <c r="H523" t="s">
        <v>8246</v>
      </c>
      <c r="I523">
        <v>1443193130</v>
      </c>
      <c r="J523">
        <v>1438009130</v>
      </c>
      <c r="K523" t="b">
        <v>0</v>
      </c>
      <c r="L523">
        <v>0</v>
      </c>
      <c r="M523" t="b">
        <v>0</v>
      </c>
      <c r="N523" t="s">
        <v>8281</v>
      </c>
      <c r="O523">
        <v>0</v>
      </c>
      <c r="P523">
        <v>214.07</v>
      </c>
      <c r="Q523" t="s">
        <v>8331</v>
      </c>
      <c r="R523" t="s">
        <v>8333</v>
      </c>
      <c r="S523">
        <v>42212.624189814815</v>
      </c>
    </row>
    <row r="524" spans="1:19" x14ac:dyDescent="0.35">
      <c r="A524">
        <v>1126</v>
      </c>
      <c r="B524" t="s">
        <v>1127</v>
      </c>
      <c r="C524" t="s">
        <v>5236</v>
      </c>
      <c r="D524">
        <v>2000</v>
      </c>
      <c r="E524">
        <v>10</v>
      </c>
      <c r="F524" t="s">
        <v>8220</v>
      </c>
      <c r="G524" t="s">
        <v>8223</v>
      </c>
      <c r="H524" t="s">
        <v>8245</v>
      </c>
      <c r="I524">
        <v>1468482694</v>
      </c>
      <c r="J524">
        <v>1465890694</v>
      </c>
      <c r="K524" t="b">
        <v>0</v>
      </c>
      <c r="L524">
        <v>2</v>
      </c>
      <c r="M524" t="b">
        <v>0</v>
      </c>
      <c r="N524" t="s">
        <v>8281</v>
      </c>
      <c r="O524">
        <v>1</v>
      </c>
      <c r="P524">
        <v>216.34</v>
      </c>
      <c r="Q524" t="s">
        <v>8331</v>
      </c>
      <c r="R524" t="s">
        <v>8333</v>
      </c>
      <c r="S524">
        <v>42535.327476851846</v>
      </c>
    </row>
    <row r="525" spans="1:19" x14ac:dyDescent="0.35">
      <c r="A525">
        <v>1127</v>
      </c>
      <c r="B525" t="s">
        <v>1128</v>
      </c>
      <c r="C525" t="s">
        <v>5237</v>
      </c>
      <c r="D525">
        <v>35000</v>
      </c>
      <c r="E525">
        <v>585</v>
      </c>
      <c r="F525" t="s">
        <v>8220</v>
      </c>
      <c r="G525" t="s">
        <v>8223</v>
      </c>
      <c r="H525" t="s">
        <v>8245</v>
      </c>
      <c r="I525">
        <v>1416000600</v>
      </c>
      <c r="J525">
        <v>1413318600</v>
      </c>
      <c r="K525" t="b">
        <v>0</v>
      </c>
      <c r="L525">
        <v>23</v>
      </c>
      <c r="M525" t="b">
        <v>0</v>
      </c>
      <c r="N525" t="s">
        <v>8281</v>
      </c>
      <c r="O525">
        <v>2</v>
      </c>
      <c r="P525">
        <v>932.31</v>
      </c>
      <c r="Q525" t="s">
        <v>8331</v>
      </c>
      <c r="R525" t="s">
        <v>8333</v>
      </c>
      <c r="S525">
        <v>41926.854166666664</v>
      </c>
    </row>
    <row r="526" spans="1:19" x14ac:dyDescent="0.35">
      <c r="A526">
        <v>1128</v>
      </c>
      <c r="B526" t="s">
        <v>1129</v>
      </c>
      <c r="C526" t="s">
        <v>5238</v>
      </c>
      <c r="D526">
        <v>1000</v>
      </c>
      <c r="E526">
        <v>1</v>
      </c>
      <c r="F526" t="s">
        <v>8220</v>
      </c>
      <c r="G526" t="s">
        <v>8224</v>
      </c>
      <c r="H526" t="s">
        <v>8246</v>
      </c>
      <c r="I526">
        <v>1407425717</v>
      </c>
      <c r="J526">
        <v>1404833717</v>
      </c>
      <c r="K526" t="b">
        <v>0</v>
      </c>
      <c r="L526">
        <v>1</v>
      </c>
      <c r="M526" t="b">
        <v>0</v>
      </c>
      <c r="N526" t="s">
        <v>8281</v>
      </c>
      <c r="O526">
        <v>0</v>
      </c>
      <c r="P526">
        <v>29.25</v>
      </c>
      <c r="Q526" t="s">
        <v>8331</v>
      </c>
      <c r="R526" t="s">
        <v>8333</v>
      </c>
      <c r="S526">
        <v>41828.649502314816</v>
      </c>
    </row>
    <row r="527" spans="1:19" x14ac:dyDescent="0.35">
      <c r="A527">
        <v>1129</v>
      </c>
      <c r="B527" t="s">
        <v>1130</v>
      </c>
      <c r="C527" t="s">
        <v>5239</v>
      </c>
      <c r="D527">
        <v>20000</v>
      </c>
      <c r="E527">
        <v>21</v>
      </c>
      <c r="F527" t="s">
        <v>8220</v>
      </c>
      <c r="G527" t="s">
        <v>8223</v>
      </c>
      <c r="H527" t="s">
        <v>8245</v>
      </c>
      <c r="I527">
        <v>1465107693</v>
      </c>
      <c r="J527">
        <v>1462515693</v>
      </c>
      <c r="K527" t="b">
        <v>0</v>
      </c>
      <c r="L527">
        <v>2</v>
      </c>
      <c r="M527" t="b">
        <v>0</v>
      </c>
      <c r="N527" t="s">
        <v>8281</v>
      </c>
      <c r="O527">
        <v>0</v>
      </c>
      <c r="P527">
        <v>174.95</v>
      </c>
      <c r="Q527" t="s">
        <v>8331</v>
      </c>
      <c r="R527" t="s">
        <v>8333</v>
      </c>
      <c r="S527">
        <v>42496.264965277776</v>
      </c>
    </row>
    <row r="528" spans="1:19" x14ac:dyDescent="0.35">
      <c r="A528">
        <v>1130</v>
      </c>
      <c r="B528" t="s">
        <v>1131</v>
      </c>
      <c r="C528" t="s">
        <v>5240</v>
      </c>
      <c r="D528">
        <v>5000</v>
      </c>
      <c r="E528">
        <v>11</v>
      </c>
      <c r="F528" t="s">
        <v>8220</v>
      </c>
      <c r="G528" t="s">
        <v>8223</v>
      </c>
      <c r="H528" t="s">
        <v>8245</v>
      </c>
      <c r="I528">
        <v>1416963300</v>
      </c>
      <c r="J528">
        <v>1411775700</v>
      </c>
      <c r="K528" t="b">
        <v>0</v>
      </c>
      <c r="L528">
        <v>3</v>
      </c>
      <c r="M528" t="b">
        <v>0</v>
      </c>
      <c r="N528" t="s">
        <v>8281</v>
      </c>
      <c r="O528">
        <v>0</v>
      </c>
      <c r="P528">
        <v>250</v>
      </c>
      <c r="Q528" t="s">
        <v>8331</v>
      </c>
      <c r="R528" t="s">
        <v>8333</v>
      </c>
      <c r="S528">
        <v>41908.996527777781</v>
      </c>
    </row>
    <row r="529" spans="1:19" x14ac:dyDescent="0.35">
      <c r="A529">
        <v>1131</v>
      </c>
      <c r="B529" t="s">
        <v>1132</v>
      </c>
      <c r="C529" t="s">
        <v>5241</v>
      </c>
      <c r="D529">
        <v>40000</v>
      </c>
      <c r="E529">
        <v>0</v>
      </c>
      <c r="F529" t="s">
        <v>8220</v>
      </c>
      <c r="G529" t="s">
        <v>8225</v>
      </c>
      <c r="H529" t="s">
        <v>8247</v>
      </c>
      <c r="I529">
        <v>1450993668</v>
      </c>
      <c r="J529">
        <v>1448401668</v>
      </c>
      <c r="K529" t="b">
        <v>0</v>
      </c>
      <c r="L529">
        <v>0</v>
      </c>
      <c r="M529" t="b">
        <v>0</v>
      </c>
      <c r="N529" t="s">
        <v>8281</v>
      </c>
      <c r="O529">
        <v>0</v>
      </c>
      <c r="P529">
        <v>65</v>
      </c>
      <c r="Q529" t="s">
        <v>8331</v>
      </c>
      <c r="R529" t="s">
        <v>8333</v>
      </c>
      <c r="S529">
        <v>42332.908194444448</v>
      </c>
    </row>
    <row r="530" spans="1:19" x14ac:dyDescent="0.35">
      <c r="A530">
        <v>1132</v>
      </c>
      <c r="B530" t="s">
        <v>1133</v>
      </c>
      <c r="C530" t="s">
        <v>5242</v>
      </c>
      <c r="D530">
        <v>10000</v>
      </c>
      <c r="E530">
        <v>1438</v>
      </c>
      <c r="F530" t="s">
        <v>8220</v>
      </c>
      <c r="G530" t="s">
        <v>8228</v>
      </c>
      <c r="H530" t="s">
        <v>8250</v>
      </c>
      <c r="I530">
        <v>1483238771</v>
      </c>
      <c r="J530">
        <v>1480646771</v>
      </c>
      <c r="K530" t="b">
        <v>0</v>
      </c>
      <c r="L530">
        <v>13</v>
      </c>
      <c r="M530" t="b">
        <v>0</v>
      </c>
      <c r="N530" t="s">
        <v>8281</v>
      </c>
      <c r="O530">
        <v>14</v>
      </c>
      <c r="P530">
        <v>55</v>
      </c>
      <c r="Q530" t="s">
        <v>8331</v>
      </c>
      <c r="R530" t="s">
        <v>8333</v>
      </c>
      <c r="S530">
        <v>42706.115405092598</v>
      </c>
    </row>
    <row r="531" spans="1:19" x14ac:dyDescent="0.35">
      <c r="A531">
        <v>1133</v>
      </c>
      <c r="B531" t="s">
        <v>1134</v>
      </c>
      <c r="C531" t="s">
        <v>5243</v>
      </c>
      <c r="D531">
        <v>3000</v>
      </c>
      <c r="E531">
        <v>20</v>
      </c>
      <c r="F531" t="s">
        <v>8220</v>
      </c>
      <c r="G531" t="s">
        <v>8224</v>
      </c>
      <c r="H531" t="s">
        <v>8246</v>
      </c>
      <c r="I531">
        <v>1406799981</v>
      </c>
      <c r="J531">
        <v>1404207981</v>
      </c>
      <c r="K531" t="b">
        <v>0</v>
      </c>
      <c r="L531">
        <v>1</v>
      </c>
      <c r="M531" t="b">
        <v>0</v>
      </c>
      <c r="N531" t="s">
        <v>8281</v>
      </c>
      <c r="O531">
        <v>1</v>
      </c>
      <c r="P531">
        <v>75</v>
      </c>
      <c r="Q531" t="s">
        <v>8331</v>
      </c>
      <c r="R531" t="s">
        <v>8333</v>
      </c>
      <c r="S531">
        <v>41821.407187500001</v>
      </c>
    </row>
    <row r="532" spans="1:19" x14ac:dyDescent="0.35">
      <c r="A532">
        <v>1134</v>
      </c>
      <c r="B532" t="s">
        <v>1135</v>
      </c>
      <c r="C532" t="s">
        <v>5244</v>
      </c>
      <c r="D532">
        <v>25000</v>
      </c>
      <c r="E532">
        <v>1</v>
      </c>
      <c r="F532" t="s">
        <v>8220</v>
      </c>
      <c r="G532" t="s">
        <v>8225</v>
      </c>
      <c r="H532" t="s">
        <v>8247</v>
      </c>
      <c r="I532">
        <v>1417235580</v>
      </c>
      <c r="J532">
        <v>1416034228</v>
      </c>
      <c r="K532" t="b">
        <v>0</v>
      </c>
      <c r="L532">
        <v>1</v>
      </c>
      <c r="M532" t="b">
        <v>0</v>
      </c>
      <c r="N532" t="s">
        <v>8281</v>
      </c>
      <c r="O532">
        <v>0</v>
      </c>
      <c r="P532">
        <v>1389.36</v>
      </c>
      <c r="Q532" t="s">
        <v>8331</v>
      </c>
      <c r="R532" t="s">
        <v>8333</v>
      </c>
      <c r="S532">
        <v>41958.285046296296</v>
      </c>
    </row>
    <row r="533" spans="1:19" x14ac:dyDescent="0.35">
      <c r="A533">
        <v>1135</v>
      </c>
      <c r="B533" t="s">
        <v>1136</v>
      </c>
      <c r="C533" t="s">
        <v>5245</v>
      </c>
      <c r="D533">
        <v>1000</v>
      </c>
      <c r="E533">
        <v>50</v>
      </c>
      <c r="F533" t="s">
        <v>8220</v>
      </c>
      <c r="G533" t="s">
        <v>8235</v>
      </c>
      <c r="H533" t="s">
        <v>8248</v>
      </c>
      <c r="I533">
        <v>1470527094</v>
      </c>
      <c r="J533">
        <v>1467935094</v>
      </c>
      <c r="K533" t="b">
        <v>0</v>
      </c>
      <c r="L533">
        <v>1</v>
      </c>
      <c r="M533" t="b">
        <v>0</v>
      </c>
      <c r="N533" t="s">
        <v>8281</v>
      </c>
      <c r="O533">
        <v>5</v>
      </c>
      <c r="P533">
        <v>95.91</v>
      </c>
      <c r="Q533" t="s">
        <v>8331</v>
      </c>
      <c r="R533" t="s">
        <v>8333</v>
      </c>
      <c r="S533">
        <v>42558.989513888882</v>
      </c>
    </row>
    <row r="534" spans="1:19" x14ac:dyDescent="0.35">
      <c r="A534">
        <v>1136</v>
      </c>
      <c r="B534" t="s">
        <v>1137</v>
      </c>
      <c r="C534" t="s">
        <v>5246</v>
      </c>
      <c r="D534">
        <v>4190</v>
      </c>
      <c r="E534">
        <v>270</v>
      </c>
      <c r="F534" t="s">
        <v>8220</v>
      </c>
      <c r="G534" t="s">
        <v>8229</v>
      </c>
      <c r="H534" t="s">
        <v>8248</v>
      </c>
      <c r="I534">
        <v>1450541229</v>
      </c>
      <c r="J534">
        <v>1447949229</v>
      </c>
      <c r="K534" t="b">
        <v>0</v>
      </c>
      <c r="L534">
        <v>6</v>
      </c>
      <c r="M534" t="b">
        <v>0</v>
      </c>
      <c r="N534" t="s">
        <v>8281</v>
      </c>
      <c r="O534">
        <v>6</v>
      </c>
      <c r="P534">
        <v>191.25</v>
      </c>
      <c r="Q534" t="s">
        <v>8331</v>
      </c>
      <c r="R534" t="s">
        <v>8333</v>
      </c>
      <c r="S534">
        <v>42327.671631944439</v>
      </c>
    </row>
    <row r="535" spans="1:19" x14ac:dyDescent="0.35">
      <c r="A535">
        <v>1137</v>
      </c>
      <c r="B535" t="s">
        <v>1138</v>
      </c>
      <c r="C535" t="s">
        <v>5247</v>
      </c>
      <c r="D535">
        <v>25000</v>
      </c>
      <c r="E535">
        <v>9875</v>
      </c>
      <c r="F535" t="s">
        <v>8220</v>
      </c>
      <c r="G535" t="s">
        <v>8223</v>
      </c>
      <c r="H535" t="s">
        <v>8245</v>
      </c>
      <c r="I535">
        <v>1461440421</v>
      </c>
      <c r="J535">
        <v>1458848421</v>
      </c>
      <c r="K535" t="b">
        <v>0</v>
      </c>
      <c r="L535">
        <v>39</v>
      </c>
      <c r="M535" t="b">
        <v>0</v>
      </c>
      <c r="N535" t="s">
        <v>8281</v>
      </c>
      <c r="O535">
        <v>40</v>
      </c>
      <c r="P535">
        <v>40</v>
      </c>
      <c r="Q535" t="s">
        <v>8331</v>
      </c>
      <c r="R535" t="s">
        <v>8333</v>
      </c>
      <c r="S535">
        <v>42453.819687499999</v>
      </c>
    </row>
    <row r="536" spans="1:19" x14ac:dyDescent="0.35">
      <c r="A536">
        <v>1138</v>
      </c>
      <c r="B536" t="s">
        <v>1139</v>
      </c>
      <c r="C536" t="s">
        <v>5248</v>
      </c>
      <c r="D536">
        <v>35000</v>
      </c>
      <c r="E536">
        <v>125</v>
      </c>
      <c r="F536" t="s">
        <v>8220</v>
      </c>
      <c r="G536" t="s">
        <v>8223</v>
      </c>
      <c r="H536" t="s">
        <v>8245</v>
      </c>
      <c r="I536">
        <v>1485035131</v>
      </c>
      <c r="J536">
        <v>1483307131</v>
      </c>
      <c r="K536" t="b">
        <v>0</v>
      </c>
      <c r="L536">
        <v>4</v>
      </c>
      <c r="M536" t="b">
        <v>0</v>
      </c>
      <c r="N536" t="s">
        <v>8281</v>
      </c>
      <c r="O536">
        <v>0</v>
      </c>
      <c r="P536">
        <v>74.790000000000006</v>
      </c>
      <c r="Q536" t="s">
        <v>8331</v>
      </c>
      <c r="R536" t="s">
        <v>8333</v>
      </c>
      <c r="S536">
        <v>42736.9066087963</v>
      </c>
    </row>
    <row r="537" spans="1:19" x14ac:dyDescent="0.35">
      <c r="A537">
        <v>1139</v>
      </c>
      <c r="B537" t="s">
        <v>1140</v>
      </c>
      <c r="C537" t="s">
        <v>5249</v>
      </c>
      <c r="D537">
        <v>8000</v>
      </c>
      <c r="E537">
        <v>5</v>
      </c>
      <c r="F537" t="s">
        <v>8220</v>
      </c>
      <c r="G537" t="s">
        <v>8223</v>
      </c>
      <c r="H537" t="s">
        <v>8245</v>
      </c>
      <c r="I537">
        <v>1420100426</v>
      </c>
      <c r="J537">
        <v>1417508426</v>
      </c>
      <c r="K537" t="b">
        <v>0</v>
      </c>
      <c r="L537">
        <v>1</v>
      </c>
      <c r="M537" t="b">
        <v>0</v>
      </c>
      <c r="N537" t="s">
        <v>8281</v>
      </c>
      <c r="O537">
        <v>0</v>
      </c>
      <c r="P537">
        <v>161.12</v>
      </c>
      <c r="Q537" t="s">
        <v>8331</v>
      </c>
      <c r="R537" t="s">
        <v>8333</v>
      </c>
      <c r="S537">
        <v>41975.347523148142</v>
      </c>
    </row>
    <row r="538" spans="1:19" x14ac:dyDescent="0.35">
      <c r="A538">
        <v>1140</v>
      </c>
      <c r="B538" t="s">
        <v>1141</v>
      </c>
      <c r="C538" t="s">
        <v>5250</v>
      </c>
      <c r="D538">
        <v>5000</v>
      </c>
      <c r="E538">
        <v>0</v>
      </c>
      <c r="F538" t="s">
        <v>8220</v>
      </c>
      <c r="G538" t="s">
        <v>8224</v>
      </c>
      <c r="H538" t="s">
        <v>8246</v>
      </c>
      <c r="I538">
        <v>1438859121</v>
      </c>
      <c r="J538">
        <v>1436267121</v>
      </c>
      <c r="K538" t="b">
        <v>0</v>
      </c>
      <c r="L538">
        <v>0</v>
      </c>
      <c r="M538" t="b">
        <v>0</v>
      </c>
      <c r="N538" t="s">
        <v>8281</v>
      </c>
      <c r="O538">
        <v>0</v>
      </c>
      <c r="P538">
        <v>88.71</v>
      </c>
      <c r="Q538" t="s">
        <v>8331</v>
      </c>
      <c r="R538" t="s">
        <v>8333</v>
      </c>
      <c r="S538">
        <v>42192.462048611109</v>
      </c>
    </row>
    <row r="539" spans="1:19" x14ac:dyDescent="0.35">
      <c r="A539">
        <v>1141</v>
      </c>
      <c r="B539" t="s">
        <v>1142</v>
      </c>
      <c r="C539" t="s">
        <v>5251</v>
      </c>
      <c r="D539">
        <v>500</v>
      </c>
      <c r="E539">
        <v>0</v>
      </c>
      <c r="F539" t="s">
        <v>8220</v>
      </c>
      <c r="G539" t="s">
        <v>8235</v>
      </c>
      <c r="H539" t="s">
        <v>8248</v>
      </c>
      <c r="I539">
        <v>1436460450</v>
      </c>
      <c r="J539">
        <v>1433868450</v>
      </c>
      <c r="K539" t="b">
        <v>0</v>
      </c>
      <c r="L539">
        <v>0</v>
      </c>
      <c r="M539" t="b">
        <v>0</v>
      </c>
      <c r="N539" t="s">
        <v>8281</v>
      </c>
      <c r="O539">
        <v>0</v>
      </c>
      <c r="P539">
        <v>53.25</v>
      </c>
      <c r="Q539" t="s">
        <v>8331</v>
      </c>
      <c r="R539" t="s">
        <v>8333</v>
      </c>
      <c r="S539">
        <v>42164.699652777781</v>
      </c>
    </row>
    <row r="540" spans="1:19" x14ac:dyDescent="0.35">
      <c r="A540">
        <v>1142</v>
      </c>
      <c r="B540" t="s">
        <v>1143</v>
      </c>
      <c r="C540" t="s">
        <v>5252</v>
      </c>
      <c r="D540">
        <v>4000</v>
      </c>
      <c r="E540">
        <v>0</v>
      </c>
      <c r="F540" t="s">
        <v>8220</v>
      </c>
      <c r="G540" t="s">
        <v>8223</v>
      </c>
      <c r="H540" t="s">
        <v>8245</v>
      </c>
      <c r="I540">
        <v>1424131727</v>
      </c>
      <c r="J540">
        <v>1421539727</v>
      </c>
      <c r="K540" t="b">
        <v>0</v>
      </c>
      <c r="L540">
        <v>0</v>
      </c>
      <c r="M540" t="b">
        <v>0</v>
      </c>
      <c r="N540" t="s">
        <v>8281</v>
      </c>
      <c r="O540">
        <v>0</v>
      </c>
      <c r="P540">
        <v>106.2</v>
      </c>
      <c r="Q540" t="s">
        <v>8331</v>
      </c>
      <c r="R540" t="s">
        <v>8333</v>
      </c>
      <c r="S540">
        <v>42022.006099537044</v>
      </c>
    </row>
    <row r="541" spans="1:19" x14ac:dyDescent="0.35">
      <c r="A541">
        <v>1143</v>
      </c>
      <c r="B541" t="s">
        <v>1144</v>
      </c>
      <c r="C541" t="s">
        <v>5253</v>
      </c>
      <c r="D541">
        <v>45000</v>
      </c>
      <c r="E541">
        <v>186</v>
      </c>
      <c r="F541" t="s">
        <v>8220</v>
      </c>
      <c r="G541" t="s">
        <v>8223</v>
      </c>
      <c r="H541" t="s">
        <v>8245</v>
      </c>
      <c r="I541">
        <v>1450327126</v>
      </c>
      <c r="J541">
        <v>1447735126</v>
      </c>
      <c r="K541" t="b">
        <v>0</v>
      </c>
      <c r="L541">
        <v>8</v>
      </c>
      <c r="M541" t="b">
        <v>0</v>
      </c>
      <c r="N541" t="s">
        <v>8281</v>
      </c>
      <c r="O541">
        <v>0</v>
      </c>
      <c r="P541">
        <v>22.08</v>
      </c>
      <c r="Q541" t="s">
        <v>8331</v>
      </c>
      <c r="R541" t="s">
        <v>8333</v>
      </c>
      <c r="S541">
        <v>42325.19358796296</v>
      </c>
    </row>
    <row r="542" spans="1:19" x14ac:dyDescent="0.35">
      <c r="A542">
        <v>1144</v>
      </c>
      <c r="B542" t="s">
        <v>1145</v>
      </c>
      <c r="C542" t="s">
        <v>5254</v>
      </c>
      <c r="D542">
        <v>9300</v>
      </c>
      <c r="E542">
        <v>0</v>
      </c>
      <c r="F542" t="s">
        <v>8220</v>
      </c>
      <c r="G542" t="s">
        <v>8223</v>
      </c>
      <c r="H542" t="s">
        <v>8245</v>
      </c>
      <c r="I542">
        <v>1430281320</v>
      </c>
      <c r="J542">
        <v>1427689320</v>
      </c>
      <c r="K542" t="b">
        <v>0</v>
      </c>
      <c r="L542">
        <v>0</v>
      </c>
      <c r="M542" t="b">
        <v>0</v>
      </c>
      <c r="N542" t="s">
        <v>8282</v>
      </c>
      <c r="O542">
        <v>0</v>
      </c>
      <c r="P542">
        <v>31.05</v>
      </c>
      <c r="Q542" t="s">
        <v>8334</v>
      </c>
      <c r="R542" t="s">
        <v>8335</v>
      </c>
      <c r="S542">
        <v>42093.181944444441</v>
      </c>
    </row>
    <row r="543" spans="1:19" x14ac:dyDescent="0.35">
      <c r="A543">
        <v>1145</v>
      </c>
      <c r="B543" t="s">
        <v>1146</v>
      </c>
      <c r="C543" t="s">
        <v>5255</v>
      </c>
      <c r="D543">
        <v>80000</v>
      </c>
      <c r="E543">
        <v>100</v>
      </c>
      <c r="F543" t="s">
        <v>8220</v>
      </c>
      <c r="G543" t="s">
        <v>8223</v>
      </c>
      <c r="H543" t="s">
        <v>8245</v>
      </c>
      <c r="I543">
        <v>1412272592</v>
      </c>
      <c r="J543">
        <v>1407088592</v>
      </c>
      <c r="K543" t="b">
        <v>0</v>
      </c>
      <c r="L543">
        <v>1</v>
      </c>
      <c r="M543" t="b">
        <v>0</v>
      </c>
      <c r="N543" t="s">
        <v>8282</v>
      </c>
      <c r="O543">
        <v>0</v>
      </c>
      <c r="P543">
        <v>36.21</v>
      </c>
      <c r="Q543" t="s">
        <v>8334</v>
      </c>
      <c r="R543" t="s">
        <v>8335</v>
      </c>
      <c r="S543">
        <v>41854.747592592597</v>
      </c>
    </row>
    <row r="544" spans="1:19" x14ac:dyDescent="0.35">
      <c r="A544">
        <v>1146</v>
      </c>
      <c r="B544" t="s">
        <v>1147</v>
      </c>
      <c r="C544" t="s">
        <v>5256</v>
      </c>
      <c r="D544">
        <v>6000</v>
      </c>
      <c r="E544">
        <v>530</v>
      </c>
      <c r="F544" t="s">
        <v>8220</v>
      </c>
      <c r="G544" t="s">
        <v>8223</v>
      </c>
      <c r="H544" t="s">
        <v>8245</v>
      </c>
      <c r="I544">
        <v>1399071173</v>
      </c>
      <c r="J544">
        <v>1395787973</v>
      </c>
      <c r="K544" t="b">
        <v>0</v>
      </c>
      <c r="L544">
        <v>12</v>
      </c>
      <c r="M544" t="b">
        <v>0</v>
      </c>
      <c r="N544" t="s">
        <v>8282</v>
      </c>
      <c r="O544">
        <v>9</v>
      </c>
      <c r="P544">
        <v>388.98</v>
      </c>
      <c r="Q544" t="s">
        <v>8334</v>
      </c>
      <c r="R544" t="s">
        <v>8335</v>
      </c>
      <c r="S544">
        <v>41723.9533912037</v>
      </c>
    </row>
    <row r="545" spans="1:19" x14ac:dyDescent="0.35">
      <c r="A545">
        <v>1147</v>
      </c>
      <c r="B545" t="s">
        <v>1148</v>
      </c>
      <c r="C545" t="s">
        <v>5257</v>
      </c>
      <c r="D545">
        <v>25000</v>
      </c>
      <c r="E545">
        <v>0</v>
      </c>
      <c r="F545" t="s">
        <v>8220</v>
      </c>
      <c r="G545" t="s">
        <v>8228</v>
      </c>
      <c r="H545" t="s">
        <v>8250</v>
      </c>
      <c r="I545">
        <v>1413760783</v>
      </c>
      <c r="J545">
        <v>1408576783</v>
      </c>
      <c r="K545" t="b">
        <v>0</v>
      </c>
      <c r="L545">
        <v>0</v>
      </c>
      <c r="M545" t="b">
        <v>0</v>
      </c>
      <c r="N545" t="s">
        <v>8282</v>
      </c>
      <c r="O545">
        <v>0</v>
      </c>
      <c r="P545">
        <v>71.849999999999994</v>
      </c>
      <c r="Q545" t="s">
        <v>8334</v>
      </c>
      <c r="R545" t="s">
        <v>8335</v>
      </c>
      <c r="S545">
        <v>41871.972025462965</v>
      </c>
    </row>
    <row r="546" spans="1:19" x14ac:dyDescent="0.35">
      <c r="A546">
        <v>1148</v>
      </c>
      <c r="B546" t="s">
        <v>1149</v>
      </c>
      <c r="C546" t="s">
        <v>5258</v>
      </c>
      <c r="D546">
        <v>15000</v>
      </c>
      <c r="E546">
        <v>73</v>
      </c>
      <c r="F546" t="s">
        <v>8220</v>
      </c>
      <c r="G546" t="s">
        <v>8223</v>
      </c>
      <c r="H546" t="s">
        <v>8245</v>
      </c>
      <c r="I546">
        <v>1480568781</v>
      </c>
      <c r="J546">
        <v>1477973181</v>
      </c>
      <c r="K546" t="b">
        <v>0</v>
      </c>
      <c r="L546">
        <v>3</v>
      </c>
      <c r="M546" t="b">
        <v>0</v>
      </c>
      <c r="N546" t="s">
        <v>8282</v>
      </c>
      <c r="O546">
        <v>0</v>
      </c>
      <c r="P546">
        <v>57.38</v>
      </c>
      <c r="Q546" t="s">
        <v>8334</v>
      </c>
      <c r="R546" t="s">
        <v>8335</v>
      </c>
      <c r="S546">
        <v>42675.171076388884</v>
      </c>
    </row>
    <row r="547" spans="1:19" x14ac:dyDescent="0.35">
      <c r="A547">
        <v>1149</v>
      </c>
      <c r="B547" t="s">
        <v>1150</v>
      </c>
      <c r="C547" t="s">
        <v>5259</v>
      </c>
      <c r="D547">
        <v>50000</v>
      </c>
      <c r="E547">
        <v>75</v>
      </c>
      <c r="F547" t="s">
        <v>8220</v>
      </c>
      <c r="G547" t="s">
        <v>8223</v>
      </c>
      <c r="H547" t="s">
        <v>8245</v>
      </c>
      <c r="I547">
        <v>1466096566</v>
      </c>
      <c r="J547">
        <v>1463504566</v>
      </c>
      <c r="K547" t="b">
        <v>0</v>
      </c>
      <c r="L547">
        <v>2</v>
      </c>
      <c r="M547" t="b">
        <v>0</v>
      </c>
      <c r="N547" t="s">
        <v>8282</v>
      </c>
      <c r="O547">
        <v>0</v>
      </c>
      <c r="P547">
        <v>69.67</v>
      </c>
      <c r="Q547" t="s">
        <v>8334</v>
      </c>
      <c r="R547" t="s">
        <v>8335</v>
      </c>
      <c r="S547">
        <v>42507.71025462963</v>
      </c>
    </row>
    <row r="548" spans="1:19" x14ac:dyDescent="0.35">
      <c r="A548">
        <v>1150</v>
      </c>
      <c r="B548" t="s">
        <v>1151</v>
      </c>
      <c r="C548" t="s">
        <v>5260</v>
      </c>
      <c r="D548">
        <v>2500</v>
      </c>
      <c r="E548">
        <v>252</v>
      </c>
      <c r="F548" t="s">
        <v>8220</v>
      </c>
      <c r="G548" t="s">
        <v>8223</v>
      </c>
      <c r="H548" t="s">
        <v>8245</v>
      </c>
      <c r="I548">
        <v>1452293675</v>
      </c>
      <c r="J548">
        <v>1447109675</v>
      </c>
      <c r="K548" t="b">
        <v>0</v>
      </c>
      <c r="L548">
        <v>6</v>
      </c>
      <c r="M548" t="b">
        <v>0</v>
      </c>
      <c r="N548" t="s">
        <v>8282</v>
      </c>
      <c r="O548">
        <v>10</v>
      </c>
      <c r="P548">
        <v>45.99</v>
      </c>
      <c r="Q548" t="s">
        <v>8334</v>
      </c>
      <c r="R548" t="s">
        <v>8335</v>
      </c>
      <c r="S548">
        <v>42317.954571759255</v>
      </c>
    </row>
    <row r="549" spans="1:19" x14ac:dyDescent="0.35">
      <c r="A549">
        <v>1151</v>
      </c>
      <c r="B549" t="s">
        <v>1152</v>
      </c>
      <c r="C549" t="s">
        <v>5261</v>
      </c>
      <c r="D549">
        <v>25000</v>
      </c>
      <c r="E549">
        <v>0</v>
      </c>
      <c r="F549" t="s">
        <v>8220</v>
      </c>
      <c r="G549" t="s">
        <v>8223</v>
      </c>
      <c r="H549" t="s">
        <v>8245</v>
      </c>
      <c r="I549">
        <v>1441592863</v>
      </c>
      <c r="J549">
        <v>1439000863</v>
      </c>
      <c r="K549" t="b">
        <v>0</v>
      </c>
      <c r="L549">
        <v>0</v>
      </c>
      <c r="M549" t="b">
        <v>0</v>
      </c>
      <c r="N549" t="s">
        <v>8282</v>
      </c>
      <c r="O549">
        <v>0</v>
      </c>
      <c r="P549">
        <v>79.260000000000005</v>
      </c>
      <c r="Q549" t="s">
        <v>8334</v>
      </c>
      <c r="R549" t="s">
        <v>8335</v>
      </c>
      <c r="S549">
        <v>42224.102581018517</v>
      </c>
    </row>
    <row r="550" spans="1:19" x14ac:dyDescent="0.35">
      <c r="A550">
        <v>1152</v>
      </c>
      <c r="B550" t="s">
        <v>1153</v>
      </c>
      <c r="C550" t="s">
        <v>5262</v>
      </c>
      <c r="D550">
        <v>16000</v>
      </c>
      <c r="E550">
        <v>911</v>
      </c>
      <c r="F550" t="s">
        <v>8220</v>
      </c>
      <c r="G550" t="s">
        <v>8223</v>
      </c>
      <c r="H550" t="s">
        <v>8245</v>
      </c>
      <c r="I550">
        <v>1431709312</v>
      </c>
      <c r="J550">
        <v>1429117312</v>
      </c>
      <c r="K550" t="b">
        <v>0</v>
      </c>
      <c r="L550">
        <v>15</v>
      </c>
      <c r="M550" t="b">
        <v>0</v>
      </c>
      <c r="N550" t="s">
        <v>8282</v>
      </c>
      <c r="O550">
        <v>6</v>
      </c>
      <c r="P550">
        <v>43.03</v>
      </c>
      <c r="Q550" t="s">
        <v>8334</v>
      </c>
      <c r="R550" t="s">
        <v>8335</v>
      </c>
      <c r="S550">
        <v>42109.709629629629</v>
      </c>
    </row>
    <row r="551" spans="1:19" x14ac:dyDescent="0.35">
      <c r="A551">
        <v>1153</v>
      </c>
      <c r="B551" t="s">
        <v>1154</v>
      </c>
      <c r="C551" t="s">
        <v>5263</v>
      </c>
      <c r="D551">
        <v>8000</v>
      </c>
      <c r="E551">
        <v>50</v>
      </c>
      <c r="F551" t="s">
        <v>8220</v>
      </c>
      <c r="G551" t="s">
        <v>8223</v>
      </c>
      <c r="H551" t="s">
        <v>8245</v>
      </c>
      <c r="I551">
        <v>1434647305</v>
      </c>
      <c r="J551">
        <v>1432055305</v>
      </c>
      <c r="K551" t="b">
        <v>0</v>
      </c>
      <c r="L551">
        <v>1</v>
      </c>
      <c r="M551" t="b">
        <v>0</v>
      </c>
      <c r="N551" t="s">
        <v>8282</v>
      </c>
      <c r="O551">
        <v>1</v>
      </c>
      <c r="P551">
        <v>108.48</v>
      </c>
      <c r="Q551" t="s">
        <v>8334</v>
      </c>
      <c r="R551" t="s">
        <v>8335</v>
      </c>
      <c r="S551">
        <v>42143.714178240742</v>
      </c>
    </row>
    <row r="552" spans="1:19" x14ac:dyDescent="0.35">
      <c r="A552">
        <v>1154</v>
      </c>
      <c r="B552" t="s">
        <v>1155</v>
      </c>
      <c r="C552" t="s">
        <v>5264</v>
      </c>
      <c r="D552">
        <v>5000</v>
      </c>
      <c r="E552">
        <v>325</v>
      </c>
      <c r="F552" t="s">
        <v>8220</v>
      </c>
      <c r="G552" t="s">
        <v>8223</v>
      </c>
      <c r="H552" t="s">
        <v>8245</v>
      </c>
      <c r="I552">
        <v>1441507006</v>
      </c>
      <c r="J552">
        <v>1438915006</v>
      </c>
      <c r="K552" t="b">
        <v>0</v>
      </c>
      <c r="L552">
        <v>3</v>
      </c>
      <c r="M552" t="b">
        <v>0</v>
      </c>
      <c r="N552" t="s">
        <v>8282</v>
      </c>
      <c r="O552">
        <v>7</v>
      </c>
      <c r="P552">
        <v>61.03</v>
      </c>
      <c r="Q552" t="s">
        <v>8334</v>
      </c>
      <c r="R552" t="s">
        <v>8335</v>
      </c>
      <c r="S552">
        <v>42223.108865740738</v>
      </c>
    </row>
    <row r="553" spans="1:19" x14ac:dyDescent="0.35">
      <c r="A553">
        <v>1155</v>
      </c>
      <c r="B553" t="s">
        <v>1156</v>
      </c>
      <c r="C553" t="s">
        <v>5265</v>
      </c>
      <c r="D553">
        <v>25000</v>
      </c>
      <c r="E553">
        <v>188</v>
      </c>
      <c r="F553" t="s">
        <v>8220</v>
      </c>
      <c r="G553" t="s">
        <v>8223</v>
      </c>
      <c r="H553" t="s">
        <v>8245</v>
      </c>
      <c r="I553">
        <v>1408040408</v>
      </c>
      <c r="J553">
        <v>1405448408</v>
      </c>
      <c r="K553" t="b">
        <v>0</v>
      </c>
      <c r="L553">
        <v>8</v>
      </c>
      <c r="M553" t="b">
        <v>0</v>
      </c>
      <c r="N553" t="s">
        <v>8282</v>
      </c>
      <c r="O553">
        <v>1</v>
      </c>
      <c r="P553">
        <v>50.59</v>
      </c>
      <c r="Q553" t="s">
        <v>8334</v>
      </c>
      <c r="R553" t="s">
        <v>8335</v>
      </c>
      <c r="S553">
        <v>41835.763981481483</v>
      </c>
    </row>
    <row r="554" spans="1:19" x14ac:dyDescent="0.35">
      <c r="A554">
        <v>1156</v>
      </c>
      <c r="B554" t="s">
        <v>1157</v>
      </c>
      <c r="C554" t="s">
        <v>5266</v>
      </c>
      <c r="D554">
        <v>6500</v>
      </c>
      <c r="E554">
        <v>0</v>
      </c>
      <c r="F554" t="s">
        <v>8220</v>
      </c>
      <c r="G554" t="s">
        <v>8223</v>
      </c>
      <c r="H554" t="s">
        <v>8245</v>
      </c>
      <c r="I554">
        <v>1424742162</v>
      </c>
      <c r="J554">
        <v>1422150162</v>
      </c>
      <c r="K554" t="b">
        <v>0</v>
      </c>
      <c r="L554">
        <v>0</v>
      </c>
      <c r="M554" t="b">
        <v>0</v>
      </c>
      <c r="N554" t="s">
        <v>8282</v>
      </c>
      <c r="O554">
        <v>0</v>
      </c>
      <c r="P554">
        <v>39.159999999999997</v>
      </c>
      <c r="Q554" t="s">
        <v>8334</v>
      </c>
      <c r="R554" t="s">
        <v>8335</v>
      </c>
      <c r="S554">
        <v>42029.07131944444</v>
      </c>
    </row>
    <row r="555" spans="1:19" x14ac:dyDescent="0.35">
      <c r="A555">
        <v>1157</v>
      </c>
      <c r="B555" t="s">
        <v>1158</v>
      </c>
      <c r="C555" t="s">
        <v>5267</v>
      </c>
      <c r="D555">
        <v>10000</v>
      </c>
      <c r="E555">
        <v>151</v>
      </c>
      <c r="F555" t="s">
        <v>8220</v>
      </c>
      <c r="G555" t="s">
        <v>8223</v>
      </c>
      <c r="H555" t="s">
        <v>8245</v>
      </c>
      <c r="I555">
        <v>1417795480</v>
      </c>
      <c r="J555">
        <v>1412607880</v>
      </c>
      <c r="K555" t="b">
        <v>0</v>
      </c>
      <c r="L555">
        <v>3</v>
      </c>
      <c r="M555" t="b">
        <v>0</v>
      </c>
      <c r="N555" t="s">
        <v>8282</v>
      </c>
      <c r="O555">
        <v>2</v>
      </c>
      <c r="P555">
        <v>65.16</v>
      </c>
      <c r="Q555" t="s">
        <v>8334</v>
      </c>
      <c r="R555" t="s">
        <v>8335</v>
      </c>
      <c r="S555">
        <v>41918.628240740742</v>
      </c>
    </row>
    <row r="556" spans="1:19" x14ac:dyDescent="0.35">
      <c r="A556">
        <v>1158</v>
      </c>
      <c r="B556" t="s">
        <v>1159</v>
      </c>
      <c r="C556" t="s">
        <v>5268</v>
      </c>
      <c r="D556">
        <v>7500</v>
      </c>
      <c r="E556">
        <v>35</v>
      </c>
      <c r="F556" t="s">
        <v>8220</v>
      </c>
      <c r="G556" t="s">
        <v>8223</v>
      </c>
      <c r="H556" t="s">
        <v>8245</v>
      </c>
      <c r="I556">
        <v>1418091128</v>
      </c>
      <c r="J556">
        <v>1415499128</v>
      </c>
      <c r="K556" t="b">
        <v>0</v>
      </c>
      <c r="L556">
        <v>3</v>
      </c>
      <c r="M556" t="b">
        <v>0</v>
      </c>
      <c r="N556" t="s">
        <v>8282</v>
      </c>
      <c r="O556">
        <v>0</v>
      </c>
      <c r="P556">
        <v>23.96</v>
      </c>
      <c r="Q556" t="s">
        <v>8334</v>
      </c>
      <c r="R556" t="s">
        <v>8335</v>
      </c>
      <c r="S556">
        <v>41952.09175925926</v>
      </c>
    </row>
    <row r="557" spans="1:19" x14ac:dyDescent="0.35">
      <c r="A557">
        <v>1159</v>
      </c>
      <c r="B557" t="s">
        <v>1160</v>
      </c>
      <c r="C557" t="s">
        <v>5269</v>
      </c>
      <c r="D557">
        <v>6750</v>
      </c>
      <c r="E557">
        <v>0</v>
      </c>
      <c r="F557" t="s">
        <v>8220</v>
      </c>
      <c r="G557" t="s">
        <v>8223</v>
      </c>
      <c r="H557" t="s">
        <v>8245</v>
      </c>
      <c r="I557">
        <v>1435679100</v>
      </c>
      <c r="J557">
        <v>1433006765</v>
      </c>
      <c r="K557" t="b">
        <v>0</v>
      </c>
      <c r="L557">
        <v>0</v>
      </c>
      <c r="M557" t="b">
        <v>0</v>
      </c>
      <c r="N557" t="s">
        <v>8282</v>
      </c>
      <c r="O557">
        <v>0</v>
      </c>
      <c r="P557">
        <v>48.62</v>
      </c>
      <c r="Q557" t="s">
        <v>8334</v>
      </c>
      <c r="R557" t="s">
        <v>8335</v>
      </c>
      <c r="S557">
        <v>42154.726446759261</v>
      </c>
    </row>
    <row r="558" spans="1:19" x14ac:dyDescent="0.35">
      <c r="A558">
        <v>1160</v>
      </c>
      <c r="B558" t="s">
        <v>1161</v>
      </c>
      <c r="C558" t="s">
        <v>5270</v>
      </c>
      <c r="D558">
        <v>30000</v>
      </c>
      <c r="E558">
        <v>1155</v>
      </c>
      <c r="F558" t="s">
        <v>8220</v>
      </c>
      <c r="G558" t="s">
        <v>8223</v>
      </c>
      <c r="H558" t="s">
        <v>8245</v>
      </c>
      <c r="I558">
        <v>1427510586</v>
      </c>
      <c r="J558">
        <v>1424922186</v>
      </c>
      <c r="K558" t="b">
        <v>0</v>
      </c>
      <c r="L558">
        <v>19</v>
      </c>
      <c r="M558" t="b">
        <v>0</v>
      </c>
      <c r="N558" t="s">
        <v>8282</v>
      </c>
      <c r="O558">
        <v>4</v>
      </c>
      <c r="P558">
        <v>35.74</v>
      </c>
      <c r="Q558" t="s">
        <v>8334</v>
      </c>
      <c r="R558" t="s">
        <v>8335</v>
      </c>
      <c r="S558">
        <v>42061.154930555553</v>
      </c>
    </row>
    <row r="559" spans="1:19" x14ac:dyDescent="0.35">
      <c r="A559">
        <v>1161</v>
      </c>
      <c r="B559" t="s">
        <v>1162</v>
      </c>
      <c r="C559" t="s">
        <v>5271</v>
      </c>
      <c r="D559">
        <v>18000</v>
      </c>
      <c r="E559">
        <v>0</v>
      </c>
      <c r="F559" t="s">
        <v>8220</v>
      </c>
      <c r="G559" t="s">
        <v>8223</v>
      </c>
      <c r="H559" t="s">
        <v>8245</v>
      </c>
      <c r="I559">
        <v>1432047989</v>
      </c>
      <c r="J559">
        <v>1430233589</v>
      </c>
      <c r="K559" t="b">
        <v>0</v>
      </c>
      <c r="L559">
        <v>0</v>
      </c>
      <c r="M559" t="b">
        <v>0</v>
      </c>
      <c r="N559" t="s">
        <v>8282</v>
      </c>
      <c r="O559">
        <v>0</v>
      </c>
      <c r="P559">
        <v>21.37</v>
      </c>
      <c r="Q559" t="s">
        <v>8334</v>
      </c>
      <c r="R559" t="s">
        <v>8335</v>
      </c>
      <c r="S559">
        <v>42122.629502314812</v>
      </c>
    </row>
    <row r="560" spans="1:19" x14ac:dyDescent="0.35">
      <c r="A560">
        <v>1162</v>
      </c>
      <c r="B560" t="s">
        <v>1163</v>
      </c>
      <c r="C560" t="s">
        <v>5272</v>
      </c>
      <c r="D560">
        <v>60000</v>
      </c>
      <c r="E560">
        <v>35</v>
      </c>
      <c r="F560" t="s">
        <v>8220</v>
      </c>
      <c r="G560" t="s">
        <v>8223</v>
      </c>
      <c r="H560" t="s">
        <v>8245</v>
      </c>
      <c r="I560">
        <v>1411662264</v>
      </c>
      <c r="J560">
        <v>1408983864</v>
      </c>
      <c r="K560" t="b">
        <v>0</v>
      </c>
      <c r="L560">
        <v>2</v>
      </c>
      <c r="M560" t="b">
        <v>0</v>
      </c>
      <c r="N560" t="s">
        <v>8282</v>
      </c>
      <c r="O560">
        <v>0</v>
      </c>
      <c r="P560">
        <v>250</v>
      </c>
      <c r="Q560" t="s">
        <v>8334</v>
      </c>
      <c r="R560" t="s">
        <v>8335</v>
      </c>
      <c r="S560">
        <v>41876.683611111112</v>
      </c>
    </row>
    <row r="561" spans="1:19" x14ac:dyDescent="0.35">
      <c r="A561">
        <v>1163</v>
      </c>
      <c r="B561" t="s">
        <v>1164</v>
      </c>
      <c r="C561" t="s">
        <v>5273</v>
      </c>
      <c r="D561">
        <v>5200</v>
      </c>
      <c r="E561">
        <v>0</v>
      </c>
      <c r="F561" t="s">
        <v>8220</v>
      </c>
      <c r="G561" t="s">
        <v>8223</v>
      </c>
      <c r="H561" t="s">
        <v>8245</v>
      </c>
      <c r="I561">
        <v>1407604920</v>
      </c>
      <c r="J561">
        <v>1405012920</v>
      </c>
      <c r="K561" t="b">
        <v>0</v>
      </c>
      <c r="L561">
        <v>0</v>
      </c>
      <c r="M561" t="b">
        <v>0</v>
      </c>
      <c r="N561" t="s">
        <v>8282</v>
      </c>
      <c r="O561">
        <v>0</v>
      </c>
      <c r="P561">
        <v>0</v>
      </c>
      <c r="Q561" t="s">
        <v>8334</v>
      </c>
      <c r="R561" t="s">
        <v>8335</v>
      </c>
      <c r="S561">
        <v>41830.723611111112</v>
      </c>
    </row>
    <row r="562" spans="1:19" x14ac:dyDescent="0.35">
      <c r="A562">
        <v>1164</v>
      </c>
      <c r="B562" t="s">
        <v>1165</v>
      </c>
      <c r="C562" t="s">
        <v>5274</v>
      </c>
      <c r="D562">
        <v>10000</v>
      </c>
      <c r="E562">
        <v>0</v>
      </c>
      <c r="F562" t="s">
        <v>8220</v>
      </c>
      <c r="G562" t="s">
        <v>8223</v>
      </c>
      <c r="H562" t="s">
        <v>8245</v>
      </c>
      <c r="I562">
        <v>1466270582</v>
      </c>
      <c r="J562">
        <v>1463678582</v>
      </c>
      <c r="K562" t="b">
        <v>0</v>
      </c>
      <c r="L562">
        <v>0</v>
      </c>
      <c r="M562" t="b">
        <v>0</v>
      </c>
      <c r="N562" t="s">
        <v>8282</v>
      </c>
      <c r="O562">
        <v>0</v>
      </c>
      <c r="P562">
        <v>10</v>
      </c>
      <c r="Q562" t="s">
        <v>8334</v>
      </c>
      <c r="R562" t="s">
        <v>8335</v>
      </c>
      <c r="S562">
        <v>42509.724328703705</v>
      </c>
    </row>
    <row r="563" spans="1:19" x14ac:dyDescent="0.35">
      <c r="A563">
        <v>1165</v>
      </c>
      <c r="B563" t="s">
        <v>1166</v>
      </c>
      <c r="C563" t="s">
        <v>5275</v>
      </c>
      <c r="D563">
        <v>10000</v>
      </c>
      <c r="E563">
        <v>2070.5</v>
      </c>
      <c r="F563" t="s">
        <v>8220</v>
      </c>
      <c r="G563" t="s">
        <v>8223</v>
      </c>
      <c r="H563" t="s">
        <v>8245</v>
      </c>
      <c r="I563">
        <v>1404623330</v>
      </c>
      <c r="J563">
        <v>1401685730</v>
      </c>
      <c r="K563" t="b">
        <v>0</v>
      </c>
      <c r="L563">
        <v>25</v>
      </c>
      <c r="M563" t="b">
        <v>0</v>
      </c>
      <c r="N563" t="s">
        <v>8282</v>
      </c>
      <c r="O563">
        <v>21</v>
      </c>
      <c r="P563">
        <v>29.24</v>
      </c>
      <c r="Q563" t="s">
        <v>8334</v>
      </c>
      <c r="R563" t="s">
        <v>8335</v>
      </c>
      <c r="S563">
        <v>41792.214467592588</v>
      </c>
    </row>
    <row r="564" spans="1:19" x14ac:dyDescent="0.35">
      <c r="A564">
        <v>1166</v>
      </c>
      <c r="B564" t="s">
        <v>1167</v>
      </c>
      <c r="C564" t="s">
        <v>5276</v>
      </c>
      <c r="D564">
        <v>15000</v>
      </c>
      <c r="E564">
        <v>2871</v>
      </c>
      <c r="F564" t="s">
        <v>8220</v>
      </c>
      <c r="G564" t="s">
        <v>8223</v>
      </c>
      <c r="H564" t="s">
        <v>8245</v>
      </c>
      <c r="I564">
        <v>1435291200</v>
      </c>
      <c r="J564">
        <v>1432640342</v>
      </c>
      <c r="K564" t="b">
        <v>0</v>
      </c>
      <c r="L564">
        <v>8</v>
      </c>
      <c r="M564" t="b">
        <v>0</v>
      </c>
      <c r="N564" t="s">
        <v>8282</v>
      </c>
      <c r="O564">
        <v>19</v>
      </c>
      <c r="P564">
        <v>3</v>
      </c>
      <c r="Q564" t="s">
        <v>8334</v>
      </c>
      <c r="R564" t="s">
        <v>8335</v>
      </c>
      <c r="S564">
        <v>42150.485439814816</v>
      </c>
    </row>
    <row r="565" spans="1:19" x14ac:dyDescent="0.35">
      <c r="A565">
        <v>1167</v>
      </c>
      <c r="B565" t="s">
        <v>1168</v>
      </c>
      <c r="C565" t="s">
        <v>5277</v>
      </c>
      <c r="D565">
        <v>60000</v>
      </c>
      <c r="E565">
        <v>979</v>
      </c>
      <c r="F565" t="s">
        <v>8220</v>
      </c>
      <c r="G565" t="s">
        <v>8223</v>
      </c>
      <c r="H565" t="s">
        <v>8245</v>
      </c>
      <c r="I565">
        <v>1410543495</v>
      </c>
      <c r="J565">
        <v>1407865095</v>
      </c>
      <c r="K565" t="b">
        <v>0</v>
      </c>
      <c r="L565">
        <v>16</v>
      </c>
      <c r="M565" t="b">
        <v>0</v>
      </c>
      <c r="N565" t="s">
        <v>8282</v>
      </c>
      <c r="O565">
        <v>2</v>
      </c>
      <c r="P565">
        <v>33.25</v>
      </c>
      <c r="Q565" t="s">
        <v>8334</v>
      </c>
      <c r="R565" t="s">
        <v>8335</v>
      </c>
      <c r="S565">
        <v>41863.734895833331</v>
      </c>
    </row>
    <row r="566" spans="1:19" x14ac:dyDescent="0.35">
      <c r="A566">
        <v>1168</v>
      </c>
      <c r="B566" t="s">
        <v>1169</v>
      </c>
      <c r="C566" t="s">
        <v>5278</v>
      </c>
      <c r="D566">
        <v>18000</v>
      </c>
      <c r="E566">
        <v>1020</v>
      </c>
      <c r="F566" t="s">
        <v>8220</v>
      </c>
      <c r="G566" t="s">
        <v>8223</v>
      </c>
      <c r="H566" t="s">
        <v>8245</v>
      </c>
      <c r="I566">
        <v>1474507065</v>
      </c>
      <c r="J566">
        <v>1471915065</v>
      </c>
      <c r="K566" t="b">
        <v>0</v>
      </c>
      <c r="L566">
        <v>3</v>
      </c>
      <c r="M566" t="b">
        <v>0</v>
      </c>
      <c r="N566" t="s">
        <v>8282</v>
      </c>
      <c r="O566">
        <v>6</v>
      </c>
      <c r="P566">
        <v>0</v>
      </c>
      <c r="Q566" t="s">
        <v>8334</v>
      </c>
      <c r="R566" t="s">
        <v>8335</v>
      </c>
      <c r="S566">
        <v>42605.053993055553</v>
      </c>
    </row>
    <row r="567" spans="1:19" x14ac:dyDescent="0.35">
      <c r="A567">
        <v>1169</v>
      </c>
      <c r="B567" t="s">
        <v>1170</v>
      </c>
      <c r="C567" t="s">
        <v>5279</v>
      </c>
      <c r="D567">
        <v>10000</v>
      </c>
      <c r="E567">
        <v>17</v>
      </c>
      <c r="F567" t="s">
        <v>8220</v>
      </c>
      <c r="G567" t="s">
        <v>8223</v>
      </c>
      <c r="H567" t="s">
        <v>8245</v>
      </c>
      <c r="I567">
        <v>1424593763</v>
      </c>
      <c r="J567">
        <v>1422001763</v>
      </c>
      <c r="K567" t="b">
        <v>0</v>
      </c>
      <c r="L567">
        <v>3</v>
      </c>
      <c r="M567" t="b">
        <v>0</v>
      </c>
      <c r="N567" t="s">
        <v>8282</v>
      </c>
      <c r="O567">
        <v>0</v>
      </c>
      <c r="P567">
        <v>1</v>
      </c>
      <c r="Q567" t="s">
        <v>8334</v>
      </c>
      <c r="R567" t="s">
        <v>8335</v>
      </c>
      <c r="S567">
        <v>42027.353738425925</v>
      </c>
    </row>
    <row r="568" spans="1:19" x14ac:dyDescent="0.35">
      <c r="A568">
        <v>1170</v>
      </c>
      <c r="B568" t="s">
        <v>1171</v>
      </c>
      <c r="C568" t="s">
        <v>5280</v>
      </c>
      <c r="D568">
        <v>25000</v>
      </c>
      <c r="E568">
        <v>100</v>
      </c>
      <c r="F568" t="s">
        <v>8220</v>
      </c>
      <c r="G568" t="s">
        <v>8224</v>
      </c>
      <c r="H568" t="s">
        <v>8246</v>
      </c>
      <c r="I568">
        <v>1433021171</v>
      </c>
      <c r="J568">
        <v>1430429171</v>
      </c>
      <c r="K568" t="b">
        <v>0</v>
      </c>
      <c r="L568">
        <v>2</v>
      </c>
      <c r="M568" t="b">
        <v>0</v>
      </c>
      <c r="N568" t="s">
        <v>8282</v>
      </c>
      <c r="O568">
        <v>0</v>
      </c>
      <c r="P568">
        <v>53</v>
      </c>
      <c r="Q568" t="s">
        <v>8334</v>
      </c>
      <c r="R568" t="s">
        <v>8335</v>
      </c>
      <c r="S568">
        <v>42124.893182870372</v>
      </c>
    </row>
    <row r="569" spans="1:19" x14ac:dyDescent="0.35">
      <c r="A569">
        <v>1171</v>
      </c>
      <c r="B569" t="s">
        <v>1172</v>
      </c>
      <c r="C569" t="s">
        <v>5281</v>
      </c>
      <c r="D569">
        <v>25000</v>
      </c>
      <c r="E569">
        <v>25</v>
      </c>
      <c r="F569" t="s">
        <v>8220</v>
      </c>
      <c r="G569" t="s">
        <v>8223</v>
      </c>
      <c r="H569" t="s">
        <v>8245</v>
      </c>
      <c r="I569">
        <v>1415909927</v>
      </c>
      <c r="J569">
        <v>1414351127</v>
      </c>
      <c r="K569" t="b">
        <v>0</v>
      </c>
      <c r="L569">
        <v>1</v>
      </c>
      <c r="M569" t="b">
        <v>0</v>
      </c>
      <c r="N569" t="s">
        <v>8282</v>
      </c>
      <c r="O569">
        <v>0</v>
      </c>
      <c r="P569">
        <v>0</v>
      </c>
      <c r="Q569" t="s">
        <v>8334</v>
      </c>
      <c r="R569" t="s">
        <v>8335</v>
      </c>
      <c r="S569">
        <v>41938.804710648146</v>
      </c>
    </row>
    <row r="570" spans="1:19" x14ac:dyDescent="0.35">
      <c r="A570">
        <v>1172</v>
      </c>
      <c r="B570" t="s">
        <v>1173</v>
      </c>
      <c r="C570" t="s">
        <v>5282</v>
      </c>
      <c r="D570">
        <v>9000</v>
      </c>
      <c r="E570">
        <v>0</v>
      </c>
      <c r="F570" t="s">
        <v>8220</v>
      </c>
      <c r="G570" t="s">
        <v>8223</v>
      </c>
      <c r="H570" t="s">
        <v>8245</v>
      </c>
      <c r="I570">
        <v>1408551752</v>
      </c>
      <c r="J570">
        <v>1405959752</v>
      </c>
      <c r="K570" t="b">
        <v>0</v>
      </c>
      <c r="L570">
        <v>0</v>
      </c>
      <c r="M570" t="b">
        <v>0</v>
      </c>
      <c r="N570" t="s">
        <v>8282</v>
      </c>
      <c r="O570">
        <v>0</v>
      </c>
      <c r="P570">
        <v>0</v>
      </c>
      <c r="Q570" t="s">
        <v>8334</v>
      </c>
      <c r="R570" t="s">
        <v>8335</v>
      </c>
      <c r="S570">
        <v>41841.682314814818</v>
      </c>
    </row>
    <row r="571" spans="1:19" x14ac:dyDescent="0.35">
      <c r="A571">
        <v>1173</v>
      </c>
      <c r="B571" t="s">
        <v>1174</v>
      </c>
      <c r="C571" t="s">
        <v>5283</v>
      </c>
      <c r="D571">
        <v>125000</v>
      </c>
      <c r="E571">
        <v>30</v>
      </c>
      <c r="F571" t="s">
        <v>8220</v>
      </c>
      <c r="G571" t="s">
        <v>8223</v>
      </c>
      <c r="H571" t="s">
        <v>8245</v>
      </c>
      <c r="I571">
        <v>1438576057</v>
      </c>
      <c r="J571">
        <v>1435552057</v>
      </c>
      <c r="K571" t="b">
        <v>0</v>
      </c>
      <c r="L571">
        <v>1</v>
      </c>
      <c r="M571" t="b">
        <v>0</v>
      </c>
      <c r="N571" t="s">
        <v>8282</v>
      </c>
      <c r="O571">
        <v>0</v>
      </c>
      <c r="P571">
        <v>0</v>
      </c>
      <c r="Q571" t="s">
        <v>8334</v>
      </c>
      <c r="R571" t="s">
        <v>8335</v>
      </c>
      <c r="S571">
        <v>42184.185844907406</v>
      </c>
    </row>
    <row r="572" spans="1:19" x14ac:dyDescent="0.35">
      <c r="A572">
        <v>1174</v>
      </c>
      <c r="B572" t="s">
        <v>1175</v>
      </c>
      <c r="C572" t="s">
        <v>5284</v>
      </c>
      <c r="D572">
        <v>15000</v>
      </c>
      <c r="E572">
        <v>886</v>
      </c>
      <c r="F572" t="s">
        <v>8220</v>
      </c>
      <c r="G572" t="s">
        <v>8223</v>
      </c>
      <c r="H572" t="s">
        <v>8245</v>
      </c>
      <c r="I572">
        <v>1462738327</v>
      </c>
      <c r="J572">
        <v>1460146327</v>
      </c>
      <c r="K572" t="b">
        <v>0</v>
      </c>
      <c r="L572">
        <v>19</v>
      </c>
      <c r="M572" t="b">
        <v>0</v>
      </c>
      <c r="N572" t="s">
        <v>8282</v>
      </c>
      <c r="O572">
        <v>6</v>
      </c>
      <c r="P572">
        <v>0</v>
      </c>
      <c r="Q572" t="s">
        <v>8334</v>
      </c>
      <c r="R572" t="s">
        <v>8335</v>
      </c>
      <c r="S572">
        <v>42468.84174768519</v>
      </c>
    </row>
    <row r="573" spans="1:19" x14ac:dyDescent="0.35">
      <c r="A573">
        <v>1175</v>
      </c>
      <c r="B573" t="s">
        <v>1176</v>
      </c>
      <c r="C573" t="s">
        <v>5285</v>
      </c>
      <c r="D573">
        <v>20000</v>
      </c>
      <c r="E573">
        <v>585</v>
      </c>
      <c r="F573" t="s">
        <v>8220</v>
      </c>
      <c r="G573" t="s">
        <v>8223</v>
      </c>
      <c r="H573" t="s">
        <v>8245</v>
      </c>
      <c r="I573">
        <v>1436981339</v>
      </c>
      <c r="J573">
        <v>1434389339</v>
      </c>
      <c r="K573" t="b">
        <v>0</v>
      </c>
      <c r="L573">
        <v>9</v>
      </c>
      <c r="M573" t="b">
        <v>0</v>
      </c>
      <c r="N573" t="s">
        <v>8282</v>
      </c>
      <c r="O573">
        <v>3</v>
      </c>
      <c r="P573">
        <v>15</v>
      </c>
      <c r="Q573" t="s">
        <v>8334</v>
      </c>
      <c r="R573" t="s">
        <v>8335</v>
      </c>
      <c r="S573">
        <v>42170.728460648148</v>
      </c>
    </row>
    <row r="574" spans="1:19" x14ac:dyDescent="0.35">
      <c r="A574">
        <v>1176</v>
      </c>
      <c r="B574" t="s">
        <v>1177</v>
      </c>
      <c r="C574" t="s">
        <v>5286</v>
      </c>
      <c r="D574">
        <v>175000</v>
      </c>
      <c r="E574">
        <v>10</v>
      </c>
      <c r="F574" t="s">
        <v>8220</v>
      </c>
      <c r="G574" t="s">
        <v>8225</v>
      </c>
      <c r="H574" t="s">
        <v>8247</v>
      </c>
      <c r="I574">
        <v>1488805200</v>
      </c>
      <c r="J574">
        <v>1484094498</v>
      </c>
      <c r="K574" t="b">
        <v>0</v>
      </c>
      <c r="L574">
        <v>1</v>
      </c>
      <c r="M574" t="b">
        <v>0</v>
      </c>
      <c r="N574" t="s">
        <v>8282</v>
      </c>
      <c r="O574">
        <v>0</v>
      </c>
      <c r="P574">
        <v>0</v>
      </c>
      <c r="Q574" t="s">
        <v>8334</v>
      </c>
      <c r="R574" t="s">
        <v>8335</v>
      </c>
      <c r="S574">
        <v>42746.019652777773</v>
      </c>
    </row>
    <row r="575" spans="1:19" x14ac:dyDescent="0.35">
      <c r="A575">
        <v>1177</v>
      </c>
      <c r="B575" t="s">
        <v>1178</v>
      </c>
      <c r="C575" t="s">
        <v>5287</v>
      </c>
      <c r="D575">
        <v>6000</v>
      </c>
      <c r="E575">
        <v>0</v>
      </c>
      <c r="F575" t="s">
        <v>8220</v>
      </c>
      <c r="G575" t="s">
        <v>8224</v>
      </c>
      <c r="H575" t="s">
        <v>8246</v>
      </c>
      <c r="I575">
        <v>1413388296</v>
      </c>
      <c r="J575">
        <v>1410796296</v>
      </c>
      <c r="K575" t="b">
        <v>0</v>
      </c>
      <c r="L575">
        <v>0</v>
      </c>
      <c r="M575" t="b">
        <v>0</v>
      </c>
      <c r="N575" t="s">
        <v>8282</v>
      </c>
      <c r="O575">
        <v>0</v>
      </c>
      <c r="P575">
        <v>0</v>
      </c>
      <c r="Q575" t="s">
        <v>8334</v>
      </c>
      <c r="R575" t="s">
        <v>8335</v>
      </c>
      <c r="S575">
        <v>41897.660833333335</v>
      </c>
    </row>
    <row r="576" spans="1:19" x14ac:dyDescent="0.35">
      <c r="A576">
        <v>1178</v>
      </c>
      <c r="B576" t="s">
        <v>1179</v>
      </c>
      <c r="C576" t="s">
        <v>5288</v>
      </c>
      <c r="D576">
        <v>75000</v>
      </c>
      <c r="E576">
        <v>5</v>
      </c>
      <c r="F576" t="s">
        <v>8220</v>
      </c>
      <c r="G576" t="s">
        <v>8223</v>
      </c>
      <c r="H576" t="s">
        <v>8245</v>
      </c>
      <c r="I576">
        <v>1408225452</v>
      </c>
      <c r="J576">
        <v>1405633452</v>
      </c>
      <c r="K576" t="b">
        <v>0</v>
      </c>
      <c r="L576">
        <v>1</v>
      </c>
      <c r="M576" t="b">
        <v>0</v>
      </c>
      <c r="N576" t="s">
        <v>8282</v>
      </c>
      <c r="O576">
        <v>0</v>
      </c>
      <c r="P576">
        <v>0</v>
      </c>
      <c r="Q576" t="s">
        <v>8334</v>
      </c>
      <c r="R576" t="s">
        <v>8335</v>
      </c>
      <c r="S576">
        <v>41837.905694444446</v>
      </c>
    </row>
    <row r="577" spans="1:19" x14ac:dyDescent="0.35">
      <c r="A577">
        <v>1179</v>
      </c>
      <c r="B577" t="s">
        <v>1180</v>
      </c>
      <c r="C577" t="s">
        <v>5289</v>
      </c>
      <c r="D577">
        <v>60000</v>
      </c>
      <c r="E577">
        <v>3200</v>
      </c>
      <c r="F577" t="s">
        <v>8220</v>
      </c>
      <c r="G577" t="s">
        <v>8228</v>
      </c>
      <c r="H577" t="s">
        <v>8250</v>
      </c>
      <c r="I577">
        <v>1446052627</v>
      </c>
      <c r="J577">
        <v>1443460627</v>
      </c>
      <c r="K577" t="b">
        <v>0</v>
      </c>
      <c r="L577">
        <v>5</v>
      </c>
      <c r="M577" t="b">
        <v>0</v>
      </c>
      <c r="N577" t="s">
        <v>8282</v>
      </c>
      <c r="O577">
        <v>5</v>
      </c>
      <c r="P577">
        <v>0</v>
      </c>
      <c r="Q577" t="s">
        <v>8334</v>
      </c>
      <c r="R577" t="s">
        <v>8335</v>
      </c>
      <c r="S577">
        <v>42275.720219907409</v>
      </c>
    </row>
    <row r="578" spans="1:19" x14ac:dyDescent="0.35">
      <c r="A578">
        <v>1180</v>
      </c>
      <c r="B578" t="s">
        <v>1181</v>
      </c>
      <c r="C578" t="s">
        <v>5290</v>
      </c>
      <c r="D578">
        <v>50000</v>
      </c>
      <c r="E578">
        <v>5875</v>
      </c>
      <c r="F578" t="s">
        <v>8220</v>
      </c>
      <c r="G578" t="s">
        <v>8223</v>
      </c>
      <c r="H578" t="s">
        <v>8245</v>
      </c>
      <c r="I578">
        <v>1403983314</v>
      </c>
      <c r="J578">
        <v>1400786514</v>
      </c>
      <c r="K578" t="b">
        <v>0</v>
      </c>
      <c r="L578">
        <v>85</v>
      </c>
      <c r="M578" t="b">
        <v>0</v>
      </c>
      <c r="N578" t="s">
        <v>8282</v>
      </c>
      <c r="O578">
        <v>12</v>
      </c>
      <c r="P578">
        <v>0</v>
      </c>
      <c r="Q578" t="s">
        <v>8334</v>
      </c>
      <c r="R578" t="s">
        <v>8335</v>
      </c>
      <c r="S578">
        <v>41781.806875000002</v>
      </c>
    </row>
    <row r="579" spans="1:19" x14ac:dyDescent="0.35">
      <c r="A579">
        <v>1181</v>
      </c>
      <c r="B579" t="s">
        <v>1182</v>
      </c>
      <c r="C579" t="s">
        <v>5291</v>
      </c>
      <c r="D579">
        <v>50000</v>
      </c>
      <c r="E579">
        <v>4</v>
      </c>
      <c r="F579" t="s">
        <v>8220</v>
      </c>
      <c r="G579" t="s">
        <v>8223</v>
      </c>
      <c r="H579" t="s">
        <v>8245</v>
      </c>
      <c r="I579">
        <v>1425197321</v>
      </c>
      <c r="J579">
        <v>1422605321</v>
      </c>
      <c r="K579" t="b">
        <v>0</v>
      </c>
      <c r="L579">
        <v>3</v>
      </c>
      <c r="M579" t="b">
        <v>0</v>
      </c>
      <c r="N579" t="s">
        <v>8282</v>
      </c>
      <c r="O579">
        <v>0</v>
      </c>
      <c r="P579">
        <v>0</v>
      </c>
      <c r="Q579" t="s">
        <v>8334</v>
      </c>
      <c r="R579" t="s">
        <v>8335</v>
      </c>
      <c r="S579">
        <v>42034.339363425926</v>
      </c>
    </row>
    <row r="580" spans="1:19" x14ac:dyDescent="0.35">
      <c r="A580">
        <v>1182</v>
      </c>
      <c r="B580" t="s">
        <v>1183</v>
      </c>
      <c r="C580" t="s">
        <v>5292</v>
      </c>
      <c r="D580">
        <v>1000</v>
      </c>
      <c r="E580">
        <v>42</v>
      </c>
      <c r="F580" t="s">
        <v>8220</v>
      </c>
      <c r="G580" t="s">
        <v>8223</v>
      </c>
      <c r="H580" t="s">
        <v>8245</v>
      </c>
      <c r="I580">
        <v>1484239320</v>
      </c>
      <c r="J580">
        <v>1482609088</v>
      </c>
      <c r="K580" t="b">
        <v>0</v>
      </c>
      <c r="L580">
        <v>4</v>
      </c>
      <c r="M580" t="b">
        <v>0</v>
      </c>
      <c r="N580" t="s">
        <v>8282</v>
      </c>
      <c r="O580">
        <v>4</v>
      </c>
      <c r="P580">
        <v>50</v>
      </c>
      <c r="Q580" t="s">
        <v>8334</v>
      </c>
      <c r="R580" t="s">
        <v>8335</v>
      </c>
      <c r="S580">
        <v>42728.827407407407</v>
      </c>
    </row>
    <row r="581" spans="1:19" x14ac:dyDescent="0.35">
      <c r="A581">
        <v>1183</v>
      </c>
      <c r="B581" t="s">
        <v>1184</v>
      </c>
      <c r="C581" t="s">
        <v>5293</v>
      </c>
      <c r="D581">
        <v>2500</v>
      </c>
      <c r="E581">
        <v>100</v>
      </c>
      <c r="F581" t="s">
        <v>8220</v>
      </c>
      <c r="G581" t="s">
        <v>8223</v>
      </c>
      <c r="H581" t="s">
        <v>8245</v>
      </c>
      <c r="I581">
        <v>1478059140</v>
      </c>
      <c r="J581">
        <v>1476391223</v>
      </c>
      <c r="K581" t="b">
        <v>0</v>
      </c>
      <c r="L581">
        <v>3</v>
      </c>
      <c r="M581" t="b">
        <v>0</v>
      </c>
      <c r="N581" t="s">
        <v>8282</v>
      </c>
      <c r="O581">
        <v>4</v>
      </c>
      <c r="P581">
        <v>0</v>
      </c>
      <c r="Q581" t="s">
        <v>8334</v>
      </c>
      <c r="R581" t="s">
        <v>8335</v>
      </c>
      <c r="S581">
        <v>42656.86137731481</v>
      </c>
    </row>
    <row r="582" spans="1:19" x14ac:dyDescent="0.35">
      <c r="A582">
        <v>1404</v>
      </c>
      <c r="B582" t="s">
        <v>1405</v>
      </c>
      <c r="C582" t="s">
        <v>5514</v>
      </c>
      <c r="D582">
        <v>14500</v>
      </c>
      <c r="E582">
        <v>241</v>
      </c>
      <c r="F582" t="s">
        <v>8220</v>
      </c>
      <c r="G582" t="s">
        <v>8224</v>
      </c>
      <c r="H582" t="s">
        <v>8246</v>
      </c>
      <c r="I582">
        <v>1424607285</v>
      </c>
      <c r="J582">
        <v>1422447285</v>
      </c>
      <c r="K582" t="b">
        <v>1</v>
      </c>
      <c r="L582">
        <v>5</v>
      </c>
      <c r="M582" t="b">
        <v>0</v>
      </c>
      <c r="N582" t="s">
        <v>8285</v>
      </c>
      <c r="O582">
        <v>2</v>
      </c>
      <c r="P582">
        <v>67.67</v>
      </c>
      <c r="Q582" t="s">
        <v>8320</v>
      </c>
      <c r="R582" t="s">
        <v>8339</v>
      </c>
      <c r="S582">
        <v>42032.510243055556</v>
      </c>
    </row>
    <row r="583" spans="1:19" x14ac:dyDescent="0.35">
      <c r="A583">
        <v>1405</v>
      </c>
      <c r="B583" t="s">
        <v>1406</v>
      </c>
      <c r="C583" t="s">
        <v>5515</v>
      </c>
      <c r="D583">
        <v>25000</v>
      </c>
      <c r="E583">
        <v>105</v>
      </c>
      <c r="F583" t="s">
        <v>8220</v>
      </c>
      <c r="G583" t="s">
        <v>8223</v>
      </c>
      <c r="H583" t="s">
        <v>8245</v>
      </c>
      <c r="I583">
        <v>1417195201</v>
      </c>
      <c r="J583">
        <v>1414599601</v>
      </c>
      <c r="K583" t="b">
        <v>1</v>
      </c>
      <c r="L583">
        <v>17</v>
      </c>
      <c r="M583" t="b">
        <v>0</v>
      </c>
      <c r="N583" t="s">
        <v>8285</v>
      </c>
      <c r="O583">
        <v>0</v>
      </c>
      <c r="P583">
        <v>95.93</v>
      </c>
      <c r="Q583" t="s">
        <v>8320</v>
      </c>
      <c r="R583" t="s">
        <v>8339</v>
      </c>
      <c r="S583">
        <v>41941.680567129632</v>
      </c>
    </row>
    <row r="584" spans="1:19" x14ac:dyDescent="0.35">
      <c r="A584">
        <v>1406</v>
      </c>
      <c r="B584" t="s">
        <v>1407</v>
      </c>
      <c r="C584" t="s">
        <v>5516</v>
      </c>
      <c r="D584">
        <v>12000</v>
      </c>
      <c r="E584">
        <v>15</v>
      </c>
      <c r="F584" t="s">
        <v>8220</v>
      </c>
      <c r="G584" t="s">
        <v>8236</v>
      </c>
      <c r="H584" t="s">
        <v>8248</v>
      </c>
      <c r="I584">
        <v>1449914400</v>
      </c>
      <c r="J584">
        <v>1445336607</v>
      </c>
      <c r="K584" t="b">
        <v>0</v>
      </c>
      <c r="L584">
        <v>3</v>
      </c>
      <c r="M584" t="b">
        <v>0</v>
      </c>
      <c r="N584" t="s">
        <v>8285</v>
      </c>
      <c r="O584">
        <v>0</v>
      </c>
      <c r="P584">
        <v>65.16</v>
      </c>
      <c r="Q584" t="s">
        <v>8320</v>
      </c>
      <c r="R584" t="s">
        <v>8339</v>
      </c>
      <c r="S584">
        <v>42297.432951388888</v>
      </c>
    </row>
    <row r="585" spans="1:19" x14ac:dyDescent="0.35">
      <c r="A585">
        <v>1407</v>
      </c>
      <c r="B585" t="s">
        <v>1408</v>
      </c>
      <c r="C585" t="s">
        <v>5517</v>
      </c>
      <c r="D585">
        <v>3000</v>
      </c>
      <c r="E585">
        <v>15</v>
      </c>
      <c r="F585" t="s">
        <v>8220</v>
      </c>
      <c r="G585" t="s">
        <v>8223</v>
      </c>
      <c r="H585" t="s">
        <v>8245</v>
      </c>
      <c r="I585">
        <v>1407847978</v>
      </c>
      <c r="J585">
        <v>1405687978</v>
      </c>
      <c r="K585" t="b">
        <v>0</v>
      </c>
      <c r="L585">
        <v>2</v>
      </c>
      <c r="M585" t="b">
        <v>0</v>
      </c>
      <c r="N585" t="s">
        <v>8285</v>
      </c>
      <c r="O585">
        <v>1</v>
      </c>
      <c r="P585">
        <v>32.270000000000003</v>
      </c>
      <c r="Q585" t="s">
        <v>8320</v>
      </c>
      <c r="R585" t="s">
        <v>8339</v>
      </c>
      <c r="S585">
        <v>41838.536782407406</v>
      </c>
    </row>
    <row r="586" spans="1:19" x14ac:dyDescent="0.35">
      <c r="A586">
        <v>1408</v>
      </c>
      <c r="B586" t="s">
        <v>1409</v>
      </c>
      <c r="C586" t="s">
        <v>5518</v>
      </c>
      <c r="D586">
        <v>1000</v>
      </c>
      <c r="E586">
        <v>72</v>
      </c>
      <c r="F586" t="s">
        <v>8220</v>
      </c>
      <c r="G586" t="s">
        <v>8224</v>
      </c>
      <c r="H586" t="s">
        <v>8246</v>
      </c>
      <c r="I586">
        <v>1447451756</v>
      </c>
      <c r="J586">
        <v>1444856156</v>
      </c>
      <c r="K586" t="b">
        <v>0</v>
      </c>
      <c r="L586">
        <v>6</v>
      </c>
      <c r="M586" t="b">
        <v>0</v>
      </c>
      <c r="N586" t="s">
        <v>8285</v>
      </c>
      <c r="O586">
        <v>7</v>
      </c>
      <c r="P586">
        <v>81.25</v>
      </c>
      <c r="Q586" t="s">
        <v>8320</v>
      </c>
      <c r="R586" t="s">
        <v>8339</v>
      </c>
      <c r="S586">
        <v>42291.872175925921</v>
      </c>
    </row>
    <row r="587" spans="1:19" x14ac:dyDescent="0.35">
      <c r="A587">
        <v>1409</v>
      </c>
      <c r="B587" t="s">
        <v>1410</v>
      </c>
      <c r="C587" t="s">
        <v>5519</v>
      </c>
      <c r="D587">
        <v>4000</v>
      </c>
      <c r="E587">
        <v>0</v>
      </c>
      <c r="F587" t="s">
        <v>8220</v>
      </c>
      <c r="G587" t="s">
        <v>8223</v>
      </c>
      <c r="H587" t="s">
        <v>8245</v>
      </c>
      <c r="I587">
        <v>1420085535</v>
      </c>
      <c r="J587">
        <v>1414897935</v>
      </c>
      <c r="K587" t="b">
        <v>0</v>
      </c>
      <c r="L587">
        <v>0</v>
      </c>
      <c r="M587" t="b">
        <v>0</v>
      </c>
      <c r="N587" t="s">
        <v>8285</v>
      </c>
      <c r="O587">
        <v>0</v>
      </c>
      <c r="P587">
        <v>24.2</v>
      </c>
      <c r="Q587" t="s">
        <v>8320</v>
      </c>
      <c r="R587" t="s">
        <v>8339</v>
      </c>
      <c r="S587">
        <v>41945.133506944447</v>
      </c>
    </row>
    <row r="588" spans="1:19" x14ac:dyDescent="0.35">
      <c r="A588">
        <v>1410</v>
      </c>
      <c r="B588" t="s">
        <v>1411</v>
      </c>
      <c r="C588" t="s">
        <v>5520</v>
      </c>
      <c r="D588">
        <v>6000</v>
      </c>
      <c r="E588">
        <v>1</v>
      </c>
      <c r="F588" t="s">
        <v>8220</v>
      </c>
      <c r="G588" t="s">
        <v>8236</v>
      </c>
      <c r="H588" t="s">
        <v>8248</v>
      </c>
      <c r="I588">
        <v>1464939520</v>
      </c>
      <c r="J588">
        <v>1461051520</v>
      </c>
      <c r="K588" t="b">
        <v>0</v>
      </c>
      <c r="L588">
        <v>1</v>
      </c>
      <c r="M588" t="b">
        <v>0</v>
      </c>
      <c r="N588" t="s">
        <v>8285</v>
      </c>
      <c r="O588">
        <v>0</v>
      </c>
      <c r="P588">
        <v>65.87</v>
      </c>
      <c r="Q588" t="s">
        <v>8320</v>
      </c>
      <c r="R588" t="s">
        <v>8339</v>
      </c>
      <c r="S588">
        <v>42479.318518518514</v>
      </c>
    </row>
    <row r="589" spans="1:19" x14ac:dyDescent="0.35">
      <c r="A589">
        <v>1411</v>
      </c>
      <c r="B589" t="s">
        <v>1412</v>
      </c>
      <c r="C589" t="s">
        <v>5521</v>
      </c>
      <c r="D589">
        <v>3000</v>
      </c>
      <c r="E589">
        <v>7</v>
      </c>
      <c r="F589" t="s">
        <v>8220</v>
      </c>
      <c r="G589" t="s">
        <v>8224</v>
      </c>
      <c r="H589" t="s">
        <v>8246</v>
      </c>
      <c r="I589">
        <v>1423185900</v>
      </c>
      <c r="J589">
        <v>1420766700</v>
      </c>
      <c r="K589" t="b">
        <v>0</v>
      </c>
      <c r="L589">
        <v>3</v>
      </c>
      <c r="M589" t="b">
        <v>0</v>
      </c>
      <c r="N589" t="s">
        <v>8285</v>
      </c>
      <c r="O589">
        <v>0</v>
      </c>
      <c r="P589">
        <v>36.08</v>
      </c>
      <c r="Q589" t="s">
        <v>8320</v>
      </c>
      <c r="R589" t="s">
        <v>8339</v>
      </c>
      <c r="S589">
        <v>42013.059027777781</v>
      </c>
    </row>
    <row r="590" spans="1:19" x14ac:dyDescent="0.35">
      <c r="A590">
        <v>1412</v>
      </c>
      <c r="B590" t="s">
        <v>1413</v>
      </c>
      <c r="C590" t="s">
        <v>5522</v>
      </c>
      <c r="D590">
        <v>7000</v>
      </c>
      <c r="E590">
        <v>320</v>
      </c>
      <c r="F590" t="s">
        <v>8220</v>
      </c>
      <c r="G590" t="s">
        <v>8223</v>
      </c>
      <c r="H590" t="s">
        <v>8245</v>
      </c>
      <c r="I590">
        <v>1417656699</v>
      </c>
      <c r="J590">
        <v>1415064699</v>
      </c>
      <c r="K590" t="b">
        <v>0</v>
      </c>
      <c r="L590">
        <v>13</v>
      </c>
      <c r="M590" t="b">
        <v>0</v>
      </c>
      <c r="N590" t="s">
        <v>8285</v>
      </c>
      <c r="O590">
        <v>5</v>
      </c>
      <c r="P590">
        <v>44.19</v>
      </c>
      <c r="Q590" t="s">
        <v>8320</v>
      </c>
      <c r="R590" t="s">
        <v>8339</v>
      </c>
      <c r="S590">
        <v>41947.063645833332</v>
      </c>
    </row>
    <row r="591" spans="1:19" x14ac:dyDescent="0.35">
      <c r="A591">
        <v>1413</v>
      </c>
      <c r="B591" t="s">
        <v>1414</v>
      </c>
      <c r="C591" t="s">
        <v>5523</v>
      </c>
      <c r="D591">
        <v>2000</v>
      </c>
      <c r="E591">
        <v>100</v>
      </c>
      <c r="F591" t="s">
        <v>8220</v>
      </c>
      <c r="G591" t="s">
        <v>8236</v>
      </c>
      <c r="H591" t="s">
        <v>8248</v>
      </c>
      <c r="I591">
        <v>1455964170</v>
      </c>
      <c r="J591">
        <v>1450780170</v>
      </c>
      <c r="K591" t="b">
        <v>0</v>
      </c>
      <c r="L591">
        <v>1</v>
      </c>
      <c r="M591" t="b">
        <v>0</v>
      </c>
      <c r="N591" t="s">
        <v>8285</v>
      </c>
      <c r="O591">
        <v>5</v>
      </c>
      <c r="P591">
        <v>104.07</v>
      </c>
      <c r="Q591" t="s">
        <v>8320</v>
      </c>
      <c r="R591" t="s">
        <v>8339</v>
      </c>
      <c r="S591">
        <v>42360.437152777777</v>
      </c>
    </row>
    <row r="592" spans="1:19" x14ac:dyDescent="0.35">
      <c r="A592">
        <v>1414</v>
      </c>
      <c r="B592" t="s">
        <v>1415</v>
      </c>
      <c r="C592" t="s">
        <v>5524</v>
      </c>
      <c r="D592">
        <v>500</v>
      </c>
      <c r="E592">
        <v>1</v>
      </c>
      <c r="F592" t="s">
        <v>8220</v>
      </c>
      <c r="G592" t="s">
        <v>8223</v>
      </c>
      <c r="H592" t="s">
        <v>8245</v>
      </c>
      <c r="I592">
        <v>1483423467</v>
      </c>
      <c r="J592">
        <v>1480831467</v>
      </c>
      <c r="K592" t="b">
        <v>0</v>
      </c>
      <c r="L592">
        <v>1</v>
      </c>
      <c r="M592" t="b">
        <v>0</v>
      </c>
      <c r="N592" t="s">
        <v>8285</v>
      </c>
      <c r="O592">
        <v>0</v>
      </c>
      <c r="P592">
        <v>35.96</v>
      </c>
      <c r="Q592" t="s">
        <v>8320</v>
      </c>
      <c r="R592" t="s">
        <v>8339</v>
      </c>
      <c r="S592">
        <v>42708.25309027778</v>
      </c>
    </row>
    <row r="593" spans="1:19" x14ac:dyDescent="0.35">
      <c r="A593">
        <v>1415</v>
      </c>
      <c r="B593" t="s">
        <v>1416</v>
      </c>
      <c r="C593" t="s">
        <v>5525</v>
      </c>
      <c r="D593">
        <v>4400</v>
      </c>
      <c r="E593">
        <v>800</v>
      </c>
      <c r="F593" t="s">
        <v>8220</v>
      </c>
      <c r="G593" t="s">
        <v>8223</v>
      </c>
      <c r="H593" t="s">
        <v>8245</v>
      </c>
      <c r="I593">
        <v>1439741591</v>
      </c>
      <c r="J593">
        <v>1436285591</v>
      </c>
      <c r="K593" t="b">
        <v>0</v>
      </c>
      <c r="L593">
        <v>9</v>
      </c>
      <c r="M593" t="b">
        <v>0</v>
      </c>
      <c r="N593" t="s">
        <v>8285</v>
      </c>
      <c r="O593">
        <v>18</v>
      </c>
      <c r="P593">
        <v>127.79</v>
      </c>
      <c r="Q593" t="s">
        <v>8320</v>
      </c>
      <c r="R593" t="s">
        <v>8339</v>
      </c>
      <c r="S593">
        <v>42192.675821759258</v>
      </c>
    </row>
    <row r="594" spans="1:19" x14ac:dyDescent="0.35">
      <c r="A594">
        <v>1416</v>
      </c>
      <c r="B594" t="s">
        <v>1417</v>
      </c>
      <c r="C594" t="s">
        <v>5526</v>
      </c>
      <c r="D594">
        <v>50000</v>
      </c>
      <c r="E594">
        <v>0</v>
      </c>
      <c r="F594" t="s">
        <v>8220</v>
      </c>
      <c r="G594" t="s">
        <v>8223</v>
      </c>
      <c r="H594" t="s">
        <v>8245</v>
      </c>
      <c r="I594">
        <v>1448147619</v>
      </c>
      <c r="J594">
        <v>1445552019</v>
      </c>
      <c r="K594" t="b">
        <v>0</v>
      </c>
      <c r="L594">
        <v>0</v>
      </c>
      <c r="M594" t="b">
        <v>0</v>
      </c>
      <c r="N594" t="s">
        <v>8285</v>
      </c>
      <c r="O594">
        <v>0</v>
      </c>
      <c r="P594">
        <v>27.73</v>
      </c>
      <c r="Q594" t="s">
        <v>8320</v>
      </c>
      <c r="R594" t="s">
        <v>8339</v>
      </c>
      <c r="S594">
        <v>42299.926145833335</v>
      </c>
    </row>
    <row r="595" spans="1:19" x14ac:dyDescent="0.35">
      <c r="A595">
        <v>1417</v>
      </c>
      <c r="B595" t="s">
        <v>1418</v>
      </c>
      <c r="C595" t="s">
        <v>5527</v>
      </c>
      <c r="D595">
        <v>4500</v>
      </c>
      <c r="E595">
        <v>55</v>
      </c>
      <c r="F595" t="s">
        <v>8220</v>
      </c>
      <c r="G595" t="s">
        <v>8223</v>
      </c>
      <c r="H595" t="s">
        <v>8245</v>
      </c>
      <c r="I595">
        <v>1442315460</v>
      </c>
      <c r="J595">
        <v>1439696174</v>
      </c>
      <c r="K595" t="b">
        <v>0</v>
      </c>
      <c r="L595">
        <v>2</v>
      </c>
      <c r="M595" t="b">
        <v>0</v>
      </c>
      <c r="N595" t="s">
        <v>8285</v>
      </c>
      <c r="O595">
        <v>1</v>
      </c>
      <c r="P595">
        <v>39.83</v>
      </c>
      <c r="Q595" t="s">
        <v>8320</v>
      </c>
      <c r="R595" t="s">
        <v>8339</v>
      </c>
      <c r="S595">
        <v>42232.15016203704</v>
      </c>
    </row>
    <row r="596" spans="1:19" x14ac:dyDescent="0.35">
      <c r="A596">
        <v>1418</v>
      </c>
      <c r="B596" t="s">
        <v>1419</v>
      </c>
      <c r="C596" t="s">
        <v>5528</v>
      </c>
      <c r="D596">
        <v>3000</v>
      </c>
      <c r="E596">
        <v>6</v>
      </c>
      <c r="F596" t="s">
        <v>8220</v>
      </c>
      <c r="G596" t="s">
        <v>8226</v>
      </c>
      <c r="H596" t="s">
        <v>8248</v>
      </c>
      <c r="I596">
        <v>1456397834</v>
      </c>
      <c r="J596">
        <v>1453805834</v>
      </c>
      <c r="K596" t="b">
        <v>0</v>
      </c>
      <c r="L596">
        <v>1</v>
      </c>
      <c r="M596" t="b">
        <v>0</v>
      </c>
      <c r="N596" t="s">
        <v>8285</v>
      </c>
      <c r="O596">
        <v>0</v>
      </c>
      <c r="P596">
        <v>52.17</v>
      </c>
      <c r="Q596" t="s">
        <v>8320</v>
      </c>
      <c r="R596" t="s">
        <v>8339</v>
      </c>
      <c r="S596">
        <v>42395.456412037034</v>
      </c>
    </row>
    <row r="597" spans="1:19" x14ac:dyDescent="0.35">
      <c r="A597">
        <v>1419</v>
      </c>
      <c r="B597" t="s">
        <v>1420</v>
      </c>
      <c r="C597" t="s">
        <v>5529</v>
      </c>
      <c r="D597">
        <v>6300</v>
      </c>
      <c r="E597">
        <v>445</v>
      </c>
      <c r="F597" t="s">
        <v>8220</v>
      </c>
      <c r="G597" t="s">
        <v>8223</v>
      </c>
      <c r="H597" t="s">
        <v>8245</v>
      </c>
      <c r="I597">
        <v>1476010619</v>
      </c>
      <c r="J597">
        <v>1473418619</v>
      </c>
      <c r="K597" t="b">
        <v>0</v>
      </c>
      <c r="L597">
        <v>10</v>
      </c>
      <c r="M597" t="b">
        <v>0</v>
      </c>
      <c r="N597" t="s">
        <v>8285</v>
      </c>
      <c r="O597">
        <v>7</v>
      </c>
      <c r="P597">
        <v>92.04</v>
      </c>
      <c r="Q597" t="s">
        <v>8320</v>
      </c>
      <c r="R597" t="s">
        <v>8339</v>
      </c>
      <c r="S597">
        <v>42622.456238425926</v>
      </c>
    </row>
    <row r="598" spans="1:19" x14ac:dyDescent="0.35">
      <c r="A598">
        <v>1420</v>
      </c>
      <c r="B598" t="s">
        <v>1421</v>
      </c>
      <c r="C598" t="s">
        <v>5530</v>
      </c>
      <c r="D598">
        <v>110</v>
      </c>
      <c r="E598">
        <v>3</v>
      </c>
      <c r="F598" t="s">
        <v>8220</v>
      </c>
      <c r="G598" t="s">
        <v>8223</v>
      </c>
      <c r="H598" t="s">
        <v>8245</v>
      </c>
      <c r="I598">
        <v>1467129686</v>
      </c>
      <c r="J598">
        <v>1464969686</v>
      </c>
      <c r="K598" t="b">
        <v>0</v>
      </c>
      <c r="L598">
        <v>3</v>
      </c>
      <c r="M598" t="b">
        <v>0</v>
      </c>
      <c r="N598" t="s">
        <v>8285</v>
      </c>
      <c r="O598">
        <v>3</v>
      </c>
      <c r="P598">
        <v>63.42</v>
      </c>
      <c r="Q598" t="s">
        <v>8320</v>
      </c>
      <c r="R598" t="s">
        <v>8339</v>
      </c>
      <c r="S598">
        <v>42524.667662037042</v>
      </c>
    </row>
    <row r="599" spans="1:19" x14ac:dyDescent="0.35">
      <c r="A599">
        <v>1421</v>
      </c>
      <c r="B599" t="s">
        <v>1422</v>
      </c>
      <c r="C599" t="s">
        <v>5531</v>
      </c>
      <c r="D599">
        <v>200000</v>
      </c>
      <c r="E599">
        <v>200</v>
      </c>
      <c r="F599" t="s">
        <v>8220</v>
      </c>
      <c r="G599" t="s">
        <v>8234</v>
      </c>
      <c r="H599" t="s">
        <v>8254</v>
      </c>
      <c r="I599">
        <v>1423432709</v>
      </c>
      <c r="J599">
        <v>1420840709</v>
      </c>
      <c r="K599" t="b">
        <v>0</v>
      </c>
      <c r="L599">
        <v>2</v>
      </c>
      <c r="M599" t="b">
        <v>0</v>
      </c>
      <c r="N599" t="s">
        <v>8285</v>
      </c>
      <c r="O599">
        <v>0</v>
      </c>
      <c r="P599">
        <v>135.63</v>
      </c>
      <c r="Q599" t="s">
        <v>8320</v>
      </c>
      <c r="R599" t="s">
        <v>8339</v>
      </c>
      <c r="S599">
        <v>42013.915613425925</v>
      </c>
    </row>
    <row r="600" spans="1:19" x14ac:dyDescent="0.35">
      <c r="A600">
        <v>1422</v>
      </c>
      <c r="B600" t="s">
        <v>1423</v>
      </c>
      <c r="C600" t="s">
        <v>5532</v>
      </c>
      <c r="D600">
        <v>25000</v>
      </c>
      <c r="E600">
        <v>26</v>
      </c>
      <c r="F600" t="s">
        <v>8220</v>
      </c>
      <c r="G600" t="s">
        <v>8227</v>
      </c>
      <c r="H600" t="s">
        <v>8249</v>
      </c>
      <c r="I600">
        <v>1474436704</v>
      </c>
      <c r="J600">
        <v>1471844704</v>
      </c>
      <c r="K600" t="b">
        <v>0</v>
      </c>
      <c r="L600">
        <v>2</v>
      </c>
      <c r="M600" t="b">
        <v>0</v>
      </c>
      <c r="N600" t="s">
        <v>8285</v>
      </c>
      <c r="O600">
        <v>0</v>
      </c>
      <c r="P600">
        <v>168.75</v>
      </c>
      <c r="Q600" t="s">
        <v>8320</v>
      </c>
      <c r="R600" t="s">
        <v>8339</v>
      </c>
      <c r="S600">
        <v>42604.239629629628</v>
      </c>
    </row>
    <row r="601" spans="1:19" x14ac:dyDescent="0.35">
      <c r="A601">
        <v>1423</v>
      </c>
      <c r="B601" t="s">
        <v>1424</v>
      </c>
      <c r="C601" t="s">
        <v>5533</v>
      </c>
      <c r="D601">
        <v>30000</v>
      </c>
      <c r="E601">
        <v>100</v>
      </c>
      <c r="F601" t="s">
        <v>8220</v>
      </c>
      <c r="G601" t="s">
        <v>8225</v>
      </c>
      <c r="H601" t="s">
        <v>8247</v>
      </c>
      <c r="I601">
        <v>1451637531</v>
      </c>
      <c r="J601">
        <v>1449045531</v>
      </c>
      <c r="K601" t="b">
        <v>0</v>
      </c>
      <c r="L601">
        <v>1</v>
      </c>
      <c r="M601" t="b">
        <v>0</v>
      </c>
      <c r="N601" t="s">
        <v>8285</v>
      </c>
      <c r="O601">
        <v>0</v>
      </c>
      <c r="P601">
        <v>70.86</v>
      </c>
      <c r="Q601" t="s">
        <v>8320</v>
      </c>
      <c r="R601" t="s">
        <v>8339</v>
      </c>
      <c r="S601">
        <v>42340.360312500001</v>
      </c>
    </row>
    <row r="602" spans="1:19" x14ac:dyDescent="0.35">
      <c r="A602">
        <v>1424</v>
      </c>
      <c r="B602" t="s">
        <v>1425</v>
      </c>
      <c r="C602" t="s">
        <v>5534</v>
      </c>
      <c r="D602">
        <v>7500</v>
      </c>
      <c r="E602">
        <v>1527</v>
      </c>
      <c r="F602" t="s">
        <v>8220</v>
      </c>
      <c r="G602" t="s">
        <v>8223</v>
      </c>
      <c r="H602" t="s">
        <v>8245</v>
      </c>
      <c r="I602">
        <v>1479233602</v>
      </c>
      <c r="J602">
        <v>1478106802</v>
      </c>
      <c r="K602" t="b">
        <v>0</v>
      </c>
      <c r="L602">
        <v>14</v>
      </c>
      <c r="M602" t="b">
        <v>0</v>
      </c>
      <c r="N602" t="s">
        <v>8285</v>
      </c>
      <c r="O602">
        <v>20</v>
      </c>
      <c r="P602">
        <v>50</v>
      </c>
      <c r="Q602" t="s">
        <v>8320</v>
      </c>
      <c r="R602" t="s">
        <v>8339</v>
      </c>
      <c r="S602">
        <v>42676.717615740738</v>
      </c>
    </row>
    <row r="603" spans="1:19" x14ac:dyDescent="0.35">
      <c r="A603">
        <v>1425</v>
      </c>
      <c r="B603" t="s">
        <v>1426</v>
      </c>
      <c r="C603" t="s">
        <v>5535</v>
      </c>
      <c r="D603">
        <v>13000</v>
      </c>
      <c r="E603">
        <v>0</v>
      </c>
      <c r="F603" t="s">
        <v>8220</v>
      </c>
      <c r="G603" t="s">
        <v>8223</v>
      </c>
      <c r="H603" t="s">
        <v>8245</v>
      </c>
      <c r="I603">
        <v>1430276959</v>
      </c>
      <c r="J603">
        <v>1427684959</v>
      </c>
      <c r="K603" t="b">
        <v>0</v>
      </c>
      <c r="L603">
        <v>0</v>
      </c>
      <c r="M603" t="b">
        <v>0</v>
      </c>
      <c r="N603" t="s">
        <v>8285</v>
      </c>
      <c r="O603">
        <v>0</v>
      </c>
      <c r="P603">
        <v>42.21</v>
      </c>
      <c r="Q603" t="s">
        <v>8320</v>
      </c>
      <c r="R603" t="s">
        <v>8339</v>
      </c>
      <c r="S603">
        <v>42093.131469907406</v>
      </c>
    </row>
    <row r="604" spans="1:19" x14ac:dyDescent="0.35">
      <c r="A604">
        <v>1426</v>
      </c>
      <c r="B604" t="s">
        <v>1427</v>
      </c>
      <c r="C604" t="s">
        <v>5536</v>
      </c>
      <c r="D604">
        <v>1000</v>
      </c>
      <c r="E604">
        <v>0</v>
      </c>
      <c r="F604" t="s">
        <v>8220</v>
      </c>
      <c r="G604" t="s">
        <v>8235</v>
      </c>
      <c r="H604" t="s">
        <v>8248</v>
      </c>
      <c r="I604">
        <v>1440408120</v>
      </c>
      <c r="J604">
        <v>1435224120</v>
      </c>
      <c r="K604" t="b">
        <v>0</v>
      </c>
      <c r="L604">
        <v>0</v>
      </c>
      <c r="M604" t="b">
        <v>0</v>
      </c>
      <c r="N604" t="s">
        <v>8285</v>
      </c>
      <c r="O604">
        <v>0</v>
      </c>
      <c r="P604">
        <v>152.41</v>
      </c>
      <c r="Q604" t="s">
        <v>8320</v>
      </c>
      <c r="R604" t="s">
        <v>8339</v>
      </c>
      <c r="S604">
        <v>42180.390277777777</v>
      </c>
    </row>
    <row r="605" spans="1:19" x14ac:dyDescent="0.35">
      <c r="A605">
        <v>1427</v>
      </c>
      <c r="B605" t="s">
        <v>1428</v>
      </c>
      <c r="C605" t="s">
        <v>5537</v>
      </c>
      <c r="D605">
        <v>5000</v>
      </c>
      <c r="E605">
        <v>419</v>
      </c>
      <c r="F605" t="s">
        <v>8220</v>
      </c>
      <c r="G605" t="s">
        <v>8235</v>
      </c>
      <c r="H605" t="s">
        <v>8248</v>
      </c>
      <c r="I605">
        <v>1474230385</v>
      </c>
      <c r="J605">
        <v>1471638385</v>
      </c>
      <c r="K605" t="b">
        <v>0</v>
      </c>
      <c r="L605">
        <v>4</v>
      </c>
      <c r="M605" t="b">
        <v>0</v>
      </c>
      <c r="N605" t="s">
        <v>8285</v>
      </c>
      <c r="O605">
        <v>8</v>
      </c>
      <c r="P605">
        <v>90.62</v>
      </c>
      <c r="Q605" t="s">
        <v>8320</v>
      </c>
      <c r="R605" t="s">
        <v>8339</v>
      </c>
      <c r="S605">
        <v>42601.851678240739</v>
      </c>
    </row>
    <row r="606" spans="1:19" x14ac:dyDescent="0.35">
      <c r="A606">
        <v>1428</v>
      </c>
      <c r="B606" t="s">
        <v>1429</v>
      </c>
      <c r="C606" t="s">
        <v>5538</v>
      </c>
      <c r="D606">
        <v>1000</v>
      </c>
      <c r="E606">
        <v>45</v>
      </c>
      <c r="F606" t="s">
        <v>8220</v>
      </c>
      <c r="G606" t="s">
        <v>8226</v>
      </c>
      <c r="H606" t="s">
        <v>8248</v>
      </c>
      <c r="I606">
        <v>1459584417</v>
      </c>
      <c r="J606">
        <v>1456996017</v>
      </c>
      <c r="K606" t="b">
        <v>0</v>
      </c>
      <c r="L606">
        <v>3</v>
      </c>
      <c r="M606" t="b">
        <v>0</v>
      </c>
      <c r="N606" t="s">
        <v>8285</v>
      </c>
      <c r="O606">
        <v>5</v>
      </c>
      <c r="P606">
        <v>201.6</v>
      </c>
      <c r="Q606" t="s">
        <v>8320</v>
      </c>
      <c r="R606" t="s">
        <v>8339</v>
      </c>
      <c r="S606">
        <v>42432.379826388889</v>
      </c>
    </row>
    <row r="607" spans="1:19" x14ac:dyDescent="0.35">
      <c r="A607">
        <v>1429</v>
      </c>
      <c r="B607" t="s">
        <v>1430</v>
      </c>
      <c r="C607" t="s">
        <v>5539</v>
      </c>
      <c r="D607">
        <v>10000</v>
      </c>
      <c r="E607">
        <v>0</v>
      </c>
      <c r="F607" t="s">
        <v>8220</v>
      </c>
      <c r="G607" t="s">
        <v>8223</v>
      </c>
      <c r="H607" t="s">
        <v>8245</v>
      </c>
      <c r="I607">
        <v>1428629242</v>
      </c>
      <c r="J607">
        <v>1426037242</v>
      </c>
      <c r="K607" t="b">
        <v>0</v>
      </c>
      <c r="L607">
        <v>0</v>
      </c>
      <c r="M607" t="b">
        <v>0</v>
      </c>
      <c r="N607" t="s">
        <v>8285</v>
      </c>
      <c r="O607">
        <v>0</v>
      </c>
      <c r="P607">
        <v>127.93</v>
      </c>
      <c r="Q607" t="s">
        <v>8320</v>
      </c>
      <c r="R607" t="s">
        <v>8339</v>
      </c>
      <c r="S607">
        <v>42074.060671296291</v>
      </c>
    </row>
    <row r="608" spans="1:19" x14ac:dyDescent="0.35">
      <c r="A608">
        <v>1430</v>
      </c>
      <c r="B608" t="s">
        <v>1431</v>
      </c>
      <c r="C608" t="s">
        <v>5540</v>
      </c>
      <c r="D608">
        <v>5000</v>
      </c>
      <c r="E608">
        <v>403</v>
      </c>
      <c r="F608" t="s">
        <v>8220</v>
      </c>
      <c r="G608" t="s">
        <v>8223</v>
      </c>
      <c r="H608" t="s">
        <v>8245</v>
      </c>
      <c r="I608">
        <v>1419017488</v>
      </c>
      <c r="J608">
        <v>1416339088</v>
      </c>
      <c r="K608" t="b">
        <v>0</v>
      </c>
      <c r="L608">
        <v>5</v>
      </c>
      <c r="M608" t="b">
        <v>0</v>
      </c>
      <c r="N608" t="s">
        <v>8285</v>
      </c>
      <c r="O608">
        <v>8</v>
      </c>
      <c r="P608">
        <v>29.89</v>
      </c>
      <c r="Q608" t="s">
        <v>8320</v>
      </c>
      <c r="R608" t="s">
        <v>8339</v>
      </c>
      <c r="S608">
        <v>41961.813518518517</v>
      </c>
    </row>
    <row r="609" spans="1:19" x14ac:dyDescent="0.35">
      <c r="A609">
        <v>1431</v>
      </c>
      <c r="B609" t="s">
        <v>1432</v>
      </c>
      <c r="C609" t="s">
        <v>5541</v>
      </c>
      <c r="D609">
        <v>17000</v>
      </c>
      <c r="E609">
        <v>5431</v>
      </c>
      <c r="F609" t="s">
        <v>8220</v>
      </c>
      <c r="G609" t="s">
        <v>8223</v>
      </c>
      <c r="H609" t="s">
        <v>8245</v>
      </c>
      <c r="I609">
        <v>1448517816</v>
      </c>
      <c r="J609">
        <v>1445922216</v>
      </c>
      <c r="K609" t="b">
        <v>0</v>
      </c>
      <c r="L609">
        <v>47</v>
      </c>
      <c r="M609" t="b">
        <v>0</v>
      </c>
      <c r="N609" t="s">
        <v>8285</v>
      </c>
      <c r="O609">
        <v>32</v>
      </c>
      <c r="P609">
        <v>367.97</v>
      </c>
      <c r="Q609" t="s">
        <v>8320</v>
      </c>
      <c r="R609" t="s">
        <v>8339</v>
      </c>
      <c r="S609">
        <v>42304.210833333331</v>
      </c>
    </row>
    <row r="610" spans="1:19" x14ac:dyDescent="0.35">
      <c r="A610">
        <v>1432</v>
      </c>
      <c r="B610" t="s">
        <v>1433</v>
      </c>
      <c r="C610" t="s">
        <v>5542</v>
      </c>
      <c r="D610">
        <v>40000</v>
      </c>
      <c r="E610">
        <v>0</v>
      </c>
      <c r="F610" t="s">
        <v>8220</v>
      </c>
      <c r="G610" t="s">
        <v>8223</v>
      </c>
      <c r="H610" t="s">
        <v>8245</v>
      </c>
      <c r="I610">
        <v>1437417828</v>
      </c>
      <c r="J610">
        <v>1434825828</v>
      </c>
      <c r="K610" t="b">
        <v>0</v>
      </c>
      <c r="L610">
        <v>0</v>
      </c>
      <c r="M610" t="b">
        <v>0</v>
      </c>
      <c r="N610" t="s">
        <v>8285</v>
      </c>
      <c r="O610">
        <v>0</v>
      </c>
      <c r="P610">
        <v>129.16999999999999</v>
      </c>
      <c r="Q610" t="s">
        <v>8320</v>
      </c>
      <c r="R610" t="s">
        <v>8339</v>
      </c>
      <c r="S610">
        <v>42175.780416666668</v>
      </c>
    </row>
    <row r="611" spans="1:19" x14ac:dyDescent="0.35">
      <c r="A611">
        <v>1433</v>
      </c>
      <c r="B611" t="s">
        <v>1434</v>
      </c>
      <c r="C611" t="s">
        <v>5543</v>
      </c>
      <c r="D611">
        <v>12000</v>
      </c>
      <c r="E611">
        <v>805</v>
      </c>
      <c r="F611" t="s">
        <v>8220</v>
      </c>
      <c r="G611" t="s">
        <v>8236</v>
      </c>
      <c r="H611" t="s">
        <v>8248</v>
      </c>
      <c r="I611">
        <v>1481367600</v>
      </c>
      <c r="J611">
        <v>1477839675</v>
      </c>
      <c r="K611" t="b">
        <v>0</v>
      </c>
      <c r="L611">
        <v>10</v>
      </c>
      <c r="M611" t="b">
        <v>0</v>
      </c>
      <c r="N611" t="s">
        <v>8285</v>
      </c>
      <c r="O611">
        <v>7</v>
      </c>
      <c r="P611">
        <v>800.7</v>
      </c>
      <c r="Q611" t="s">
        <v>8320</v>
      </c>
      <c r="R611" t="s">
        <v>8339</v>
      </c>
      <c r="S611">
        <v>42673.625868055555</v>
      </c>
    </row>
    <row r="612" spans="1:19" x14ac:dyDescent="0.35">
      <c r="A612">
        <v>1434</v>
      </c>
      <c r="B612" t="s">
        <v>1435</v>
      </c>
      <c r="C612" t="s">
        <v>5544</v>
      </c>
      <c r="D612">
        <v>82000</v>
      </c>
      <c r="E612">
        <v>8190</v>
      </c>
      <c r="F612" t="s">
        <v>8220</v>
      </c>
      <c r="G612" t="s">
        <v>8231</v>
      </c>
      <c r="H612" t="s">
        <v>8252</v>
      </c>
      <c r="I612">
        <v>1433775600</v>
      </c>
      <c r="J612">
        <v>1431973478</v>
      </c>
      <c r="K612" t="b">
        <v>0</v>
      </c>
      <c r="L612">
        <v>11</v>
      </c>
      <c r="M612" t="b">
        <v>0</v>
      </c>
      <c r="N612" t="s">
        <v>8285</v>
      </c>
      <c r="O612">
        <v>10</v>
      </c>
      <c r="P612">
        <v>28</v>
      </c>
      <c r="Q612" t="s">
        <v>8320</v>
      </c>
      <c r="R612" t="s">
        <v>8339</v>
      </c>
      <c r="S612">
        <v>42142.767106481479</v>
      </c>
    </row>
    <row r="613" spans="1:19" x14ac:dyDescent="0.35">
      <c r="A613">
        <v>1435</v>
      </c>
      <c r="B613" t="s">
        <v>1436</v>
      </c>
      <c r="C613" t="s">
        <v>5545</v>
      </c>
      <c r="D613">
        <v>15000</v>
      </c>
      <c r="E613">
        <v>15</v>
      </c>
      <c r="F613" t="s">
        <v>8220</v>
      </c>
      <c r="G613" t="s">
        <v>8236</v>
      </c>
      <c r="H613" t="s">
        <v>8248</v>
      </c>
      <c r="I613">
        <v>1444589020</v>
      </c>
      <c r="J613">
        <v>1441997020</v>
      </c>
      <c r="K613" t="b">
        <v>0</v>
      </c>
      <c r="L613">
        <v>2</v>
      </c>
      <c r="M613" t="b">
        <v>0</v>
      </c>
      <c r="N613" t="s">
        <v>8285</v>
      </c>
      <c r="O613">
        <v>0</v>
      </c>
      <c r="P613">
        <v>102.02</v>
      </c>
      <c r="Q613" t="s">
        <v>8320</v>
      </c>
      <c r="R613" t="s">
        <v>8339</v>
      </c>
      <c r="S613">
        <v>42258.780324074076</v>
      </c>
    </row>
    <row r="614" spans="1:19" x14ac:dyDescent="0.35">
      <c r="A614">
        <v>1436</v>
      </c>
      <c r="B614" t="s">
        <v>1437</v>
      </c>
      <c r="C614" t="s">
        <v>5546</v>
      </c>
      <c r="D614">
        <v>10000</v>
      </c>
      <c r="E614">
        <v>77</v>
      </c>
      <c r="F614" t="s">
        <v>8220</v>
      </c>
      <c r="G614" t="s">
        <v>8235</v>
      </c>
      <c r="H614" t="s">
        <v>8248</v>
      </c>
      <c r="I614">
        <v>1456043057</v>
      </c>
      <c r="J614">
        <v>1453451057</v>
      </c>
      <c r="K614" t="b">
        <v>0</v>
      </c>
      <c r="L614">
        <v>2</v>
      </c>
      <c r="M614" t="b">
        <v>0</v>
      </c>
      <c r="N614" t="s">
        <v>8285</v>
      </c>
      <c r="O614">
        <v>1</v>
      </c>
      <c r="P614">
        <v>184.36</v>
      </c>
      <c r="Q614" t="s">
        <v>8320</v>
      </c>
      <c r="R614" t="s">
        <v>8339</v>
      </c>
      <c r="S614">
        <v>42391.35019675926</v>
      </c>
    </row>
    <row r="615" spans="1:19" x14ac:dyDescent="0.35">
      <c r="A615">
        <v>1437</v>
      </c>
      <c r="B615" t="s">
        <v>1438</v>
      </c>
      <c r="C615" t="s">
        <v>5547</v>
      </c>
      <c r="D615">
        <v>3000</v>
      </c>
      <c r="E615">
        <v>807</v>
      </c>
      <c r="F615" t="s">
        <v>8220</v>
      </c>
      <c r="G615" t="s">
        <v>8223</v>
      </c>
      <c r="H615" t="s">
        <v>8245</v>
      </c>
      <c r="I615">
        <v>1405227540</v>
      </c>
      <c r="J615">
        <v>1402058739</v>
      </c>
      <c r="K615" t="b">
        <v>0</v>
      </c>
      <c r="L615">
        <v>22</v>
      </c>
      <c r="M615" t="b">
        <v>0</v>
      </c>
      <c r="N615" t="s">
        <v>8285</v>
      </c>
      <c r="O615">
        <v>27</v>
      </c>
      <c r="P615">
        <v>162.91999999999999</v>
      </c>
      <c r="Q615" t="s">
        <v>8320</v>
      </c>
      <c r="R615" t="s">
        <v>8339</v>
      </c>
      <c r="S615">
        <v>41796.531701388885</v>
      </c>
    </row>
    <row r="616" spans="1:19" x14ac:dyDescent="0.35">
      <c r="A616">
        <v>1438</v>
      </c>
      <c r="B616" t="s">
        <v>1439</v>
      </c>
      <c r="C616" t="s">
        <v>5548</v>
      </c>
      <c r="D616">
        <v>20000</v>
      </c>
      <c r="E616">
        <v>600</v>
      </c>
      <c r="F616" t="s">
        <v>8220</v>
      </c>
      <c r="G616" t="s">
        <v>8231</v>
      </c>
      <c r="H616" t="s">
        <v>8252</v>
      </c>
      <c r="I616">
        <v>1461765300</v>
      </c>
      <c r="J616">
        <v>1459198499</v>
      </c>
      <c r="K616" t="b">
        <v>0</v>
      </c>
      <c r="L616">
        <v>8</v>
      </c>
      <c r="M616" t="b">
        <v>0</v>
      </c>
      <c r="N616" t="s">
        <v>8285</v>
      </c>
      <c r="O616">
        <v>3</v>
      </c>
      <c r="P616">
        <v>1</v>
      </c>
      <c r="Q616" t="s">
        <v>8320</v>
      </c>
      <c r="R616" t="s">
        <v>8339</v>
      </c>
      <c r="S616">
        <v>42457.871516203704</v>
      </c>
    </row>
    <row r="617" spans="1:19" x14ac:dyDescent="0.35">
      <c r="A617">
        <v>1439</v>
      </c>
      <c r="B617" t="s">
        <v>1440</v>
      </c>
      <c r="C617" t="s">
        <v>5549</v>
      </c>
      <c r="D617">
        <v>2725</v>
      </c>
      <c r="E617">
        <v>180</v>
      </c>
      <c r="F617" t="s">
        <v>8220</v>
      </c>
      <c r="G617" t="s">
        <v>8228</v>
      </c>
      <c r="H617" t="s">
        <v>8250</v>
      </c>
      <c r="I617">
        <v>1425758101</v>
      </c>
      <c r="J617">
        <v>1423166101</v>
      </c>
      <c r="K617" t="b">
        <v>0</v>
      </c>
      <c r="L617">
        <v>6</v>
      </c>
      <c r="M617" t="b">
        <v>0</v>
      </c>
      <c r="N617" t="s">
        <v>8285</v>
      </c>
      <c r="O617">
        <v>7</v>
      </c>
      <c r="P617">
        <v>603.53</v>
      </c>
      <c r="Q617" t="s">
        <v>8320</v>
      </c>
      <c r="R617" t="s">
        <v>8339</v>
      </c>
      <c r="S617">
        <v>42040.829872685179</v>
      </c>
    </row>
    <row r="618" spans="1:19" x14ac:dyDescent="0.35">
      <c r="A618">
        <v>1440</v>
      </c>
      <c r="B618" t="s">
        <v>1441</v>
      </c>
      <c r="C618" t="s">
        <v>5550</v>
      </c>
      <c r="D618">
        <v>13000</v>
      </c>
      <c r="E618">
        <v>1</v>
      </c>
      <c r="F618" t="s">
        <v>8220</v>
      </c>
      <c r="G618" t="s">
        <v>8236</v>
      </c>
      <c r="H618" t="s">
        <v>8248</v>
      </c>
      <c r="I618">
        <v>1464285463</v>
      </c>
      <c r="J618">
        <v>1461693463</v>
      </c>
      <c r="K618" t="b">
        <v>0</v>
      </c>
      <c r="L618">
        <v>1</v>
      </c>
      <c r="M618" t="b">
        <v>0</v>
      </c>
      <c r="N618" t="s">
        <v>8285</v>
      </c>
      <c r="O618">
        <v>0</v>
      </c>
      <c r="P618">
        <v>45.41</v>
      </c>
      <c r="Q618" t="s">
        <v>8320</v>
      </c>
      <c r="R618" t="s">
        <v>8339</v>
      </c>
      <c r="S618">
        <v>42486.748414351852</v>
      </c>
    </row>
    <row r="619" spans="1:19" x14ac:dyDescent="0.35">
      <c r="A619">
        <v>1441</v>
      </c>
      <c r="B619" t="s">
        <v>1442</v>
      </c>
      <c r="C619" t="s">
        <v>5551</v>
      </c>
      <c r="D619">
        <v>180000</v>
      </c>
      <c r="E619">
        <v>2020</v>
      </c>
      <c r="F619" t="s">
        <v>8220</v>
      </c>
      <c r="G619" t="s">
        <v>8224</v>
      </c>
      <c r="H619" t="s">
        <v>8246</v>
      </c>
      <c r="I619">
        <v>1441995769</v>
      </c>
      <c r="J619">
        <v>1436811769</v>
      </c>
      <c r="K619" t="b">
        <v>0</v>
      </c>
      <c r="L619">
        <v>3</v>
      </c>
      <c r="M619" t="b">
        <v>0</v>
      </c>
      <c r="N619" t="s">
        <v>8285</v>
      </c>
      <c r="O619">
        <v>1</v>
      </c>
      <c r="P619">
        <v>97.33</v>
      </c>
      <c r="Q619" t="s">
        <v>8320</v>
      </c>
      <c r="R619" t="s">
        <v>8339</v>
      </c>
      <c r="S619">
        <v>42198.765844907408</v>
      </c>
    </row>
    <row r="620" spans="1:19" x14ac:dyDescent="0.35">
      <c r="A620">
        <v>1442</v>
      </c>
      <c r="B620" t="s">
        <v>1443</v>
      </c>
      <c r="C620" t="s">
        <v>5552</v>
      </c>
      <c r="D620">
        <v>1500</v>
      </c>
      <c r="E620">
        <v>0</v>
      </c>
      <c r="F620" t="s">
        <v>8220</v>
      </c>
      <c r="G620" t="s">
        <v>8223</v>
      </c>
      <c r="H620" t="s">
        <v>8245</v>
      </c>
      <c r="I620">
        <v>1464190158</v>
      </c>
      <c r="J620">
        <v>1461598158</v>
      </c>
      <c r="K620" t="b">
        <v>0</v>
      </c>
      <c r="L620">
        <v>0</v>
      </c>
      <c r="M620" t="b">
        <v>0</v>
      </c>
      <c r="N620" t="s">
        <v>8285</v>
      </c>
      <c r="O620">
        <v>0</v>
      </c>
      <c r="P620">
        <v>167.67</v>
      </c>
      <c r="Q620" t="s">
        <v>8320</v>
      </c>
      <c r="R620" t="s">
        <v>8339</v>
      </c>
      <c r="S620">
        <v>42485.64534722222</v>
      </c>
    </row>
    <row r="621" spans="1:19" x14ac:dyDescent="0.35">
      <c r="A621">
        <v>1443</v>
      </c>
      <c r="B621" t="s">
        <v>1444</v>
      </c>
      <c r="C621" t="s">
        <v>5553</v>
      </c>
      <c r="D621">
        <v>13000</v>
      </c>
      <c r="E621">
        <v>0</v>
      </c>
      <c r="F621" t="s">
        <v>8220</v>
      </c>
      <c r="G621" t="s">
        <v>8229</v>
      </c>
      <c r="H621" t="s">
        <v>8248</v>
      </c>
      <c r="I621">
        <v>1483395209</v>
      </c>
      <c r="J621">
        <v>1480803209</v>
      </c>
      <c r="K621" t="b">
        <v>0</v>
      </c>
      <c r="L621">
        <v>0</v>
      </c>
      <c r="M621" t="b">
        <v>0</v>
      </c>
      <c r="N621" t="s">
        <v>8285</v>
      </c>
      <c r="O621">
        <v>0</v>
      </c>
      <c r="P621">
        <v>859.86</v>
      </c>
      <c r="Q621" t="s">
        <v>8320</v>
      </c>
      <c r="R621" t="s">
        <v>8339</v>
      </c>
      <c r="S621">
        <v>42707.926030092596</v>
      </c>
    </row>
    <row r="622" spans="1:19" x14ac:dyDescent="0.35">
      <c r="A622">
        <v>1444</v>
      </c>
      <c r="B622" t="s">
        <v>1445</v>
      </c>
      <c r="C622" t="s">
        <v>5554</v>
      </c>
      <c r="D622">
        <v>4950</v>
      </c>
      <c r="E622">
        <v>0</v>
      </c>
      <c r="F622" t="s">
        <v>8220</v>
      </c>
      <c r="G622" t="s">
        <v>8235</v>
      </c>
      <c r="H622" t="s">
        <v>8248</v>
      </c>
      <c r="I622">
        <v>1442091462</v>
      </c>
      <c r="J622">
        <v>1436907462</v>
      </c>
      <c r="K622" t="b">
        <v>0</v>
      </c>
      <c r="L622">
        <v>0</v>
      </c>
      <c r="M622" t="b">
        <v>0</v>
      </c>
      <c r="N622" t="s">
        <v>8285</v>
      </c>
      <c r="O622">
        <v>0</v>
      </c>
      <c r="P622">
        <v>26.5</v>
      </c>
      <c r="Q622" t="s">
        <v>8320</v>
      </c>
      <c r="R622" t="s">
        <v>8339</v>
      </c>
      <c r="S622">
        <v>42199.873402777783</v>
      </c>
    </row>
    <row r="623" spans="1:19" x14ac:dyDescent="0.35">
      <c r="A623">
        <v>1445</v>
      </c>
      <c r="B623" t="s">
        <v>1446</v>
      </c>
      <c r="C623" t="s">
        <v>5555</v>
      </c>
      <c r="D623">
        <v>130000</v>
      </c>
      <c r="E623">
        <v>0</v>
      </c>
      <c r="F623" t="s">
        <v>8220</v>
      </c>
      <c r="G623" t="s">
        <v>8235</v>
      </c>
      <c r="H623" t="s">
        <v>8248</v>
      </c>
      <c r="I623">
        <v>1434286855</v>
      </c>
      <c r="J623">
        <v>1431694855</v>
      </c>
      <c r="K623" t="b">
        <v>0</v>
      </c>
      <c r="L623">
        <v>0</v>
      </c>
      <c r="M623" t="b">
        <v>0</v>
      </c>
      <c r="N623" t="s">
        <v>8285</v>
      </c>
      <c r="O623">
        <v>0</v>
      </c>
      <c r="P623">
        <v>30.27</v>
      </c>
      <c r="Q623" t="s">
        <v>8320</v>
      </c>
      <c r="R623" t="s">
        <v>8339</v>
      </c>
      <c r="S623">
        <v>42139.542303240742</v>
      </c>
    </row>
    <row r="624" spans="1:19" x14ac:dyDescent="0.35">
      <c r="A624">
        <v>1446</v>
      </c>
      <c r="B624" t="s">
        <v>1447</v>
      </c>
      <c r="C624" t="s">
        <v>5556</v>
      </c>
      <c r="D624">
        <v>900</v>
      </c>
      <c r="E624">
        <v>0</v>
      </c>
      <c r="F624" t="s">
        <v>8220</v>
      </c>
      <c r="G624" t="s">
        <v>8236</v>
      </c>
      <c r="H624" t="s">
        <v>8248</v>
      </c>
      <c r="I624">
        <v>1461235478</v>
      </c>
      <c r="J624">
        <v>1459507478</v>
      </c>
      <c r="K624" t="b">
        <v>0</v>
      </c>
      <c r="L624">
        <v>0</v>
      </c>
      <c r="M624" t="b">
        <v>0</v>
      </c>
      <c r="N624" t="s">
        <v>8285</v>
      </c>
      <c r="O624">
        <v>0</v>
      </c>
      <c r="P624">
        <v>54.67</v>
      </c>
      <c r="Q624" t="s">
        <v>8320</v>
      </c>
      <c r="R624" t="s">
        <v>8339</v>
      </c>
      <c r="S624">
        <v>42461.447662037041</v>
      </c>
    </row>
    <row r="625" spans="1:19" x14ac:dyDescent="0.35">
      <c r="A625">
        <v>1447</v>
      </c>
      <c r="B625" t="s">
        <v>1448</v>
      </c>
      <c r="C625" t="s">
        <v>5557</v>
      </c>
      <c r="D625">
        <v>500000</v>
      </c>
      <c r="E625">
        <v>75</v>
      </c>
      <c r="F625" t="s">
        <v>8220</v>
      </c>
      <c r="G625" t="s">
        <v>8223</v>
      </c>
      <c r="H625" t="s">
        <v>8245</v>
      </c>
      <c r="I625">
        <v>1467999134</v>
      </c>
      <c r="J625">
        <v>1465407134</v>
      </c>
      <c r="K625" t="b">
        <v>0</v>
      </c>
      <c r="L625">
        <v>3</v>
      </c>
      <c r="M625" t="b">
        <v>0</v>
      </c>
      <c r="N625" t="s">
        <v>8285</v>
      </c>
      <c r="O625">
        <v>0</v>
      </c>
      <c r="P625">
        <v>60.75</v>
      </c>
      <c r="Q625" t="s">
        <v>8320</v>
      </c>
      <c r="R625" t="s">
        <v>8339</v>
      </c>
      <c r="S625">
        <v>42529.730717592596</v>
      </c>
    </row>
    <row r="626" spans="1:19" x14ac:dyDescent="0.35">
      <c r="A626">
        <v>1448</v>
      </c>
      <c r="B626" t="s">
        <v>1449</v>
      </c>
      <c r="C626" t="s">
        <v>5558</v>
      </c>
      <c r="D626">
        <v>200000</v>
      </c>
      <c r="E626">
        <v>0</v>
      </c>
      <c r="F626" t="s">
        <v>8220</v>
      </c>
      <c r="G626" t="s">
        <v>8225</v>
      </c>
      <c r="H626" t="s">
        <v>8247</v>
      </c>
      <c r="I626">
        <v>1432272300</v>
      </c>
      <c r="J626">
        <v>1429655318</v>
      </c>
      <c r="K626" t="b">
        <v>0</v>
      </c>
      <c r="L626">
        <v>0</v>
      </c>
      <c r="M626" t="b">
        <v>0</v>
      </c>
      <c r="N626" t="s">
        <v>8285</v>
      </c>
      <c r="O626">
        <v>0</v>
      </c>
      <c r="P626">
        <v>102.73</v>
      </c>
      <c r="Q626" t="s">
        <v>8320</v>
      </c>
      <c r="R626" t="s">
        <v>8339</v>
      </c>
      <c r="S626">
        <v>42115.936550925922</v>
      </c>
    </row>
    <row r="627" spans="1:19" x14ac:dyDescent="0.35">
      <c r="A627">
        <v>1449</v>
      </c>
      <c r="B627" t="s">
        <v>1450</v>
      </c>
      <c r="C627" t="s">
        <v>5559</v>
      </c>
      <c r="D627">
        <v>8888</v>
      </c>
      <c r="E627">
        <v>0</v>
      </c>
      <c r="F627" t="s">
        <v>8220</v>
      </c>
      <c r="G627" t="s">
        <v>8223</v>
      </c>
      <c r="H627" t="s">
        <v>8245</v>
      </c>
      <c r="I627">
        <v>1431286105</v>
      </c>
      <c r="J627">
        <v>1427138905</v>
      </c>
      <c r="K627" t="b">
        <v>0</v>
      </c>
      <c r="L627">
        <v>0</v>
      </c>
      <c r="M627" t="b">
        <v>0</v>
      </c>
      <c r="N627" t="s">
        <v>8285</v>
      </c>
      <c r="O627">
        <v>0</v>
      </c>
      <c r="P627">
        <v>41.59</v>
      </c>
      <c r="Q627" t="s">
        <v>8320</v>
      </c>
      <c r="R627" t="s">
        <v>8339</v>
      </c>
      <c r="S627">
        <v>42086.811400462961</v>
      </c>
    </row>
    <row r="628" spans="1:19" x14ac:dyDescent="0.35">
      <c r="A628">
        <v>1450</v>
      </c>
      <c r="B628" t="s">
        <v>1451</v>
      </c>
      <c r="C628" t="s">
        <v>5560</v>
      </c>
      <c r="D628">
        <v>100000</v>
      </c>
      <c r="E628">
        <v>1</v>
      </c>
      <c r="F628" t="s">
        <v>8220</v>
      </c>
      <c r="G628" t="s">
        <v>8223</v>
      </c>
      <c r="H628" t="s">
        <v>8245</v>
      </c>
      <c r="I628">
        <v>1455941197</v>
      </c>
      <c r="J628">
        <v>1453349197</v>
      </c>
      <c r="K628" t="b">
        <v>0</v>
      </c>
      <c r="L628">
        <v>1</v>
      </c>
      <c r="M628" t="b">
        <v>0</v>
      </c>
      <c r="N628" t="s">
        <v>8285</v>
      </c>
      <c r="O628">
        <v>0</v>
      </c>
      <c r="P628">
        <v>116.53</v>
      </c>
      <c r="Q628" t="s">
        <v>8320</v>
      </c>
      <c r="R628" t="s">
        <v>8339</v>
      </c>
      <c r="S628">
        <v>42390.171261574069</v>
      </c>
    </row>
    <row r="629" spans="1:19" x14ac:dyDescent="0.35">
      <c r="A629">
        <v>1481</v>
      </c>
      <c r="B629" t="s">
        <v>1482</v>
      </c>
      <c r="C629" t="s">
        <v>5591</v>
      </c>
      <c r="D629">
        <v>5000</v>
      </c>
      <c r="E629">
        <v>105</v>
      </c>
      <c r="F629" t="s">
        <v>8220</v>
      </c>
      <c r="G629" t="s">
        <v>8228</v>
      </c>
      <c r="H629" t="s">
        <v>8250</v>
      </c>
      <c r="I629">
        <v>1383430145</v>
      </c>
      <c r="J629">
        <v>1380838145</v>
      </c>
      <c r="K629" t="b">
        <v>0</v>
      </c>
      <c r="L629">
        <v>6</v>
      </c>
      <c r="M629" t="b">
        <v>0</v>
      </c>
      <c r="N629" t="s">
        <v>8273</v>
      </c>
      <c r="O629">
        <v>2</v>
      </c>
      <c r="P629">
        <v>40.21</v>
      </c>
      <c r="Q629" t="s">
        <v>8320</v>
      </c>
      <c r="R629" t="s">
        <v>8322</v>
      </c>
      <c r="S629">
        <v>41550.922974537039</v>
      </c>
    </row>
    <row r="630" spans="1:19" x14ac:dyDescent="0.35">
      <c r="A630">
        <v>1482</v>
      </c>
      <c r="B630" t="s">
        <v>1483</v>
      </c>
      <c r="C630" t="s">
        <v>5592</v>
      </c>
      <c r="D630">
        <v>5000</v>
      </c>
      <c r="E630">
        <v>5</v>
      </c>
      <c r="F630" t="s">
        <v>8220</v>
      </c>
      <c r="G630" t="s">
        <v>8223</v>
      </c>
      <c r="H630" t="s">
        <v>8245</v>
      </c>
      <c r="I630">
        <v>1347004260</v>
      </c>
      <c r="J630">
        <v>1345062936</v>
      </c>
      <c r="K630" t="b">
        <v>0</v>
      </c>
      <c r="L630">
        <v>1</v>
      </c>
      <c r="M630" t="b">
        <v>0</v>
      </c>
      <c r="N630" t="s">
        <v>8273</v>
      </c>
      <c r="O630">
        <v>0</v>
      </c>
      <c r="P630">
        <v>32.07</v>
      </c>
      <c r="Q630" t="s">
        <v>8320</v>
      </c>
      <c r="R630" t="s">
        <v>8322</v>
      </c>
      <c r="S630">
        <v>41136.85805555556</v>
      </c>
    </row>
    <row r="631" spans="1:19" x14ac:dyDescent="0.35">
      <c r="A631">
        <v>1483</v>
      </c>
      <c r="B631" t="s">
        <v>1484</v>
      </c>
      <c r="C631" t="s">
        <v>5593</v>
      </c>
      <c r="D631">
        <v>7000</v>
      </c>
      <c r="E631">
        <v>50</v>
      </c>
      <c r="F631" t="s">
        <v>8220</v>
      </c>
      <c r="G631" t="s">
        <v>8223</v>
      </c>
      <c r="H631" t="s">
        <v>8245</v>
      </c>
      <c r="I631">
        <v>1469162275</v>
      </c>
      <c r="J631">
        <v>1467002275</v>
      </c>
      <c r="K631" t="b">
        <v>0</v>
      </c>
      <c r="L631">
        <v>2</v>
      </c>
      <c r="M631" t="b">
        <v>0</v>
      </c>
      <c r="N631" t="s">
        <v>8273</v>
      </c>
      <c r="O631">
        <v>1</v>
      </c>
      <c r="P631">
        <v>28.63</v>
      </c>
      <c r="Q631" t="s">
        <v>8320</v>
      </c>
      <c r="R631" t="s">
        <v>8322</v>
      </c>
      <c r="S631">
        <v>42548.192997685182</v>
      </c>
    </row>
    <row r="632" spans="1:19" x14ac:dyDescent="0.35">
      <c r="A632">
        <v>1484</v>
      </c>
      <c r="B632" t="s">
        <v>1485</v>
      </c>
      <c r="C632" t="s">
        <v>5594</v>
      </c>
      <c r="D632">
        <v>2000</v>
      </c>
      <c r="E632">
        <v>0</v>
      </c>
      <c r="F632" t="s">
        <v>8220</v>
      </c>
      <c r="G632" t="s">
        <v>8223</v>
      </c>
      <c r="H632" t="s">
        <v>8245</v>
      </c>
      <c r="I632">
        <v>1342882260</v>
      </c>
      <c r="J632">
        <v>1337834963</v>
      </c>
      <c r="K632" t="b">
        <v>0</v>
      </c>
      <c r="L632">
        <v>0</v>
      </c>
      <c r="M632" t="b">
        <v>0</v>
      </c>
      <c r="N632" t="s">
        <v>8273</v>
      </c>
      <c r="O632">
        <v>0</v>
      </c>
      <c r="P632">
        <v>43.64</v>
      </c>
      <c r="Q632" t="s">
        <v>8320</v>
      </c>
      <c r="R632" t="s">
        <v>8322</v>
      </c>
      <c r="S632">
        <v>41053.200960648144</v>
      </c>
    </row>
    <row r="633" spans="1:19" x14ac:dyDescent="0.35">
      <c r="A633">
        <v>1485</v>
      </c>
      <c r="B633" t="s">
        <v>1486</v>
      </c>
      <c r="C633" t="s">
        <v>5595</v>
      </c>
      <c r="D633">
        <v>6700</v>
      </c>
      <c r="E633">
        <v>150</v>
      </c>
      <c r="F633" t="s">
        <v>8220</v>
      </c>
      <c r="G633" t="s">
        <v>8223</v>
      </c>
      <c r="H633" t="s">
        <v>8245</v>
      </c>
      <c r="I633">
        <v>1434827173</v>
      </c>
      <c r="J633">
        <v>1430939173</v>
      </c>
      <c r="K633" t="b">
        <v>0</v>
      </c>
      <c r="L633">
        <v>3</v>
      </c>
      <c r="M633" t="b">
        <v>0</v>
      </c>
      <c r="N633" t="s">
        <v>8273</v>
      </c>
      <c r="O633">
        <v>2</v>
      </c>
      <c r="P633">
        <v>40</v>
      </c>
      <c r="Q633" t="s">
        <v>8320</v>
      </c>
      <c r="R633" t="s">
        <v>8322</v>
      </c>
      <c r="S633">
        <v>42130.795983796299</v>
      </c>
    </row>
    <row r="634" spans="1:19" x14ac:dyDescent="0.35">
      <c r="A634">
        <v>1486</v>
      </c>
      <c r="B634" t="s">
        <v>1487</v>
      </c>
      <c r="C634" t="s">
        <v>5596</v>
      </c>
      <c r="D634">
        <v>20000</v>
      </c>
      <c r="E634">
        <v>48</v>
      </c>
      <c r="F634" t="s">
        <v>8220</v>
      </c>
      <c r="G634" t="s">
        <v>8223</v>
      </c>
      <c r="H634" t="s">
        <v>8245</v>
      </c>
      <c r="I634">
        <v>1425009761</v>
      </c>
      <c r="J634">
        <v>1422417761</v>
      </c>
      <c r="K634" t="b">
        <v>0</v>
      </c>
      <c r="L634">
        <v>3</v>
      </c>
      <c r="M634" t="b">
        <v>0</v>
      </c>
      <c r="N634" t="s">
        <v>8273</v>
      </c>
      <c r="O634">
        <v>0</v>
      </c>
      <c r="P634">
        <v>346.04</v>
      </c>
      <c r="Q634" t="s">
        <v>8320</v>
      </c>
      <c r="R634" t="s">
        <v>8322</v>
      </c>
      <c r="S634">
        <v>42032.168530092589</v>
      </c>
    </row>
    <row r="635" spans="1:19" x14ac:dyDescent="0.35">
      <c r="A635">
        <v>1487</v>
      </c>
      <c r="B635" t="s">
        <v>1488</v>
      </c>
      <c r="C635" t="s">
        <v>5597</v>
      </c>
      <c r="D635">
        <v>10000</v>
      </c>
      <c r="E635">
        <v>0</v>
      </c>
      <c r="F635" t="s">
        <v>8220</v>
      </c>
      <c r="G635" t="s">
        <v>8223</v>
      </c>
      <c r="H635" t="s">
        <v>8245</v>
      </c>
      <c r="I635">
        <v>1470175271</v>
      </c>
      <c r="J635">
        <v>1467583271</v>
      </c>
      <c r="K635" t="b">
        <v>0</v>
      </c>
      <c r="L635">
        <v>0</v>
      </c>
      <c r="M635" t="b">
        <v>0</v>
      </c>
      <c r="N635" t="s">
        <v>8273</v>
      </c>
      <c r="O635">
        <v>0</v>
      </c>
      <c r="P635">
        <v>81.739999999999995</v>
      </c>
      <c r="Q635" t="s">
        <v>8320</v>
      </c>
      <c r="R635" t="s">
        <v>8322</v>
      </c>
      <c r="S635">
        <v>42554.917488425926</v>
      </c>
    </row>
    <row r="636" spans="1:19" x14ac:dyDescent="0.35">
      <c r="A636">
        <v>1488</v>
      </c>
      <c r="B636" t="s">
        <v>1489</v>
      </c>
      <c r="C636" t="s">
        <v>5598</v>
      </c>
      <c r="D636">
        <v>15000</v>
      </c>
      <c r="E636">
        <v>360</v>
      </c>
      <c r="F636" t="s">
        <v>8220</v>
      </c>
      <c r="G636" t="s">
        <v>8225</v>
      </c>
      <c r="H636" t="s">
        <v>8247</v>
      </c>
      <c r="I636">
        <v>1388928660</v>
      </c>
      <c r="J636">
        <v>1386336660</v>
      </c>
      <c r="K636" t="b">
        <v>0</v>
      </c>
      <c r="L636">
        <v>6</v>
      </c>
      <c r="M636" t="b">
        <v>0</v>
      </c>
      <c r="N636" t="s">
        <v>8273</v>
      </c>
      <c r="O636">
        <v>2</v>
      </c>
      <c r="P636">
        <v>64.540000000000006</v>
      </c>
      <c r="Q636" t="s">
        <v>8320</v>
      </c>
      <c r="R636" t="s">
        <v>8322</v>
      </c>
      <c r="S636">
        <v>41614.563194444447</v>
      </c>
    </row>
    <row r="637" spans="1:19" x14ac:dyDescent="0.35">
      <c r="A637">
        <v>1489</v>
      </c>
      <c r="B637" t="s">
        <v>1490</v>
      </c>
      <c r="C637" t="s">
        <v>5599</v>
      </c>
      <c r="D637">
        <v>5000</v>
      </c>
      <c r="E637">
        <v>0</v>
      </c>
      <c r="F637" t="s">
        <v>8220</v>
      </c>
      <c r="G637" t="s">
        <v>8223</v>
      </c>
      <c r="H637" t="s">
        <v>8245</v>
      </c>
      <c r="I637">
        <v>1352994052</v>
      </c>
      <c r="J637">
        <v>1350398452</v>
      </c>
      <c r="K637" t="b">
        <v>0</v>
      </c>
      <c r="L637">
        <v>0</v>
      </c>
      <c r="M637" t="b">
        <v>0</v>
      </c>
      <c r="N637" t="s">
        <v>8273</v>
      </c>
      <c r="O637">
        <v>0</v>
      </c>
      <c r="P637">
        <v>63.48</v>
      </c>
      <c r="Q637" t="s">
        <v>8320</v>
      </c>
      <c r="R637" t="s">
        <v>8322</v>
      </c>
      <c r="S637">
        <v>41198.611712962964</v>
      </c>
    </row>
    <row r="638" spans="1:19" x14ac:dyDescent="0.35">
      <c r="A638">
        <v>1490</v>
      </c>
      <c r="B638" t="s">
        <v>1491</v>
      </c>
      <c r="C638" t="s">
        <v>5600</v>
      </c>
      <c r="D638">
        <v>2900</v>
      </c>
      <c r="E638">
        <v>895</v>
      </c>
      <c r="F638" t="s">
        <v>8220</v>
      </c>
      <c r="G638" t="s">
        <v>8223</v>
      </c>
      <c r="H638" t="s">
        <v>8245</v>
      </c>
      <c r="I638">
        <v>1380720474</v>
      </c>
      <c r="J638">
        <v>1378214874</v>
      </c>
      <c r="K638" t="b">
        <v>0</v>
      </c>
      <c r="L638">
        <v>19</v>
      </c>
      <c r="M638" t="b">
        <v>0</v>
      </c>
      <c r="N638" t="s">
        <v>8273</v>
      </c>
      <c r="O638">
        <v>31</v>
      </c>
      <c r="P638">
        <v>63.62</v>
      </c>
      <c r="Q638" t="s">
        <v>8320</v>
      </c>
      <c r="R638" t="s">
        <v>8322</v>
      </c>
      <c r="S638">
        <v>41520.561041666668</v>
      </c>
    </row>
    <row r="639" spans="1:19" x14ac:dyDescent="0.35">
      <c r="A639">
        <v>1491</v>
      </c>
      <c r="B639" t="s">
        <v>1492</v>
      </c>
      <c r="C639" t="s">
        <v>5601</v>
      </c>
      <c r="D639">
        <v>1200</v>
      </c>
      <c r="E639">
        <v>100</v>
      </c>
      <c r="F639" t="s">
        <v>8220</v>
      </c>
      <c r="G639" t="s">
        <v>8223</v>
      </c>
      <c r="H639" t="s">
        <v>8245</v>
      </c>
      <c r="I639">
        <v>1424014680</v>
      </c>
      <c r="J639">
        <v>1418922443</v>
      </c>
      <c r="K639" t="b">
        <v>0</v>
      </c>
      <c r="L639">
        <v>1</v>
      </c>
      <c r="M639" t="b">
        <v>0</v>
      </c>
      <c r="N639" t="s">
        <v>8273</v>
      </c>
      <c r="O639">
        <v>8</v>
      </c>
      <c r="P639">
        <v>83.97</v>
      </c>
      <c r="Q639" t="s">
        <v>8320</v>
      </c>
      <c r="R639" t="s">
        <v>8322</v>
      </c>
      <c r="S639">
        <v>41991.713460648149</v>
      </c>
    </row>
    <row r="640" spans="1:19" x14ac:dyDescent="0.35">
      <c r="A640">
        <v>1492</v>
      </c>
      <c r="B640" t="s">
        <v>1493</v>
      </c>
      <c r="C640" t="s">
        <v>5602</v>
      </c>
      <c r="D640">
        <v>4000</v>
      </c>
      <c r="E640">
        <v>30</v>
      </c>
      <c r="F640" t="s">
        <v>8220</v>
      </c>
      <c r="G640" t="s">
        <v>8223</v>
      </c>
      <c r="H640" t="s">
        <v>8245</v>
      </c>
      <c r="I640">
        <v>1308431646</v>
      </c>
      <c r="J640">
        <v>1305839646</v>
      </c>
      <c r="K640" t="b">
        <v>0</v>
      </c>
      <c r="L640">
        <v>2</v>
      </c>
      <c r="M640" t="b">
        <v>0</v>
      </c>
      <c r="N640" t="s">
        <v>8273</v>
      </c>
      <c r="O640">
        <v>1</v>
      </c>
      <c r="P640">
        <v>77.75</v>
      </c>
      <c r="Q640" t="s">
        <v>8320</v>
      </c>
      <c r="R640" t="s">
        <v>8322</v>
      </c>
      <c r="S640">
        <v>40682.884791666671</v>
      </c>
    </row>
    <row r="641" spans="1:19" x14ac:dyDescent="0.35">
      <c r="A641">
        <v>1493</v>
      </c>
      <c r="B641" t="s">
        <v>1494</v>
      </c>
      <c r="C641" t="s">
        <v>5603</v>
      </c>
      <c r="D641">
        <v>2400</v>
      </c>
      <c r="E641">
        <v>0</v>
      </c>
      <c r="F641" t="s">
        <v>8220</v>
      </c>
      <c r="G641" t="s">
        <v>8223</v>
      </c>
      <c r="H641" t="s">
        <v>8245</v>
      </c>
      <c r="I641">
        <v>1371415675</v>
      </c>
      <c r="J641">
        <v>1368823675</v>
      </c>
      <c r="K641" t="b">
        <v>0</v>
      </c>
      <c r="L641">
        <v>0</v>
      </c>
      <c r="M641" t="b">
        <v>0</v>
      </c>
      <c r="N641" t="s">
        <v>8273</v>
      </c>
      <c r="O641">
        <v>0</v>
      </c>
      <c r="P641">
        <v>107.07</v>
      </c>
      <c r="Q641" t="s">
        <v>8320</v>
      </c>
      <c r="R641" t="s">
        <v>8322</v>
      </c>
      <c r="S641">
        <v>41411.866608796299</v>
      </c>
    </row>
    <row r="642" spans="1:19" x14ac:dyDescent="0.35">
      <c r="A642">
        <v>1494</v>
      </c>
      <c r="B642" t="s">
        <v>1495</v>
      </c>
      <c r="C642" t="s">
        <v>5604</v>
      </c>
      <c r="D642">
        <v>5000</v>
      </c>
      <c r="E642">
        <v>445</v>
      </c>
      <c r="F642" t="s">
        <v>8220</v>
      </c>
      <c r="G642" t="s">
        <v>8223</v>
      </c>
      <c r="H642" t="s">
        <v>8245</v>
      </c>
      <c r="I642">
        <v>1428075480</v>
      </c>
      <c r="J642">
        <v>1425489613</v>
      </c>
      <c r="K642" t="b">
        <v>0</v>
      </c>
      <c r="L642">
        <v>11</v>
      </c>
      <c r="M642" t="b">
        <v>0</v>
      </c>
      <c r="N642" t="s">
        <v>8273</v>
      </c>
      <c r="O642">
        <v>9</v>
      </c>
      <c r="P642">
        <v>38.75</v>
      </c>
      <c r="Q642" t="s">
        <v>8320</v>
      </c>
      <c r="R642" t="s">
        <v>8322</v>
      </c>
      <c r="S642">
        <v>42067.722372685181</v>
      </c>
    </row>
    <row r="643" spans="1:19" x14ac:dyDescent="0.35">
      <c r="A643">
        <v>1495</v>
      </c>
      <c r="B643" t="s">
        <v>1496</v>
      </c>
      <c r="C643" t="s">
        <v>5605</v>
      </c>
      <c r="D643">
        <v>2000</v>
      </c>
      <c r="E643">
        <v>0</v>
      </c>
      <c r="F643" t="s">
        <v>8220</v>
      </c>
      <c r="G643" t="s">
        <v>8223</v>
      </c>
      <c r="H643" t="s">
        <v>8245</v>
      </c>
      <c r="I643">
        <v>1314471431</v>
      </c>
      <c r="J643">
        <v>1311879431</v>
      </c>
      <c r="K643" t="b">
        <v>0</v>
      </c>
      <c r="L643">
        <v>0</v>
      </c>
      <c r="M643" t="b">
        <v>0</v>
      </c>
      <c r="N643" t="s">
        <v>8273</v>
      </c>
      <c r="O643">
        <v>0</v>
      </c>
      <c r="P643">
        <v>201.94</v>
      </c>
      <c r="Q643" t="s">
        <v>8320</v>
      </c>
      <c r="R643" t="s">
        <v>8322</v>
      </c>
      <c r="S643">
        <v>40752.789710648147</v>
      </c>
    </row>
    <row r="644" spans="1:19" x14ac:dyDescent="0.35">
      <c r="A644">
        <v>1496</v>
      </c>
      <c r="B644" t="s">
        <v>1497</v>
      </c>
      <c r="C644" t="s">
        <v>5606</v>
      </c>
      <c r="D644">
        <v>1500</v>
      </c>
      <c r="E644">
        <v>0</v>
      </c>
      <c r="F644" t="s">
        <v>8220</v>
      </c>
      <c r="G644" t="s">
        <v>8223</v>
      </c>
      <c r="H644" t="s">
        <v>8245</v>
      </c>
      <c r="I644">
        <v>1410866659</v>
      </c>
      <c r="J644">
        <v>1405682659</v>
      </c>
      <c r="K644" t="b">
        <v>0</v>
      </c>
      <c r="L644">
        <v>0</v>
      </c>
      <c r="M644" t="b">
        <v>0</v>
      </c>
      <c r="N644" t="s">
        <v>8273</v>
      </c>
      <c r="O644">
        <v>0</v>
      </c>
      <c r="P644">
        <v>43.06</v>
      </c>
      <c r="Q644" t="s">
        <v>8320</v>
      </c>
      <c r="R644" t="s">
        <v>8322</v>
      </c>
      <c r="S644">
        <v>41838.475219907406</v>
      </c>
    </row>
    <row r="645" spans="1:19" x14ac:dyDescent="0.35">
      <c r="A645">
        <v>1497</v>
      </c>
      <c r="B645" t="s">
        <v>1498</v>
      </c>
      <c r="C645" t="s">
        <v>5607</v>
      </c>
      <c r="D645">
        <v>15000</v>
      </c>
      <c r="E645">
        <v>1</v>
      </c>
      <c r="F645" t="s">
        <v>8220</v>
      </c>
      <c r="G645" t="s">
        <v>8223</v>
      </c>
      <c r="H645" t="s">
        <v>8245</v>
      </c>
      <c r="I645">
        <v>1375299780</v>
      </c>
      <c r="J645">
        <v>1371655522</v>
      </c>
      <c r="K645" t="b">
        <v>0</v>
      </c>
      <c r="L645">
        <v>1</v>
      </c>
      <c r="M645" t="b">
        <v>0</v>
      </c>
      <c r="N645" t="s">
        <v>8273</v>
      </c>
      <c r="O645">
        <v>0</v>
      </c>
      <c r="P645">
        <v>62.87</v>
      </c>
      <c r="Q645" t="s">
        <v>8320</v>
      </c>
      <c r="R645" t="s">
        <v>8322</v>
      </c>
      <c r="S645">
        <v>41444.64261574074</v>
      </c>
    </row>
    <row r="646" spans="1:19" x14ac:dyDescent="0.35">
      <c r="A646">
        <v>1498</v>
      </c>
      <c r="B646" t="s">
        <v>1499</v>
      </c>
      <c r="C646" t="s">
        <v>5608</v>
      </c>
      <c r="D646">
        <v>3000</v>
      </c>
      <c r="E646">
        <v>57</v>
      </c>
      <c r="F646" t="s">
        <v>8220</v>
      </c>
      <c r="G646" t="s">
        <v>8223</v>
      </c>
      <c r="H646" t="s">
        <v>8245</v>
      </c>
      <c r="I646">
        <v>1409787378</v>
      </c>
      <c r="J646">
        <v>1405899378</v>
      </c>
      <c r="K646" t="b">
        <v>0</v>
      </c>
      <c r="L646">
        <v>3</v>
      </c>
      <c r="M646" t="b">
        <v>0</v>
      </c>
      <c r="N646" t="s">
        <v>8273</v>
      </c>
      <c r="O646">
        <v>2</v>
      </c>
      <c r="P646">
        <v>55.61</v>
      </c>
      <c r="Q646" t="s">
        <v>8320</v>
      </c>
      <c r="R646" t="s">
        <v>8322</v>
      </c>
      <c r="S646">
        <v>41840.983541666668</v>
      </c>
    </row>
    <row r="647" spans="1:19" x14ac:dyDescent="0.35">
      <c r="A647">
        <v>1499</v>
      </c>
      <c r="B647" t="s">
        <v>1500</v>
      </c>
      <c r="C647" t="s">
        <v>5609</v>
      </c>
      <c r="D647">
        <v>2000</v>
      </c>
      <c r="E647">
        <v>5</v>
      </c>
      <c r="F647" t="s">
        <v>8220</v>
      </c>
      <c r="G647" t="s">
        <v>8223</v>
      </c>
      <c r="H647" t="s">
        <v>8245</v>
      </c>
      <c r="I647">
        <v>1470355833</v>
      </c>
      <c r="J647">
        <v>1465171833</v>
      </c>
      <c r="K647" t="b">
        <v>0</v>
      </c>
      <c r="L647">
        <v>1</v>
      </c>
      <c r="M647" t="b">
        <v>0</v>
      </c>
      <c r="N647" t="s">
        <v>8273</v>
      </c>
      <c r="O647">
        <v>0</v>
      </c>
      <c r="P647">
        <v>48.71</v>
      </c>
      <c r="Q647" t="s">
        <v>8320</v>
      </c>
      <c r="R647" t="s">
        <v>8322</v>
      </c>
      <c r="S647">
        <v>42527.007326388892</v>
      </c>
    </row>
    <row r="648" spans="1:19" x14ac:dyDescent="0.35">
      <c r="A648">
        <v>1500</v>
      </c>
      <c r="B648" t="s">
        <v>1501</v>
      </c>
      <c r="C648" t="s">
        <v>5610</v>
      </c>
      <c r="D648">
        <v>2800</v>
      </c>
      <c r="E648">
        <v>701</v>
      </c>
      <c r="F648" t="s">
        <v>8220</v>
      </c>
      <c r="G648" t="s">
        <v>8223</v>
      </c>
      <c r="H648" t="s">
        <v>8245</v>
      </c>
      <c r="I648">
        <v>1367444557</v>
      </c>
      <c r="J648">
        <v>1364852557</v>
      </c>
      <c r="K648" t="b">
        <v>0</v>
      </c>
      <c r="L648">
        <v>15</v>
      </c>
      <c r="M648" t="b">
        <v>0</v>
      </c>
      <c r="N648" t="s">
        <v>8273</v>
      </c>
      <c r="O648">
        <v>25</v>
      </c>
      <c r="P648">
        <v>30.58</v>
      </c>
      <c r="Q648" t="s">
        <v>8320</v>
      </c>
      <c r="R648" t="s">
        <v>8322</v>
      </c>
      <c r="S648">
        <v>41365.904594907406</v>
      </c>
    </row>
    <row r="649" spans="1:19" x14ac:dyDescent="0.35">
      <c r="A649">
        <v>1541</v>
      </c>
      <c r="B649" t="s">
        <v>1542</v>
      </c>
      <c r="C649" t="s">
        <v>5651</v>
      </c>
      <c r="D649">
        <v>18000</v>
      </c>
      <c r="E649">
        <v>6</v>
      </c>
      <c r="F649" t="s">
        <v>8220</v>
      </c>
      <c r="G649" t="s">
        <v>8223</v>
      </c>
      <c r="H649" t="s">
        <v>8245</v>
      </c>
      <c r="I649">
        <v>1420045538</v>
      </c>
      <c r="J649">
        <v>1417453538</v>
      </c>
      <c r="K649" t="b">
        <v>0</v>
      </c>
      <c r="L649">
        <v>2</v>
      </c>
      <c r="M649" t="b">
        <v>0</v>
      </c>
      <c r="N649" t="s">
        <v>8287</v>
      </c>
      <c r="O649">
        <v>0</v>
      </c>
      <c r="P649">
        <v>44.5</v>
      </c>
      <c r="Q649" t="s">
        <v>8336</v>
      </c>
      <c r="R649" t="s">
        <v>8341</v>
      </c>
      <c r="S649">
        <v>41974.712245370371</v>
      </c>
    </row>
    <row r="650" spans="1:19" x14ac:dyDescent="0.35">
      <c r="A650">
        <v>1542</v>
      </c>
      <c r="B650" t="s">
        <v>1543</v>
      </c>
      <c r="C650" t="s">
        <v>5652</v>
      </c>
      <c r="D650">
        <v>500</v>
      </c>
      <c r="E650">
        <v>20</v>
      </c>
      <c r="F650" t="s">
        <v>8220</v>
      </c>
      <c r="G650" t="s">
        <v>8228</v>
      </c>
      <c r="H650" t="s">
        <v>8250</v>
      </c>
      <c r="I650">
        <v>1435708500</v>
      </c>
      <c r="J650">
        <v>1434412500</v>
      </c>
      <c r="K650" t="b">
        <v>0</v>
      </c>
      <c r="L650">
        <v>1</v>
      </c>
      <c r="M650" t="b">
        <v>0</v>
      </c>
      <c r="N650" t="s">
        <v>8287</v>
      </c>
      <c r="O650">
        <v>4</v>
      </c>
      <c r="P650">
        <v>1</v>
      </c>
      <c r="Q650" t="s">
        <v>8336</v>
      </c>
      <c r="R650" t="s">
        <v>8341</v>
      </c>
      <c r="S650">
        <v>42170.996527777781</v>
      </c>
    </row>
    <row r="651" spans="1:19" x14ac:dyDescent="0.35">
      <c r="A651">
        <v>1543</v>
      </c>
      <c r="B651" t="s">
        <v>1544</v>
      </c>
      <c r="C651" t="s">
        <v>5653</v>
      </c>
      <c r="D651">
        <v>2250</v>
      </c>
      <c r="E651">
        <v>10</v>
      </c>
      <c r="F651" t="s">
        <v>8220</v>
      </c>
      <c r="G651" t="s">
        <v>8223</v>
      </c>
      <c r="H651" t="s">
        <v>8245</v>
      </c>
      <c r="I651">
        <v>1416662034</v>
      </c>
      <c r="J651">
        <v>1414066434</v>
      </c>
      <c r="K651" t="b">
        <v>0</v>
      </c>
      <c r="L651">
        <v>1</v>
      </c>
      <c r="M651" t="b">
        <v>0</v>
      </c>
      <c r="N651" t="s">
        <v>8287</v>
      </c>
      <c r="O651">
        <v>0</v>
      </c>
      <c r="P651">
        <v>100</v>
      </c>
      <c r="Q651" t="s">
        <v>8336</v>
      </c>
      <c r="R651" t="s">
        <v>8341</v>
      </c>
      <c r="S651">
        <v>41935.509652777779</v>
      </c>
    </row>
    <row r="652" spans="1:19" x14ac:dyDescent="0.35">
      <c r="A652">
        <v>1544</v>
      </c>
      <c r="B652" t="s">
        <v>1545</v>
      </c>
      <c r="C652" t="s">
        <v>5654</v>
      </c>
      <c r="D652">
        <v>1000</v>
      </c>
      <c r="E652">
        <v>0</v>
      </c>
      <c r="F652" t="s">
        <v>8220</v>
      </c>
      <c r="G652" t="s">
        <v>8223</v>
      </c>
      <c r="H652" t="s">
        <v>8245</v>
      </c>
      <c r="I652">
        <v>1427847480</v>
      </c>
      <c r="J652">
        <v>1424222024</v>
      </c>
      <c r="K652" t="b">
        <v>0</v>
      </c>
      <c r="L652">
        <v>0</v>
      </c>
      <c r="M652" t="b">
        <v>0</v>
      </c>
      <c r="N652" t="s">
        <v>8287</v>
      </c>
      <c r="O652">
        <v>0</v>
      </c>
      <c r="P652">
        <v>13</v>
      </c>
      <c r="Q652" t="s">
        <v>8336</v>
      </c>
      <c r="R652" t="s">
        <v>8341</v>
      </c>
      <c r="S652">
        <v>42053.051203703704</v>
      </c>
    </row>
    <row r="653" spans="1:19" x14ac:dyDescent="0.35">
      <c r="A653">
        <v>1545</v>
      </c>
      <c r="B653" t="s">
        <v>1546</v>
      </c>
      <c r="C653" t="s">
        <v>5655</v>
      </c>
      <c r="D653">
        <v>3000</v>
      </c>
      <c r="E653">
        <v>1</v>
      </c>
      <c r="F653" t="s">
        <v>8220</v>
      </c>
      <c r="G653" t="s">
        <v>8223</v>
      </c>
      <c r="H653" t="s">
        <v>8245</v>
      </c>
      <c r="I653">
        <v>1425330960</v>
      </c>
      <c r="J653">
        <v>1422393234</v>
      </c>
      <c r="K653" t="b">
        <v>0</v>
      </c>
      <c r="L653">
        <v>1</v>
      </c>
      <c r="M653" t="b">
        <v>0</v>
      </c>
      <c r="N653" t="s">
        <v>8287</v>
      </c>
      <c r="O653">
        <v>0</v>
      </c>
      <c r="P653">
        <v>100</v>
      </c>
      <c r="Q653" t="s">
        <v>8336</v>
      </c>
      <c r="R653" t="s">
        <v>8341</v>
      </c>
      <c r="S653">
        <v>42031.884652777779</v>
      </c>
    </row>
    <row r="654" spans="1:19" x14ac:dyDescent="0.35">
      <c r="A654">
        <v>1546</v>
      </c>
      <c r="B654" t="s">
        <v>1547</v>
      </c>
      <c r="C654" t="s">
        <v>5656</v>
      </c>
      <c r="D654">
        <v>1000</v>
      </c>
      <c r="E654">
        <v>289</v>
      </c>
      <c r="F654" t="s">
        <v>8220</v>
      </c>
      <c r="G654" t="s">
        <v>8224</v>
      </c>
      <c r="H654" t="s">
        <v>8246</v>
      </c>
      <c r="I654">
        <v>1410930399</v>
      </c>
      <c r="J654">
        <v>1405746399</v>
      </c>
      <c r="K654" t="b">
        <v>0</v>
      </c>
      <c r="L654">
        <v>11</v>
      </c>
      <c r="M654" t="b">
        <v>0</v>
      </c>
      <c r="N654" t="s">
        <v>8287</v>
      </c>
      <c r="O654">
        <v>29</v>
      </c>
      <c r="P654">
        <v>109.07</v>
      </c>
      <c r="Q654" t="s">
        <v>8336</v>
      </c>
      <c r="R654" t="s">
        <v>8341</v>
      </c>
      <c r="S654">
        <v>41839.212951388887</v>
      </c>
    </row>
    <row r="655" spans="1:19" x14ac:dyDescent="0.35">
      <c r="A655">
        <v>1547</v>
      </c>
      <c r="B655" t="s">
        <v>1548</v>
      </c>
      <c r="C655" t="s">
        <v>5657</v>
      </c>
      <c r="D655">
        <v>20</v>
      </c>
      <c r="E655">
        <v>0</v>
      </c>
      <c r="F655" t="s">
        <v>8220</v>
      </c>
      <c r="G655" t="s">
        <v>8223</v>
      </c>
      <c r="H655" t="s">
        <v>8245</v>
      </c>
      <c r="I655">
        <v>1487844882</v>
      </c>
      <c r="J655">
        <v>1487240082</v>
      </c>
      <c r="K655" t="b">
        <v>0</v>
      </c>
      <c r="L655">
        <v>0</v>
      </c>
      <c r="M655" t="b">
        <v>0</v>
      </c>
      <c r="N655" t="s">
        <v>8287</v>
      </c>
      <c r="O655">
        <v>0</v>
      </c>
      <c r="P655">
        <v>0</v>
      </c>
      <c r="Q655" t="s">
        <v>8336</v>
      </c>
      <c r="R655" t="s">
        <v>8341</v>
      </c>
      <c r="S655">
        <v>42782.426875000005</v>
      </c>
    </row>
    <row r="656" spans="1:19" x14ac:dyDescent="0.35">
      <c r="A656">
        <v>1548</v>
      </c>
      <c r="B656" t="s">
        <v>1549</v>
      </c>
      <c r="C656" t="s">
        <v>5658</v>
      </c>
      <c r="D656">
        <v>700</v>
      </c>
      <c r="E656">
        <v>60</v>
      </c>
      <c r="F656" t="s">
        <v>8220</v>
      </c>
      <c r="G656" t="s">
        <v>8223</v>
      </c>
      <c r="H656" t="s">
        <v>8245</v>
      </c>
      <c r="I656">
        <v>1447020620</v>
      </c>
      <c r="J656">
        <v>1444425020</v>
      </c>
      <c r="K656" t="b">
        <v>0</v>
      </c>
      <c r="L656">
        <v>1</v>
      </c>
      <c r="M656" t="b">
        <v>0</v>
      </c>
      <c r="N656" t="s">
        <v>8287</v>
      </c>
      <c r="O656">
        <v>9</v>
      </c>
      <c r="P656">
        <v>0</v>
      </c>
      <c r="Q656" t="s">
        <v>8336</v>
      </c>
      <c r="R656" t="s">
        <v>8341</v>
      </c>
      <c r="S656">
        <v>42286.88217592593</v>
      </c>
    </row>
    <row r="657" spans="1:19" x14ac:dyDescent="0.35">
      <c r="A657">
        <v>1549</v>
      </c>
      <c r="B657" t="s">
        <v>1550</v>
      </c>
      <c r="C657" t="s">
        <v>5659</v>
      </c>
      <c r="D657">
        <v>500</v>
      </c>
      <c r="E657">
        <v>170</v>
      </c>
      <c r="F657" t="s">
        <v>8220</v>
      </c>
      <c r="G657" t="s">
        <v>8223</v>
      </c>
      <c r="H657" t="s">
        <v>8245</v>
      </c>
      <c r="I657">
        <v>1446524159</v>
      </c>
      <c r="J657">
        <v>1443928559</v>
      </c>
      <c r="K657" t="b">
        <v>0</v>
      </c>
      <c r="L657">
        <v>6</v>
      </c>
      <c r="M657" t="b">
        <v>0</v>
      </c>
      <c r="N657" t="s">
        <v>8287</v>
      </c>
      <c r="O657">
        <v>34</v>
      </c>
      <c r="P657">
        <v>104.75</v>
      </c>
      <c r="Q657" t="s">
        <v>8336</v>
      </c>
      <c r="R657" t="s">
        <v>8341</v>
      </c>
      <c r="S657">
        <v>42281.136099537034</v>
      </c>
    </row>
    <row r="658" spans="1:19" x14ac:dyDescent="0.35">
      <c r="A658">
        <v>1550</v>
      </c>
      <c r="B658" t="s">
        <v>1551</v>
      </c>
      <c r="C658" t="s">
        <v>5660</v>
      </c>
      <c r="D658">
        <v>750</v>
      </c>
      <c r="E658">
        <v>101</v>
      </c>
      <c r="F658" t="s">
        <v>8220</v>
      </c>
      <c r="G658" t="s">
        <v>8224</v>
      </c>
      <c r="H658" t="s">
        <v>8246</v>
      </c>
      <c r="I658">
        <v>1463050034</v>
      </c>
      <c r="J658">
        <v>1460458034</v>
      </c>
      <c r="K658" t="b">
        <v>0</v>
      </c>
      <c r="L658">
        <v>7</v>
      </c>
      <c r="M658" t="b">
        <v>0</v>
      </c>
      <c r="N658" t="s">
        <v>8287</v>
      </c>
      <c r="O658">
        <v>13</v>
      </c>
      <c r="P658">
        <v>15</v>
      </c>
      <c r="Q658" t="s">
        <v>8336</v>
      </c>
      <c r="R658" t="s">
        <v>8341</v>
      </c>
      <c r="S658">
        <v>42472.449467592596</v>
      </c>
    </row>
    <row r="659" spans="1:19" x14ac:dyDescent="0.35">
      <c r="A659">
        <v>1551</v>
      </c>
      <c r="B659" t="s">
        <v>1552</v>
      </c>
      <c r="C659" t="s">
        <v>5661</v>
      </c>
      <c r="D659">
        <v>3500</v>
      </c>
      <c r="E659">
        <v>0</v>
      </c>
      <c r="F659" t="s">
        <v>8220</v>
      </c>
      <c r="G659" t="s">
        <v>8223</v>
      </c>
      <c r="H659" t="s">
        <v>8245</v>
      </c>
      <c r="I659">
        <v>1432756039</v>
      </c>
      <c r="J659">
        <v>1430164039</v>
      </c>
      <c r="K659" t="b">
        <v>0</v>
      </c>
      <c r="L659">
        <v>0</v>
      </c>
      <c r="M659" t="b">
        <v>0</v>
      </c>
      <c r="N659" t="s">
        <v>8287</v>
      </c>
      <c r="O659">
        <v>0</v>
      </c>
      <c r="P659">
        <v>0</v>
      </c>
      <c r="Q659" t="s">
        <v>8336</v>
      </c>
      <c r="R659" t="s">
        <v>8341</v>
      </c>
      <c r="S659">
        <v>42121.824525462958</v>
      </c>
    </row>
    <row r="660" spans="1:19" x14ac:dyDescent="0.35">
      <c r="A660">
        <v>1552</v>
      </c>
      <c r="B660" t="s">
        <v>1553</v>
      </c>
      <c r="C660" t="s">
        <v>5662</v>
      </c>
      <c r="D660">
        <v>4300</v>
      </c>
      <c r="E660">
        <v>2115</v>
      </c>
      <c r="F660" t="s">
        <v>8220</v>
      </c>
      <c r="G660" t="s">
        <v>8223</v>
      </c>
      <c r="H660" t="s">
        <v>8245</v>
      </c>
      <c r="I660">
        <v>1412135940</v>
      </c>
      <c r="J660">
        <v>1410366708</v>
      </c>
      <c r="K660" t="b">
        <v>0</v>
      </c>
      <c r="L660">
        <v>16</v>
      </c>
      <c r="M660" t="b">
        <v>0</v>
      </c>
      <c r="N660" t="s">
        <v>8287</v>
      </c>
      <c r="O660">
        <v>49</v>
      </c>
      <c r="P660">
        <v>80.599999999999994</v>
      </c>
      <c r="Q660" t="s">
        <v>8336</v>
      </c>
      <c r="R660" t="s">
        <v>8341</v>
      </c>
      <c r="S660">
        <v>41892.688750000001</v>
      </c>
    </row>
    <row r="661" spans="1:19" x14ac:dyDescent="0.35">
      <c r="A661">
        <v>1553</v>
      </c>
      <c r="B661" t="s">
        <v>1554</v>
      </c>
      <c r="C661" t="s">
        <v>5663</v>
      </c>
      <c r="D661">
        <v>6000</v>
      </c>
      <c r="E661">
        <v>0</v>
      </c>
      <c r="F661" t="s">
        <v>8220</v>
      </c>
      <c r="G661" t="s">
        <v>8223</v>
      </c>
      <c r="H661" t="s">
        <v>8245</v>
      </c>
      <c r="I661">
        <v>1441176447</v>
      </c>
      <c r="J661">
        <v>1438584447</v>
      </c>
      <c r="K661" t="b">
        <v>0</v>
      </c>
      <c r="L661">
        <v>0</v>
      </c>
      <c r="M661" t="b">
        <v>0</v>
      </c>
      <c r="N661" t="s">
        <v>8287</v>
      </c>
      <c r="O661">
        <v>0</v>
      </c>
      <c r="P661">
        <v>115.55</v>
      </c>
      <c r="Q661" t="s">
        <v>8336</v>
      </c>
      <c r="R661" t="s">
        <v>8341</v>
      </c>
      <c r="S661">
        <v>42219.282951388886</v>
      </c>
    </row>
    <row r="662" spans="1:19" x14ac:dyDescent="0.35">
      <c r="A662">
        <v>1554</v>
      </c>
      <c r="B662" t="s">
        <v>1555</v>
      </c>
      <c r="C662" t="s">
        <v>5664</v>
      </c>
      <c r="D662">
        <v>20000</v>
      </c>
      <c r="E662">
        <v>0</v>
      </c>
      <c r="F662" t="s">
        <v>8220</v>
      </c>
      <c r="G662" t="s">
        <v>8225</v>
      </c>
      <c r="H662" t="s">
        <v>8247</v>
      </c>
      <c r="I662">
        <v>1438495390</v>
      </c>
      <c r="J662">
        <v>1435903390</v>
      </c>
      <c r="K662" t="b">
        <v>0</v>
      </c>
      <c r="L662">
        <v>0</v>
      </c>
      <c r="M662" t="b">
        <v>0</v>
      </c>
      <c r="N662" t="s">
        <v>8287</v>
      </c>
      <c r="O662">
        <v>0</v>
      </c>
      <c r="P662">
        <v>0</v>
      </c>
      <c r="Q662" t="s">
        <v>8336</v>
      </c>
      <c r="R662" t="s">
        <v>8341</v>
      </c>
      <c r="S662">
        <v>42188.252199074079</v>
      </c>
    </row>
    <row r="663" spans="1:19" x14ac:dyDescent="0.35">
      <c r="A663">
        <v>1555</v>
      </c>
      <c r="B663" t="s">
        <v>1556</v>
      </c>
      <c r="C663" t="s">
        <v>5665</v>
      </c>
      <c r="D663">
        <v>750</v>
      </c>
      <c r="E663">
        <v>0</v>
      </c>
      <c r="F663" t="s">
        <v>8220</v>
      </c>
      <c r="G663" t="s">
        <v>8223</v>
      </c>
      <c r="H663" t="s">
        <v>8245</v>
      </c>
      <c r="I663">
        <v>1442509200</v>
      </c>
      <c r="J663">
        <v>1440513832</v>
      </c>
      <c r="K663" t="b">
        <v>0</v>
      </c>
      <c r="L663">
        <v>0</v>
      </c>
      <c r="M663" t="b">
        <v>0</v>
      </c>
      <c r="N663" t="s">
        <v>8287</v>
      </c>
      <c r="O663">
        <v>0</v>
      </c>
      <c r="P663">
        <v>80.5</v>
      </c>
      <c r="Q663" t="s">
        <v>8336</v>
      </c>
      <c r="R663" t="s">
        <v>8341</v>
      </c>
      <c r="S663">
        <v>42241.613796296297</v>
      </c>
    </row>
    <row r="664" spans="1:19" x14ac:dyDescent="0.35">
      <c r="A664">
        <v>1556</v>
      </c>
      <c r="B664" t="s">
        <v>1557</v>
      </c>
      <c r="C664" t="s">
        <v>5666</v>
      </c>
      <c r="D664">
        <v>1500</v>
      </c>
      <c r="E664">
        <v>677</v>
      </c>
      <c r="F664" t="s">
        <v>8220</v>
      </c>
      <c r="G664" t="s">
        <v>8228</v>
      </c>
      <c r="H664" t="s">
        <v>8250</v>
      </c>
      <c r="I664">
        <v>1467603624</v>
      </c>
      <c r="J664">
        <v>1465011624</v>
      </c>
      <c r="K664" t="b">
        <v>0</v>
      </c>
      <c r="L664">
        <v>12</v>
      </c>
      <c r="M664" t="b">
        <v>0</v>
      </c>
      <c r="N664" t="s">
        <v>8287</v>
      </c>
      <c r="O664">
        <v>45</v>
      </c>
      <c r="P664">
        <v>744.55</v>
      </c>
      <c r="Q664" t="s">
        <v>8336</v>
      </c>
      <c r="R664" t="s">
        <v>8341</v>
      </c>
      <c r="S664">
        <v>42525.153055555551</v>
      </c>
    </row>
    <row r="665" spans="1:19" x14ac:dyDescent="0.35">
      <c r="A665">
        <v>1557</v>
      </c>
      <c r="B665" t="s">
        <v>1558</v>
      </c>
      <c r="C665" t="s">
        <v>5667</v>
      </c>
      <c r="D665">
        <v>2500</v>
      </c>
      <c r="E665">
        <v>100</v>
      </c>
      <c r="F665" t="s">
        <v>8220</v>
      </c>
      <c r="G665" t="s">
        <v>8223</v>
      </c>
      <c r="H665" t="s">
        <v>8245</v>
      </c>
      <c r="I665">
        <v>1411227633</v>
      </c>
      <c r="J665">
        <v>1408549233</v>
      </c>
      <c r="K665" t="b">
        <v>0</v>
      </c>
      <c r="L665">
        <v>1</v>
      </c>
      <c r="M665" t="b">
        <v>0</v>
      </c>
      <c r="N665" t="s">
        <v>8287</v>
      </c>
      <c r="O665">
        <v>4</v>
      </c>
      <c r="P665">
        <v>7.5</v>
      </c>
      <c r="Q665" t="s">
        <v>8336</v>
      </c>
      <c r="R665" t="s">
        <v>8341</v>
      </c>
      <c r="S665">
        <v>41871.65315972222</v>
      </c>
    </row>
    <row r="666" spans="1:19" x14ac:dyDescent="0.35">
      <c r="A666">
        <v>1558</v>
      </c>
      <c r="B666" t="s">
        <v>1559</v>
      </c>
      <c r="C666" t="s">
        <v>5668</v>
      </c>
      <c r="D666">
        <v>750</v>
      </c>
      <c r="E666">
        <v>35</v>
      </c>
      <c r="F666" t="s">
        <v>8220</v>
      </c>
      <c r="G666" t="s">
        <v>8224</v>
      </c>
      <c r="H666" t="s">
        <v>8246</v>
      </c>
      <c r="I666">
        <v>1440763920</v>
      </c>
      <c r="J666">
        <v>1435656759</v>
      </c>
      <c r="K666" t="b">
        <v>0</v>
      </c>
      <c r="L666">
        <v>3</v>
      </c>
      <c r="M666" t="b">
        <v>0</v>
      </c>
      <c r="N666" t="s">
        <v>8287</v>
      </c>
      <c r="O666">
        <v>5</v>
      </c>
      <c r="P666">
        <v>38.5</v>
      </c>
      <c r="Q666" t="s">
        <v>8336</v>
      </c>
      <c r="R666" t="s">
        <v>8341</v>
      </c>
      <c r="S666">
        <v>42185.397673611107</v>
      </c>
    </row>
    <row r="667" spans="1:19" x14ac:dyDescent="0.35">
      <c r="A667">
        <v>1559</v>
      </c>
      <c r="B667" t="s">
        <v>1560</v>
      </c>
      <c r="C667" t="s">
        <v>5669</v>
      </c>
      <c r="D667">
        <v>15000</v>
      </c>
      <c r="E667">
        <v>50</v>
      </c>
      <c r="F667" t="s">
        <v>8220</v>
      </c>
      <c r="G667" t="s">
        <v>8223</v>
      </c>
      <c r="H667" t="s">
        <v>8245</v>
      </c>
      <c r="I667">
        <v>1430270199</v>
      </c>
      <c r="J667">
        <v>1428974199</v>
      </c>
      <c r="K667" t="b">
        <v>0</v>
      </c>
      <c r="L667">
        <v>1</v>
      </c>
      <c r="M667" t="b">
        <v>0</v>
      </c>
      <c r="N667" t="s">
        <v>8287</v>
      </c>
      <c r="O667">
        <v>0</v>
      </c>
      <c r="P667">
        <v>36.68</v>
      </c>
      <c r="Q667" t="s">
        <v>8336</v>
      </c>
      <c r="R667" t="s">
        <v>8341</v>
      </c>
      <c r="S667">
        <v>42108.05322916666</v>
      </c>
    </row>
    <row r="668" spans="1:19" x14ac:dyDescent="0.35">
      <c r="A668">
        <v>1560</v>
      </c>
      <c r="B668" t="s">
        <v>1561</v>
      </c>
      <c r="C668" t="s">
        <v>5670</v>
      </c>
      <c r="D668">
        <v>2500</v>
      </c>
      <c r="E668">
        <v>94</v>
      </c>
      <c r="F668" t="s">
        <v>8220</v>
      </c>
      <c r="G668" t="s">
        <v>8223</v>
      </c>
      <c r="H668" t="s">
        <v>8245</v>
      </c>
      <c r="I668">
        <v>1415842193</v>
      </c>
      <c r="J668">
        <v>1414110593</v>
      </c>
      <c r="K668" t="b">
        <v>0</v>
      </c>
      <c r="L668">
        <v>4</v>
      </c>
      <c r="M668" t="b">
        <v>0</v>
      </c>
      <c r="N668" t="s">
        <v>8287</v>
      </c>
      <c r="O668">
        <v>4</v>
      </c>
      <c r="P668">
        <v>75</v>
      </c>
      <c r="Q668" t="s">
        <v>8336</v>
      </c>
      <c r="R668" t="s">
        <v>8341</v>
      </c>
      <c r="S668">
        <v>41936.020752314813</v>
      </c>
    </row>
    <row r="669" spans="1:19" x14ac:dyDescent="0.35">
      <c r="A669">
        <v>1581</v>
      </c>
      <c r="B669" t="s">
        <v>1582</v>
      </c>
      <c r="C669" t="s">
        <v>5691</v>
      </c>
      <c r="D669">
        <v>1000</v>
      </c>
      <c r="E669">
        <v>5</v>
      </c>
      <c r="F669" t="s">
        <v>8220</v>
      </c>
      <c r="G669" t="s">
        <v>8224</v>
      </c>
      <c r="H669" t="s">
        <v>8246</v>
      </c>
      <c r="I669">
        <v>1450521990</v>
      </c>
      <c r="J669">
        <v>1447757190</v>
      </c>
      <c r="K669" t="b">
        <v>0</v>
      </c>
      <c r="L669">
        <v>1</v>
      </c>
      <c r="M669" t="b">
        <v>0</v>
      </c>
      <c r="N669" t="s">
        <v>8289</v>
      </c>
      <c r="O669">
        <v>1</v>
      </c>
      <c r="P669">
        <v>0</v>
      </c>
      <c r="Q669" t="s">
        <v>8336</v>
      </c>
      <c r="R669" t="s">
        <v>8343</v>
      </c>
      <c r="S669">
        <v>42325.448958333334</v>
      </c>
    </row>
    <row r="670" spans="1:19" x14ac:dyDescent="0.35">
      <c r="A670">
        <v>1582</v>
      </c>
      <c r="B670" t="s">
        <v>1583</v>
      </c>
      <c r="C670" t="s">
        <v>5692</v>
      </c>
      <c r="D670">
        <v>1000</v>
      </c>
      <c r="E670">
        <v>93</v>
      </c>
      <c r="F670" t="s">
        <v>8220</v>
      </c>
      <c r="G670" t="s">
        <v>8223</v>
      </c>
      <c r="H670" t="s">
        <v>8245</v>
      </c>
      <c r="I670">
        <v>1445894400</v>
      </c>
      <c r="J670">
        <v>1440961053</v>
      </c>
      <c r="K670" t="b">
        <v>0</v>
      </c>
      <c r="L670">
        <v>3</v>
      </c>
      <c r="M670" t="b">
        <v>0</v>
      </c>
      <c r="N670" t="s">
        <v>8289</v>
      </c>
      <c r="O670">
        <v>9</v>
      </c>
      <c r="P670">
        <v>0</v>
      </c>
      <c r="Q670" t="s">
        <v>8336</v>
      </c>
      <c r="R670" t="s">
        <v>8343</v>
      </c>
      <c r="S670">
        <v>42246.789965277778</v>
      </c>
    </row>
    <row r="671" spans="1:19" x14ac:dyDescent="0.35">
      <c r="A671">
        <v>1583</v>
      </c>
      <c r="B671" t="s">
        <v>1584</v>
      </c>
      <c r="C671" t="s">
        <v>5693</v>
      </c>
      <c r="D671">
        <v>20000</v>
      </c>
      <c r="E671">
        <v>15</v>
      </c>
      <c r="F671" t="s">
        <v>8220</v>
      </c>
      <c r="G671" t="s">
        <v>8224</v>
      </c>
      <c r="H671" t="s">
        <v>8246</v>
      </c>
      <c r="I671">
        <v>1411681391</v>
      </c>
      <c r="J671">
        <v>1409089391</v>
      </c>
      <c r="K671" t="b">
        <v>0</v>
      </c>
      <c r="L671">
        <v>1</v>
      </c>
      <c r="M671" t="b">
        <v>0</v>
      </c>
      <c r="N671" t="s">
        <v>8289</v>
      </c>
      <c r="O671">
        <v>0</v>
      </c>
      <c r="P671">
        <v>44.67</v>
      </c>
      <c r="Q671" t="s">
        <v>8336</v>
      </c>
      <c r="R671" t="s">
        <v>8343</v>
      </c>
      <c r="S671">
        <v>41877.904988425929</v>
      </c>
    </row>
    <row r="672" spans="1:19" x14ac:dyDescent="0.35">
      <c r="A672">
        <v>1584</v>
      </c>
      <c r="B672" t="s">
        <v>1585</v>
      </c>
      <c r="C672" t="s">
        <v>5694</v>
      </c>
      <c r="D672">
        <v>1200</v>
      </c>
      <c r="E672">
        <v>0</v>
      </c>
      <c r="F672" t="s">
        <v>8220</v>
      </c>
      <c r="G672" t="s">
        <v>8223</v>
      </c>
      <c r="H672" t="s">
        <v>8245</v>
      </c>
      <c r="I672">
        <v>1401464101</v>
      </c>
      <c r="J672">
        <v>1400600101</v>
      </c>
      <c r="K672" t="b">
        <v>0</v>
      </c>
      <c r="L672">
        <v>0</v>
      </c>
      <c r="M672" t="b">
        <v>0</v>
      </c>
      <c r="N672" t="s">
        <v>8289</v>
      </c>
      <c r="O672">
        <v>0</v>
      </c>
      <c r="P672">
        <v>28.94</v>
      </c>
      <c r="Q672" t="s">
        <v>8336</v>
      </c>
      <c r="R672" t="s">
        <v>8343</v>
      </c>
      <c r="S672">
        <v>41779.649317129632</v>
      </c>
    </row>
    <row r="673" spans="1:19" x14ac:dyDescent="0.35">
      <c r="A673">
        <v>1585</v>
      </c>
      <c r="B673" t="s">
        <v>1586</v>
      </c>
      <c r="C673" t="s">
        <v>5695</v>
      </c>
      <c r="D673">
        <v>2000</v>
      </c>
      <c r="E673">
        <v>1580</v>
      </c>
      <c r="F673" t="s">
        <v>8220</v>
      </c>
      <c r="G673" t="s">
        <v>8228</v>
      </c>
      <c r="H673" t="s">
        <v>8250</v>
      </c>
      <c r="I673">
        <v>1482663600</v>
      </c>
      <c r="J673">
        <v>1480800568</v>
      </c>
      <c r="K673" t="b">
        <v>0</v>
      </c>
      <c r="L673">
        <v>12</v>
      </c>
      <c r="M673" t="b">
        <v>0</v>
      </c>
      <c r="N673" t="s">
        <v>8289</v>
      </c>
      <c r="O673">
        <v>79</v>
      </c>
      <c r="P673">
        <v>35.44</v>
      </c>
      <c r="Q673" t="s">
        <v>8336</v>
      </c>
      <c r="R673" t="s">
        <v>8343</v>
      </c>
      <c r="S673">
        <v>42707.895462962959</v>
      </c>
    </row>
    <row r="674" spans="1:19" x14ac:dyDescent="0.35">
      <c r="A674">
        <v>1586</v>
      </c>
      <c r="B674" t="s">
        <v>1587</v>
      </c>
      <c r="C674" t="s">
        <v>5696</v>
      </c>
      <c r="D674">
        <v>1500</v>
      </c>
      <c r="E674">
        <v>0</v>
      </c>
      <c r="F674" t="s">
        <v>8220</v>
      </c>
      <c r="G674" t="s">
        <v>8223</v>
      </c>
      <c r="H674" t="s">
        <v>8245</v>
      </c>
      <c r="I674">
        <v>1428197422</v>
      </c>
      <c r="J674">
        <v>1425609022</v>
      </c>
      <c r="K674" t="b">
        <v>0</v>
      </c>
      <c r="L674">
        <v>0</v>
      </c>
      <c r="M674" t="b">
        <v>0</v>
      </c>
      <c r="N674" t="s">
        <v>8289</v>
      </c>
      <c r="O674">
        <v>0</v>
      </c>
      <c r="P674">
        <v>34.869999999999997</v>
      </c>
      <c r="Q674" t="s">
        <v>8336</v>
      </c>
      <c r="R674" t="s">
        <v>8343</v>
      </c>
      <c r="S674">
        <v>42069.104421296302</v>
      </c>
    </row>
    <row r="675" spans="1:19" x14ac:dyDescent="0.35">
      <c r="A675">
        <v>1587</v>
      </c>
      <c r="B675" t="s">
        <v>1588</v>
      </c>
      <c r="C675" t="s">
        <v>5697</v>
      </c>
      <c r="D675">
        <v>7500</v>
      </c>
      <c r="E675">
        <v>1</v>
      </c>
      <c r="F675" t="s">
        <v>8220</v>
      </c>
      <c r="G675" t="s">
        <v>8223</v>
      </c>
      <c r="H675" t="s">
        <v>8245</v>
      </c>
      <c r="I675">
        <v>1418510965</v>
      </c>
      <c r="J675">
        <v>1415918965</v>
      </c>
      <c r="K675" t="b">
        <v>0</v>
      </c>
      <c r="L675">
        <v>1</v>
      </c>
      <c r="M675" t="b">
        <v>0</v>
      </c>
      <c r="N675" t="s">
        <v>8289</v>
      </c>
      <c r="O675">
        <v>0</v>
      </c>
      <c r="P675">
        <v>52.62</v>
      </c>
      <c r="Q675" t="s">
        <v>8336</v>
      </c>
      <c r="R675" t="s">
        <v>8343</v>
      </c>
      <c r="S675">
        <v>41956.950983796298</v>
      </c>
    </row>
    <row r="676" spans="1:19" x14ac:dyDescent="0.35">
      <c r="A676">
        <v>1588</v>
      </c>
      <c r="B676" t="s">
        <v>1589</v>
      </c>
      <c r="C676" t="s">
        <v>5698</v>
      </c>
      <c r="D676">
        <v>516</v>
      </c>
      <c r="E676">
        <v>0</v>
      </c>
      <c r="F676" t="s">
        <v>8220</v>
      </c>
      <c r="G676" t="s">
        <v>8223</v>
      </c>
      <c r="H676" t="s">
        <v>8245</v>
      </c>
      <c r="I676">
        <v>1422735120</v>
      </c>
      <c r="J676">
        <v>1420091999</v>
      </c>
      <c r="K676" t="b">
        <v>0</v>
      </c>
      <c r="L676">
        <v>0</v>
      </c>
      <c r="M676" t="b">
        <v>0</v>
      </c>
      <c r="N676" t="s">
        <v>8289</v>
      </c>
      <c r="O676">
        <v>0</v>
      </c>
      <c r="P676">
        <v>69.599999999999994</v>
      </c>
      <c r="Q676" t="s">
        <v>8336</v>
      </c>
      <c r="R676" t="s">
        <v>8343</v>
      </c>
      <c r="S676">
        <v>42005.24998842593</v>
      </c>
    </row>
    <row r="677" spans="1:19" x14ac:dyDescent="0.35">
      <c r="A677">
        <v>1589</v>
      </c>
      <c r="B677" t="s">
        <v>1590</v>
      </c>
      <c r="C677" t="s">
        <v>5699</v>
      </c>
      <c r="D677">
        <v>1200</v>
      </c>
      <c r="E677">
        <v>0</v>
      </c>
      <c r="F677" t="s">
        <v>8220</v>
      </c>
      <c r="G677" t="s">
        <v>8223</v>
      </c>
      <c r="H677" t="s">
        <v>8245</v>
      </c>
      <c r="I677">
        <v>1444433886</v>
      </c>
      <c r="J677">
        <v>1441841886</v>
      </c>
      <c r="K677" t="b">
        <v>0</v>
      </c>
      <c r="L677">
        <v>0</v>
      </c>
      <c r="M677" t="b">
        <v>0</v>
      </c>
      <c r="N677" t="s">
        <v>8289</v>
      </c>
      <c r="O677">
        <v>0</v>
      </c>
      <c r="P677">
        <v>76.72</v>
      </c>
      <c r="Q677" t="s">
        <v>8336</v>
      </c>
      <c r="R677" t="s">
        <v>8343</v>
      </c>
      <c r="S677">
        <v>42256.984791666662</v>
      </c>
    </row>
    <row r="678" spans="1:19" x14ac:dyDescent="0.35">
      <c r="A678">
        <v>1590</v>
      </c>
      <c r="B678" t="s">
        <v>1591</v>
      </c>
      <c r="C678" t="s">
        <v>5700</v>
      </c>
      <c r="D678">
        <v>60000</v>
      </c>
      <c r="E678">
        <v>1020</v>
      </c>
      <c r="F678" t="s">
        <v>8220</v>
      </c>
      <c r="G678" t="s">
        <v>8236</v>
      </c>
      <c r="H678" t="s">
        <v>8248</v>
      </c>
      <c r="I678">
        <v>1443040464</v>
      </c>
      <c r="J678">
        <v>1440448464</v>
      </c>
      <c r="K678" t="b">
        <v>0</v>
      </c>
      <c r="L678">
        <v>2</v>
      </c>
      <c r="M678" t="b">
        <v>0</v>
      </c>
      <c r="N678" t="s">
        <v>8289</v>
      </c>
      <c r="O678">
        <v>2</v>
      </c>
      <c r="P678">
        <v>33.19</v>
      </c>
      <c r="Q678" t="s">
        <v>8336</v>
      </c>
      <c r="R678" t="s">
        <v>8343</v>
      </c>
      <c r="S678">
        <v>42240.857222222221</v>
      </c>
    </row>
    <row r="679" spans="1:19" x14ac:dyDescent="0.35">
      <c r="A679">
        <v>1591</v>
      </c>
      <c r="B679" t="s">
        <v>1592</v>
      </c>
      <c r="C679" t="s">
        <v>5701</v>
      </c>
      <c r="D679">
        <v>14000</v>
      </c>
      <c r="E679">
        <v>4092</v>
      </c>
      <c r="F679" t="s">
        <v>8220</v>
      </c>
      <c r="G679" t="s">
        <v>8224</v>
      </c>
      <c r="H679" t="s">
        <v>8246</v>
      </c>
      <c r="I679">
        <v>1459700741</v>
      </c>
      <c r="J679">
        <v>1457112341</v>
      </c>
      <c r="K679" t="b">
        <v>0</v>
      </c>
      <c r="L679">
        <v>92</v>
      </c>
      <c r="M679" t="b">
        <v>0</v>
      </c>
      <c r="N679" t="s">
        <v>8289</v>
      </c>
      <c r="O679">
        <v>29</v>
      </c>
      <c r="P679">
        <v>149.46</v>
      </c>
      <c r="Q679" t="s">
        <v>8336</v>
      </c>
      <c r="R679" t="s">
        <v>8343</v>
      </c>
      <c r="S679">
        <v>42433.726168981477</v>
      </c>
    </row>
    <row r="680" spans="1:19" x14ac:dyDescent="0.35">
      <c r="A680">
        <v>1592</v>
      </c>
      <c r="B680" t="s">
        <v>1593</v>
      </c>
      <c r="C680" t="s">
        <v>5702</v>
      </c>
      <c r="D680">
        <v>25</v>
      </c>
      <c r="E680">
        <v>0</v>
      </c>
      <c r="F680" t="s">
        <v>8220</v>
      </c>
      <c r="G680" t="s">
        <v>8223</v>
      </c>
      <c r="H680" t="s">
        <v>8245</v>
      </c>
      <c r="I680">
        <v>1427503485</v>
      </c>
      <c r="J680">
        <v>1423619085</v>
      </c>
      <c r="K680" t="b">
        <v>0</v>
      </c>
      <c r="L680">
        <v>0</v>
      </c>
      <c r="M680" t="b">
        <v>0</v>
      </c>
      <c r="N680" t="s">
        <v>8289</v>
      </c>
      <c r="O680">
        <v>0</v>
      </c>
      <c r="P680">
        <v>23.17</v>
      </c>
      <c r="Q680" t="s">
        <v>8336</v>
      </c>
      <c r="R680" t="s">
        <v>8343</v>
      </c>
      <c r="S680">
        <v>42046.072743055556</v>
      </c>
    </row>
    <row r="681" spans="1:19" x14ac:dyDescent="0.35">
      <c r="A681">
        <v>1593</v>
      </c>
      <c r="B681" t="s">
        <v>1594</v>
      </c>
      <c r="C681" t="s">
        <v>5703</v>
      </c>
      <c r="D681">
        <v>22000</v>
      </c>
      <c r="E681">
        <v>3</v>
      </c>
      <c r="F681" t="s">
        <v>8220</v>
      </c>
      <c r="G681" t="s">
        <v>8223</v>
      </c>
      <c r="H681" t="s">
        <v>8245</v>
      </c>
      <c r="I681">
        <v>1425154655</v>
      </c>
      <c r="J681">
        <v>1422562655</v>
      </c>
      <c r="K681" t="b">
        <v>0</v>
      </c>
      <c r="L681">
        <v>3</v>
      </c>
      <c r="M681" t="b">
        <v>0</v>
      </c>
      <c r="N681" t="s">
        <v>8289</v>
      </c>
      <c r="O681">
        <v>0</v>
      </c>
      <c r="P681">
        <v>96.88</v>
      </c>
      <c r="Q681" t="s">
        <v>8336</v>
      </c>
      <c r="R681" t="s">
        <v>8343</v>
      </c>
      <c r="S681">
        <v>42033.845543981486</v>
      </c>
    </row>
    <row r="682" spans="1:19" x14ac:dyDescent="0.35">
      <c r="A682">
        <v>1594</v>
      </c>
      <c r="B682" t="s">
        <v>1595</v>
      </c>
      <c r="C682" t="s">
        <v>5704</v>
      </c>
      <c r="D682">
        <v>1000</v>
      </c>
      <c r="E682">
        <v>205</v>
      </c>
      <c r="F682" t="s">
        <v>8220</v>
      </c>
      <c r="G682" t="s">
        <v>8223</v>
      </c>
      <c r="H682" t="s">
        <v>8245</v>
      </c>
      <c r="I682">
        <v>1463329260</v>
      </c>
      <c r="J682">
        <v>1458147982</v>
      </c>
      <c r="K682" t="b">
        <v>0</v>
      </c>
      <c r="L682">
        <v>10</v>
      </c>
      <c r="M682" t="b">
        <v>0</v>
      </c>
      <c r="N682" t="s">
        <v>8289</v>
      </c>
      <c r="O682">
        <v>21</v>
      </c>
      <c r="P682">
        <v>103.2</v>
      </c>
      <c r="Q682" t="s">
        <v>8336</v>
      </c>
      <c r="R682" t="s">
        <v>8343</v>
      </c>
      <c r="S682">
        <v>42445.712754629625</v>
      </c>
    </row>
    <row r="683" spans="1:19" x14ac:dyDescent="0.35">
      <c r="A683">
        <v>1595</v>
      </c>
      <c r="B683" t="s">
        <v>1596</v>
      </c>
      <c r="C683" t="s">
        <v>5705</v>
      </c>
      <c r="D683">
        <v>100000</v>
      </c>
      <c r="E683">
        <v>280</v>
      </c>
      <c r="F683" t="s">
        <v>8220</v>
      </c>
      <c r="G683" t="s">
        <v>8223</v>
      </c>
      <c r="H683" t="s">
        <v>8245</v>
      </c>
      <c r="I683">
        <v>1403122380</v>
      </c>
      <c r="J683">
        <v>1400634728</v>
      </c>
      <c r="K683" t="b">
        <v>0</v>
      </c>
      <c r="L683">
        <v>7</v>
      </c>
      <c r="M683" t="b">
        <v>0</v>
      </c>
      <c r="N683" t="s">
        <v>8289</v>
      </c>
      <c r="O683">
        <v>0</v>
      </c>
      <c r="P683">
        <v>38.46</v>
      </c>
      <c r="Q683" t="s">
        <v>8336</v>
      </c>
      <c r="R683" t="s">
        <v>8343</v>
      </c>
      <c r="S683">
        <v>41780.050092592595</v>
      </c>
    </row>
    <row r="684" spans="1:19" x14ac:dyDescent="0.35">
      <c r="A684">
        <v>1596</v>
      </c>
      <c r="B684" t="s">
        <v>1597</v>
      </c>
      <c r="C684" t="s">
        <v>5706</v>
      </c>
      <c r="D684">
        <v>3250</v>
      </c>
      <c r="E684">
        <v>75</v>
      </c>
      <c r="F684" t="s">
        <v>8220</v>
      </c>
      <c r="G684" t="s">
        <v>8224</v>
      </c>
      <c r="H684" t="s">
        <v>8246</v>
      </c>
      <c r="I684">
        <v>1418469569</v>
      </c>
      <c r="J684">
        <v>1414577969</v>
      </c>
      <c r="K684" t="b">
        <v>0</v>
      </c>
      <c r="L684">
        <v>3</v>
      </c>
      <c r="M684" t="b">
        <v>0</v>
      </c>
      <c r="N684" t="s">
        <v>8289</v>
      </c>
      <c r="O684">
        <v>2</v>
      </c>
      <c r="P684">
        <v>44.32</v>
      </c>
      <c r="Q684" t="s">
        <v>8336</v>
      </c>
      <c r="R684" t="s">
        <v>8343</v>
      </c>
      <c r="S684">
        <v>41941.430196759262</v>
      </c>
    </row>
    <row r="685" spans="1:19" x14ac:dyDescent="0.35">
      <c r="A685">
        <v>1597</v>
      </c>
      <c r="B685" t="s">
        <v>1598</v>
      </c>
      <c r="C685" t="s">
        <v>5707</v>
      </c>
      <c r="D685">
        <v>15000</v>
      </c>
      <c r="E685">
        <v>0</v>
      </c>
      <c r="F685" t="s">
        <v>8220</v>
      </c>
      <c r="G685" t="s">
        <v>8223</v>
      </c>
      <c r="H685" t="s">
        <v>8245</v>
      </c>
      <c r="I685">
        <v>1474360197</v>
      </c>
      <c r="J685">
        <v>1471768197</v>
      </c>
      <c r="K685" t="b">
        <v>0</v>
      </c>
      <c r="L685">
        <v>0</v>
      </c>
      <c r="M685" t="b">
        <v>0</v>
      </c>
      <c r="N685" t="s">
        <v>8289</v>
      </c>
      <c r="O685">
        <v>0</v>
      </c>
      <c r="P685">
        <v>64.17</v>
      </c>
      <c r="Q685" t="s">
        <v>8336</v>
      </c>
      <c r="R685" t="s">
        <v>8343</v>
      </c>
      <c r="S685">
        <v>42603.354131944448</v>
      </c>
    </row>
    <row r="686" spans="1:19" x14ac:dyDescent="0.35">
      <c r="A686">
        <v>1598</v>
      </c>
      <c r="B686" t="s">
        <v>1599</v>
      </c>
      <c r="C686" t="s">
        <v>5708</v>
      </c>
      <c r="D686">
        <v>800</v>
      </c>
      <c r="E686">
        <v>1</v>
      </c>
      <c r="F686" t="s">
        <v>8220</v>
      </c>
      <c r="G686" t="s">
        <v>8223</v>
      </c>
      <c r="H686" t="s">
        <v>8245</v>
      </c>
      <c r="I686">
        <v>1437926458</v>
      </c>
      <c r="J686">
        <v>1432742458</v>
      </c>
      <c r="K686" t="b">
        <v>0</v>
      </c>
      <c r="L686">
        <v>1</v>
      </c>
      <c r="M686" t="b">
        <v>0</v>
      </c>
      <c r="N686" t="s">
        <v>8289</v>
      </c>
      <c r="O686">
        <v>0</v>
      </c>
      <c r="P686">
        <v>43.33</v>
      </c>
      <c r="Q686" t="s">
        <v>8336</v>
      </c>
      <c r="R686" t="s">
        <v>8343</v>
      </c>
      <c r="S686">
        <v>42151.667337962965</v>
      </c>
    </row>
    <row r="687" spans="1:19" x14ac:dyDescent="0.35">
      <c r="A687">
        <v>1599</v>
      </c>
      <c r="B687" t="s">
        <v>1600</v>
      </c>
      <c r="C687" t="s">
        <v>5709</v>
      </c>
      <c r="D687">
        <v>500</v>
      </c>
      <c r="E687">
        <v>0</v>
      </c>
      <c r="F687" t="s">
        <v>8220</v>
      </c>
      <c r="G687" t="s">
        <v>8224</v>
      </c>
      <c r="H687" t="s">
        <v>8246</v>
      </c>
      <c r="I687">
        <v>1460116576</v>
      </c>
      <c r="J687">
        <v>1457528176</v>
      </c>
      <c r="K687" t="b">
        <v>0</v>
      </c>
      <c r="L687">
        <v>0</v>
      </c>
      <c r="M687" t="b">
        <v>0</v>
      </c>
      <c r="N687" t="s">
        <v>8289</v>
      </c>
      <c r="O687">
        <v>0</v>
      </c>
      <c r="P687">
        <v>90.5</v>
      </c>
      <c r="Q687" t="s">
        <v>8336</v>
      </c>
      <c r="R687" t="s">
        <v>8343</v>
      </c>
      <c r="S687">
        <v>42438.53907407407</v>
      </c>
    </row>
    <row r="688" spans="1:19" x14ac:dyDescent="0.35">
      <c r="A688">
        <v>1600</v>
      </c>
      <c r="B688" t="s">
        <v>1601</v>
      </c>
      <c r="C688" t="s">
        <v>5710</v>
      </c>
      <c r="D688">
        <v>5000</v>
      </c>
      <c r="E688">
        <v>367</v>
      </c>
      <c r="F688" t="s">
        <v>8220</v>
      </c>
      <c r="G688" t="s">
        <v>8223</v>
      </c>
      <c r="H688" t="s">
        <v>8245</v>
      </c>
      <c r="I688">
        <v>1405401060</v>
      </c>
      <c r="J688">
        <v>1401585752</v>
      </c>
      <c r="K688" t="b">
        <v>0</v>
      </c>
      <c r="L688">
        <v>9</v>
      </c>
      <c r="M688" t="b">
        <v>0</v>
      </c>
      <c r="N688" t="s">
        <v>8289</v>
      </c>
      <c r="O688">
        <v>7</v>
      </c>
      <c r="P688">
        <v>29.19</v>
      </c>
      <c r="Q688" t="s">
        <v>8336</v>
      </c>
      <c r="R688" t="s">
        <v>8343</v>
      </c>
      <c r="S688">
        <v>41791.057314814818</v>
      </c>
    </row>
    <row r="689" spans="1:19" x14ac:dyDescent="0.35">
      <c r="A689">
        <v>1701</v>
      </c>
      <c r="B689" t="s">
        <v>1702</v>
      </c>
      <c r="C689" t="s">
        <v>5811</v>
      </c>
      <c r="D689">
        <v>5050</v>
      </c>
      <c r="E689">
        <v>10</v>
      </c>
      <c r="F689" t="s">
        <v>8220</v>
      </c>
      <c r="G689" t="s">
        <v>8223</v>
      </c>
      <c r="H689" t="s">
        <v>8245</v>
      </c>
      <c r="I689">
        <v>1421337405</v>
      </c>
      <c r="J689">
        <v>1418745405</v>
      </c>
      <c r="K689" t="b">
        <v>0</v>
      </c>
      <c r="L689">
        <v>2</v>
      </c>
      <c r="M689" t="b">
        <v>0</v>
      </c>
      <c r="N689" t="s">
        <v>8291</v>
      </c>
      <c r="O689">
        <v>0</v>
      </c>
      <c r="P689">
        <v>14</v>
      </c>
      <c r="Q689" t="s">
        <v>8323</v>
      </c>
      <c r="R689" t="s">
        <v>8345</v>
      </c>
      <c r="S689">
        <v>41989.664409722223</v>
      </c>
    </row>
    <row r="690" spans="1:19" x14ac:dyDescent="0.35">
      <c r="A690">
        <v>1702</v>
      </c>
      <c r="B690" t="s">
        <v>1703</v>
      </c>
      <c r="C690" t="s">
        <v>5812</v>
      </c>
      <c r="D690">
        <v>16500</v>
      </c>
      <c r="E690">
        <v>1</v>
      </c>
      <c r="F690" t="s">
        <v>8220</v>
      </c>
      <c r="G690" t="s">
        <v>8223</v>
      </c>
      <c r="H690" t="s">
        <v>8245</v>
      </c>
      <c r="I690">
        <v>1427745150</v>
      </c>
      <c r="J690">
        <v>1425156750</v>
      </c>
      <c r="K690" t="b">
        <v>0</v>
      </c>
      <c r="L690">
        <v>1</v>
      </c>
      <c r="M690" t="b">
        <v>0</v>
      </c>
      <c r="N690" t="s">
        <v>8291</v>
      </c>
      <c r="O690">
        <v>0</v>
      </c>
      <c r="P690">
        <v>0</v>
      </c>
      <c r="Q690" t="s">
        <v>8323</v>
      </c>
      <c r="R690" t="s">
        <v>8345</v>
      </c>
      <c r="S690">
        <v>42063.869791666672</v>
      </c>
    </row>
    <row r="691" spans="1:19" x14ac:dyDescent="0.35">
      <c r="A691">
        <v>1703</v>
      </c>
      <c r="B691" t="s">
        <v>1704</v>
      </c>
      <c r="C691" t="s">
        <v>5813</v>
      </c>
      <c r="D691">
        <v>5000</v>
      </c>
      <c r="E691">
        <v>51</v>
      </c>
      <c r="F691" t="s">
        <v>8220</v>
      </c>
      <c r="G691" t="s">
        <v>8223</v>
      </c>
      <c r="H691" t="s">
        <v>8245</v>
      </c>
      <c r="I691">
        <v>1441003537</v>
      </c>
      <c r="J691">
        <v>1435819537</v>
      </c>
      <c r="K691" t="b">
        <v>0</v>
      </c>
      <c r="L691">
        <v>2</v>
      </c>
      <c r="M691" t="b">
        <v>0</v>
      </c>
      <c r="N691" t="s">
        <v>8291</v>
      </c>
      <c r="O691">
        <v>1</v>
      </c>
      <c r="P691">
        <v>5</v>
      </c>
      <c r="Q691" t="s">
        <v>8323</v>
      </c>
      <c r="R691" t="s">
        <v>8345</v>
      </c>
      <c r="S691">
        <v>42187.281678240746</v>
      </c>
    </row>
    <row r="692" spans="1:19" x14ac:dyDescent="0.35">
      <c r="A692">
        <v>1704</v>
      </c>
      <c r="B692" t="s">
        <v>1705</v>
      </c>
      <c r="C692" t="s">
        <v>5814</v>
      </c>
      <c r="D692">
        <v>2000</v>
      </c>
      <c r="E692">
        <v>1302</v>
      </c>
      <c r="F692" t="s">
        <v>8220</v>
      </c>
      <c r="G692" t="s">
        <v>8223</v>
      </c>
      <c r="H692" t="s">
        <v>8245</v>
      </c>
      <c r="I692">
        <v>1424056873</v>
      </c>
      <c r="J692">
        <v>1421464873</v>
      </c>
      <c r="K692" t="b">
        <v>0</v>
      </c>
      <c r="L692">
        <v>11</v>
      </c>
      <c r="M692" t="b">
        <v>0</v>
      </c>
      <c r="N692" t="s">
        <v>8291</v>
      </c>
      <c r="O692">
        <v>65</v>
      </c>
      <c r="P692">
        <v>31</v>
      </c>
      <c r="Q692" t="s">
        <v>8323</v>
      </c>
      <c r="R692" t="s">
        <v>8345</v>
      </c>
      <c r="S692">
        <v>42021.139733796299</v>
      </c>
    </row>
    <row r="693" spans="1:19" x14ac:dyDescent="0.35">
      <c r="A693">
        <v>1705</v>
      </c>
      <c r="B693" t="s">
        <v>1706</v>
      </c>
      <c r="C693" t="s">
        <v>5815</v>
      </c>
      <c r="D693">
        <v>2000</v>
      </c>
      <c r="E693">
        <v>0</v>
      </c>
      <c r="F693" t="s">
        <v>8220</v>
      </c>
      <c r="G693" t="s">
        <v>8223</v>
      </c>
      <c r="H693" t="s">
        <v>8245</v>
      </c>
      <c r="I693">
        <v>1441814400</v>
      </c>
      <c r="J693">
        <v>1440807846</v>
      </c>
      <c r="K693" t="b">
        <v>0</v>
      </c>
      <c r="L693">
        <v>0</v>
      </c>
      <c r="M693" t="b">
        <v>0</v>
      </c>
      <c r="N693" t="s">
        <v>8291</v>
      </c>
      <c r="O693">
        <v>0</v>
      </c>
      <c r="P693">
        <v>15</v>
      </c>
      <c r="Q693" t="s">
        <v>8323</v>
      </c>
      <c r="R693" t="s">
        <v>8345</v>
      </c>
      <c r="S693">
        <v>42245.016736111109</v>
      </c>
    </row>
    <row r="694" spans="1:19" x14ac:dyDescent="0.35">
      <c r="A694">
        <v>1706</v>
      </c>
      <c r="B694" t="s">
        <v>1707</v>
      </c>
      <c r="C694" t="s">
        <v>5816</v>
      </c>
      <c r="D694">
        <v>5500</v>
      </c>
      <c r="E694">
        <v>0</v>
      </c>
      <c r="F694" t="s">
        <v>8220</v>
      </c>
      <c r="G694" t="s">
        <v>8235</v>
      </c>
      <c r="H694" t="s">
        <v>8248</v>
      </c>
      <c r="I694">
        <v>1440314472</v>
      </c>
      <c r="J694">
        <v>1435130472</v>
      </c>
      <c r="K694" t="b">
        <v>0</v>
      </c>
      <c r="L694">
        <v>0</v>
      </c>
      <c r="M694" t="b">
        <v>0</v>
      </c>
      <c r="N694" t="s">
        <v>8291</v>
      </c>
      <c r="O694">
        <v>0</v>
      </c>
      <c r="P694">
        <v>0</v>
      </c>
      <c r="Q694" t="s">
        <v>8323</v>
      </c>
      <c r="R694" t="s">
        <v>8345</v>
      </c>
      <c r="S694">
        <v>42179.306388888886</v>
      </c>
    </row>
    <row r="695" spans="1:19" x14ac:dyDescent="0.35">
      <c r="A695">
        <v>1707</v>
      </c>
      <c r="B695" t="s">
        <v>1708</v>
      </c>
      <c r="C695" t="s">
        <v>5817</v>
      </c>
      <c r="D695">
        <v>5000</v>
      </c>
      <c r="E695">
        <v>487</v>
      </c>
      <c r="F695" t="s">
        <v>8220</v>
      </c>
      <c r="G695" t="s">
        <v>8223</v>
      </c>
      <c r="H695" t="s">
        <v>8245</v>
      </c>
      <c r="I695">
        <v>1459181895</v>
      </c>
      <c r="J695">
        <v>1456593495</v>
      </c>
      <c r="K695" t="b">
        <v>0</v>
      </c>
      <c r="L695">
        <v>9</v>
      </c>
      <c r="M695" t="b">
        <v>0</v>
      </c>
      <c r="N695" t="s">
        <v>8291</v>
      </c>
      <c r="O695">
        <v>10</v>
      </c>
      <c r="P695">
        <v>131.66999999999999</v>
      </c>
      <c r="Q695" t="s">
        <v>8323</v>
      </c>
      <c r="R695" t="s">
        <v>8345</v>
      </c>
      <c r="S695">
        <v>42427.721006944441</v>
      </c>
    </row>
    <row r="696" spans="1:19" x14ac:dyDescent="0.35">
      <c r="A696">
        <v>1708</v>
      </c>
      <c r="B696" t="s">
        <v>1709</v>
      </c>
      <c r="C696" t="s">
        <v>5818</v>
      </c>
      <c r="D696">
        <v>7000</v>
      </c>
      <c r="E696">
        <v>0</v>
      </c>
      <c r="F696" t="s">
        <v>8220</v>
      </c>
      <c r="G696" t="s">
        <v>8223</v>
      </c>
      <c r="H696" t="s">
        <v>8245</v>
      </c>
      <c r="I696">
        <v>1462135706</v>
      </c>
      <c r="J696">
        <v>1458679706</v>
      </c>
      <c r="K696" t="b">
        <v>0</v>
      </c>
      <c r="L696">
        <v>0</v>
      </c>
      <c r="M696" t="b">
        <v>0</v>
      </c>
      <c r="N696" t="s">
        <v>8291</v>
      </c>
      <c r="O696">
        <v>0</v>
      </c>
      <c r="P696">
        <v>0</v>
      </c>
      <c r="Q696" t="s">
        <v>8323</v>
      </c>
      <c r="R696" t="s">
        <v>8345</v>
      </c>
      <c r="S696">
        <v>42451.866967592592</v>
      </c>
    </row>
    <row r="697" spans="1:19" x14ac:dyDescent="0.35">
      <c r="A697">
        <v>1709</v>
      </c>
      <c r="B697" t="s">
        <v>1710</v>
      </c>
      <c r="C697" t="s">
        <v>5819</v>
      </c>
      <c r="D697">
        <v>1750</v>
      </c>
      <c r="E697">
        <v>85</v>
      </c>
      <c r="F697" t="s">
        <v>8220</v>
      </c>
      <c r="G697" t="s">
        <v>8223</v>
      </c>
      <c r="H697" t="s">
        <v>8245</v>
      </c>
      <c r="I697">
        <v>1409513940</v>
      </c>
      <c r="J697">
        <v>1405949514</v>
      </c>
      <c r="K697" t="b">
        <v>0</v>
      </c>
      <c r="L697">
        <v>4</v>
      </c>
      <c r="M697" t="b">
        <v>0</v>
      </c>
      <c r="N697" t="s">
        <v>8291</v>
      </c>
      <c r="O697">
        <v>5</v>
      </c>
      <c r="P697">
        <v>1</v>
      </c>
      <c r="Q697" t="s">
        <v>8323</v>
      </c>
      <c r="R697" t="s">
        <v>8345</v>
      </c>
      <c r="S697">
        <v>41841.56381944444</v>
      </c>
    </row>
    <row r="698" spans="1:19" x14ac:dyDescent="0.35">
      <c r="A698">
        <v>1710</v>
      </c>
      <c r="B698" t="s">
        <v>1711</v>
      </c>
      <c r="C698" t="s">
        <v>5820</v>
      </c>
      <c r="D698">
        <v>5000</v>
      </c>
      <c r="E698">
        <v>34</v>
      </c>
      <c r="F698" t="s">
        <v>8220</v>
      </c>
      <c r="G698" t="s">
        <v>8235</v>
      </c>
      <c r="H698" t="s">
        <v>8248</v>
      </c>
      <c r="I698">
        <v>1453122000</v>
      </c>
      <c r="J698">
        <v>1449151888</v>
      </c>
      <c r="K698" t="b">
        <v>0</v>
      </c>
      <c r="L698">
        <v>1</v>
      </c>
      <c r="M698" t="b">
        <v>0</v>
      </c>
      <c r="N698" t="s">
        <v>8291</v>
      </c>
      <c r="O698">
        <v>1</v>
      </c>
      <c r="P698">
        <v>0</v>
      </c>
      <c r="Q698" t="s">
        <v>8323</v>
      </c>
      <c r="R698" t="s">
        <v>8345</v>
      </c>
      <c r="S698">
        <v>42341.59129629629</v>
      </c>
    </row>
    <row r="699" spans="1:19" x14ac:dyDescent="0.35">
      <c r="A699">
        <v>1711</v>
      </c>
      <c r="B699" t="s">
        <v>1712</v>
      </c>
      <c r="C699" t="s">
        <v>5821</v>
      </c>
      <c r="D699">
        <v>10000</v>
      </c>
      <c r="E699">
        <v>1050</v>
      </c>
      <c r="F699" t="s">
        <v>8220</v>
      </c>
      <c r="G699" t="s">
        <v>8223</v>
      </c>
      <c r="H699" t="s">
        <v>8245</v>
      </c>
      <c r="I699">
        <v>1409585434</v>
      </c>
      <c r="J699">
        <v>1406907034</v>
      </c>
      <c r="K699" t="b">
        <v>0</v>
      </c>
      <c r="L699">
        <v>2</v>
      </c>
      <c r="M699" t="b">
        <v>0</v>
      </c>
      <c r="N699" t="s">
        <v>8291</v>
      </c>
      <c r="O699">
        <v>11</v>
      </c>
      <c r="P699">
        <v>0</v>
      </c>
      <c r="Q699" t="s">
        <v>8323</v>
      </c>
      <c r="R699" t="s">
        <v>8345</v>
      </c>
      <c r="S699">
        <v>41852.646226851852</v>
      </c>
    </row>
    <row r="700" spans="1:19" x14ac:dyDescent="0.35">
      <c r="A700">
        <v>1712</v>
      </c>
      <c r="B700" t="s">
        <v>1713</v>
      </c>
      <c r="C700" t="s">
        <v>5822</v>
      </c>
      <c r="D700">
        <v>5000</v>
      </c>
      <c r="E700">
        <v>0</v>
      </c>
      <c r="F700" t="s">
        <v>8220</v>
      </c>
      <c r="G700" t="s">
        <v>8223</v>
      </c>
      <c r="H700" t="s">
        <v>8245</v>
      </c>
      <c r="I700">
        <v>1435701353</v>
      </c>
      <c r="J700">
        <v>1430517353</v>
      </c>
      <c r="K700" t="b">
        <v>0</v>
      </c>
      <c r="L700">
        <v>0</v>
      </c>
      <c r="M700" t="b">
        <v>0</v>
      </c>
      <c r="N700" t="s">
        <v>8291</v>
      </c>
      <c r="O700">
        <v>0</v>
      </c>
      <c r="P700">
        <v>510</v>
      </c>
      <c r="Q700" t="s">
        <v>8323</v>
      </c>
      <c r="R700" t="s">
        <v>8345</v>
      </c>
      <c r="S700">
        <v>42125.913807870369</v>
      </c>
    </row>
    <row r="701" spans="1:19" x14ac:dyDescent="0.35">
      <c r="A701">
        <v>1713</v>
      </c>
      <c r="B701" t="s">
        <v>1714</v>
      </c>
      <c r="C701" t="s">
        <v>5823</v>
      </c>
      <c r="D701">
        <v>3000</v>
      </c>
      <c r="E701">
        <v>50</v>
      </c>
      <c r="F701" t="s">
        <v>8220</v>
      </c>
      <c r="G701" t="s">
        <v>8223</v>
      </c>
      <c r="H701" t="s">
        <v>8245</v>
      </c>
      <c r="I701">
        <v>1412536412</v>
      </c>
      <c r="J701">
        <v>1409944412</v>
      </c>
      <c r="K701" t="b">
        <v>0</v>
      </c>
      <c r="L701">
        <v>1</v>
      </c>
      <c r="M701" t="b">
        <v>0</v>
      </c>
      <c r="N701" t="s">
        <v>8291</v>
      </c>
      <c r="O701">
        <v>2</v>
      </c>
      <c r="P701">
        <v>44.48</v>
      </c>
      <c r="Q701" t="s">
        <v>8323</v>
      </c>
      <c r="R701" t="s">
        <v>8345</v>
      </c>
      <c r="S701">
        <v>41887.801064814819</v>
      </c>
    </row>
    <row r="702" spans="1:19" x14ac:dyDescent="0.35">
      <c r="A702">
        <v>1714</v>
      </c>
      <c r="B702" t="s">
        <v>1715</v>
      </c>
      <c r="C702" t="s">
        <v>5824</v>
      </c>
      <c r="D702">
        <v>25000</v>
      </c>
      <c r="E702">
        <v>1967</v>
      </c>
      <c r="F702" t="s">
        <v>8220</v>
      </c>
      <c r="G702" t="s">
        <v>8223</v>
      </c>
      <c r="H702" t="s">
        <v>8245</v>
      </c>
      <c r="I702">
        <v>1430517761</v>
      </c>
      <c r="J702">
        <v>1427925761</v>
      </c>
      <c r="K702" t="b">
        <v>0</v>
      </c>
      <c r="L702">
        <v>17</v>
      </c>
      <c r="M702" t="b">
        <v>0</v>
      </c>
      <c r="N702" t="s">
        <v>8291</v>
      </c>
      <c r="O702">
        <v>8</v>
      </c>
      <c r="P702">
        <v>0</v>
      </c>
      <c r="Q702" t="s">
        <v>8323</v>
      </c>
      <c r="R702" t="s">
        <v>8345</v>
      </c>
      <c r="S702">
        <v>42095.918530092589</v>
      </c>
    </row>
    <row r="703" spans="1:19" x14ac:dyDescent="0.35">
      <c r="A703">
        <v>1715</v>
      </c>
      <c r="B703" t="s">
        <v>1716</v>
      </c>
      <c r="C703" t="s">
        <v>5825</v>
      </c>
      <c r="D703">
        <v>5000</v>
      </c>
      <c r="E703">
        <v>11</v>
      </c>
      <c r="F703" t="s">
        <v>8220</v>
      </c>
      <c r="G703" t="s">
        <v>8223</v>
      </c>
      <c r="H703" t="s">
        <v>8245</v>
      </c>
      <c r="I703">
        <v>1427772120</v>
      </c>
      <c r="J703">
        <v>1425186785</v>
      </c>
      <c r="K703" t="b">
        <v>0</v>
      </c>
      <c r="L703">
        <v>2</v>
      </c>
      <c r="M703" t="b">
        <v>0</v>
      </c>
      <c r="N703" t="s">
        <v>8291</v>
      </c>
      <c r="O703">
        <v>0</v>
      </c>
      <c r="P703">
        <v>1</v>
      </c>
      <c r="Q703" t="s">
        <v>8323</v>
      </c>
      <c r="R703" t="s">
        <v>8345</v>
      </c>
      <c r="S703">
        <v>42064.217418981483</v>
      </c>
    </row>
    <row r="704" spans="1:19" x14ac:dyDescent="0.35">
      <c r="A704">
        <v>1716</v>
      </c>
      <c r="B704" t="s">
        <v>1717</v>
      </c>
      <c r="C704" t="s">
        <v>5826</v>
      </c>
      <c r="D704">
        <v>2000</v>
      </c>
      <c r="E704">
        <v>150</v>
      </c>
      <c r="F704" t="s">
        <v>8220</v>
      </c>
      <c r="G704" t="s">
        <v>8223</v>
      </c>
      <c r="H704" t="s">
        <v>8245</v>
      </c>
      <c r="I704">
        <v>1481295099</v>
      </c>
      <c r="J704">
        <v>1477835499</v>
      </c>
      <c r="K704" t="b">
        <v>0</v>
      </c>
      <c r="L704">
        <v>3</v>
      </c>
      <c r="M704" t="b">
        <v>0</v>
      </c>
      <c r="N704" t="s">
        <v>8291</v>
      </c>
      <c r="O704">
        <v>8</v>
      </c>
      <c r="P704">
        <v>20.5</v>
      </c>
      <c r="Q704" t="s">
        <v>8323</v>
      </c>
      <c r="R704" t="s">
        <v>8345</v>
      </c>
      <c r="S704">
        <v>42673.577534722222</v>
      </c>
    </row>
    <row r="705" spans="1:19" x14ac:dyDescent="0.35">
      <c r="A705">
        <v>1717</v>
      </c>
      <c r="B705" t="s">
        <v>1718</v>
      </c>
      <c r="C705" t="s">
        <v>5827</v>
      </c>
      <c r="D705">
        <v>3265</v>
      </c>
      <c r="E705">
        <v>1395</v>
      </c>
      <c r="F705" t="s">
        <v>8220</v>
      </c>
      <c r="G705" t="s">
        <v>8223</v>
      </c>
      <c r="H705" t="s">
        <v>8245</v>
      </c>
      <c r="I705">
        <v>1461211200</v>
      </c>
      <c r="J705">
        <v>1459467238</v>
      </c>
      <c r="K705" t="b">
        <v>0</v>
      </c>
      <c r="L705">
        <v>41</v>
      </c>
      <c r="M705" t="b">
        <v>0</v>
      </c>
      <c r="N705" t="s">
        <v>8291</v>
      </c>
      <c r="O705">
        <v>43</v>
      </c>
      <c r="P705">
        <v>40</v>
      </c>
      <c r="Q705" t="s">
        <v>8323</v>
      </c>
      <c r="R705" t="s">
        <v>8345</v>
      </c>
      <c r="S705">
        <v>42460.98192129629</v>
      </c>
    </row>
    <row r="706" spans="1:19" x14ac:dyDescent="0.35">
      <c r="A706">
        <v>1718</v>
      </c>
      <c r="B706" t="s">
        <v>1719</v>
      </c>
      <c r="C706" t="s">
        <v>5828</v>
      </c>
      <c r="D706">
        <v>35000</v>
      </c>
      <c r="E706">
        <v>75</v>
      </c>
      <c r="F706" t="s">
        <v>8220</v>
      </c>
      <c r="G706" t="s">
        <v>8223</v>
      </c>
      <c r="H706" t="s">
        <v>8245</v>
      </c>
      <c r="I706">
        <v>1463201940</v>
      </c>
      <c r="J706">
        <v>1459435149</v>
      </c>
      <c r="K706" t="b">
        <v>0</v>
      </c>
      <c r="L706">
        <v>2</v>
      </c>
      <c r="M706" t="b">
        <v>0</v>
      </c>
      <c r="N706" t="s">
        <v>8291</v>
      </c>
      <c r="O706">
        <v>0</v>
      </c>
      <c r="P706">
        <v>25</v>
      </c>
      <c r="Q706" t="s">
        <v>8323</v>
      </c>
      <c r="R706" t="s">
        <v>8345</v>
      </c>
      <c r="S706">
        <v>42460.610520833332</v>
      </c>
    </row>
    <row r="707" spans="1:19" x14ac:dyDescent="0.35">
      <c r="A707">
        <v>1719</v>
      </c>
      <c r="B707" t="s">
        <v>1720</v>
      </c>
      <c r="C707" t="s">
        <v>5829</v>
      </c>
      <c r="D707">
        <v>4000</v>
      </c>
      <c r="E707">
        <v>35</v>
      </c>
      <c r="F707" t="s">
        <v>8220</v>
      </c>
      <c r="G707" t="s">
        <v>8223</v>
      </c>
      <c r="H707" t="s">
        <v>8245</v>
      </c>
      <c r="I707">
        <v>1410958191</v>
      </c>
      <c r="J707">
        <v>1408366191</v>
      </c>
      <c r="K707" t="b">
        <v>0</v>
      </c>
      <c r="L707">
        <v>3</v>
      </c>
      <c r="M707" t="b">
        <v>0</v>
      </c>
      <c r="N707" t="s">
        <v>8291</v>
      </c>
      <c r="O707">
        <v>1</v>
      </c>
      <c r="P707">
        <v>0</v>
      </c>
      <c r="Q707" t="s">
        <v>8323</v>
      </c>
      <c r="R707" t="s">
        <v>8345</v>
      </c>
      <c r="S707">
        <v>41869.534618055557</v>
      </c>
    </row>
    <row r="708" spans="1:19" x14ac:dyDescent="0.35">
      <c r="A708">
        <v>1720</v>
      </c>
      <c r="B708" t="s">
        <v>1721</v>
      </c>
      <c r="C708" t="s">
        <v>5830</v>
      </c>
      <c r="D708">
        <v>4000</v>
      </c>
      <c r="E708">
        <v>225</v>
      </c>
      <c r="F708" t="s">
        <v>8220</v>
      </c>
      <c r="G708" t="s">
        <v>8223</v>
      </c>
      <c r="H708" t="s">
        <v>8245</v>
      </c>
      <c r="I708">
        <v>1415562471</v>
      </c>
      <c r="J708">
        <v>1412966871</v>
      </c>
      <c r="K708" t="b">
        <v>0</v>
      </c>
      <c r="L708">
        <v>8</v>
      </c>
      <c r="M708" t="b">
        <v>0</v>
      </c>
      <c r="N708" t="s">
        <v>8291</v>
      </c>
      <c r="O708">
        <v>6</v>
      </c>
      <c r="P708">
        <v>1</v>
      </c>
      <c r="Q708" t="s">
        <v>8323</v>
      </c>
      <c r="R708" t="s">
        <v>8345</v>
      </c>
      <c r="S708">
        <v>41922.783229166671</v>
      </c>
    </row>
    <row r="709" spans="1:19" x14ac:dyDescent="0.35">
      <c r="A709">
        <v>1721</v>
      </c>
      <c r="B709" t="s">
        <v>1722</v>
      </c>
      <c r="C709" t="s">
        <v>5831</v>
      </c>
      <c r="D709">
        <v>5000</v>
      </c>
      <c r="E709">
        <v>0</v>
      </c>
      <c r="F709" t="s">
        <v>8220</v>
      </c>
      <c r="G709" t="s">
        <v>8223</v>
      </c>
      <c r="H709" t="s">
        <v>8245</v>
      </c>
      <c r="I709">
        <v>1449831863</v>
      </c>
      <c r="J709">
        <v>1447239863</v>
      </c>
      <c r="K709" t="b">
        <v>0</v>
      </c>
      <c r="L709">
        <v>0</v>
      </c>
      <c r="M709" t="b">
        <v>0</v>
      </c>
      <c r="N709" t="s">
        <v>8291</v>
      </c>
      <c r="O709">
        <v>0</v>
      </c>
      <c r="P709">
        <v>0</v>
      </c>
      <c r="Q709" t="s">
        <v>8323</v>
      </c>
      <c r="R709" t="s">
        <v>8345</v>
      </c>
      <c r="S709">
        <v>42319.461377314816</v>
      </c>
    </row>
    <row r="710" spans="1:19" x14ac:dyDescent="0.35">
      <c r="A710">
        <v>1722</v>
      </c>
      <c r="B710" t="s">
        <v>1723</v>
      </c>
      <c r="C710" t="s">
        <v>5832</v>
      </c>
      <c r="D710">
        <v>2880</v>
      </c>
      <c r="E710">
        <v>1</v>
      </c>
      <c r="F710" t="s">
        <v>8220</v>
      </c>
      <c r="G710" t="s">
        <v>8223</v>
      </c>
      <c r="H710" t="s">
        <v>8245</v>
      </c>
      <c r="I710">
        <v>1459642200</v>
      </c>
      <c r="J710">
        <v>1456441429</v>
      </c>
      <c r="K710" t="b">
        <v>0</v>
      </c>
      <c r="L710">
        <v>1</v>
      </c>
      <c r="M710" t="b">
        <v>0</v>
      </c>
      <c r="N710" t="s">
        <v>8291</v>
      </c>
      <c r="O710">
        <v>0</v>
      </c>
      <c r="P710">
        <v>40.78</v>
      </c>
      <c r="Q710" t="s">
        <v>8323</v>
      </c>
      <c r="R710" t="s">
        <v>8345</v>
      </c>
      <c r="S710">
        <v>42425.960983796293</v>
      </c>
    </row>
    <row r="711" spans="1:19" x14ac:dyDescent="0.35">
      <c r="A711">
        <v>1723</v>
      </c>
      <c r="B711" t="s">
        <v>1724</v>
      </c>
      <c r="C711" t="s">
        <v>5833</v>
      </c>
      <c r="D711">
        <v>10000</v>
      </c>
      <c r="E711">
        <v>650</v>
      </c>
      <c r="F711" t="s">
        <v>8220</v>
      </c>
      <c r="G711" t="s">
        <v>8223</v>
      </c>
      <c r="H711" t="s">
        <v>8245</v>
      </c>
      <c r="I711">
        <v>1435730400</v>
      </c>
      <c r="J711">
        <v>1430855315</v>
      </c>
      <c r="K711" t="b">
        <v>0</v>
      </c>
      <c r="L711">
        <v>3</v>
      </c>
      <c r="M711" t="b">
        <v>0</v>
      </c>
      <c r="N711" t="s">
        <v>8291</v>
      </c>
      <c r="O711">
        <v>7</v>
      </c>
      <c r="P711">
        <v>48.33</v>
      </c>
      <c r="Q711" t="s">
        <v>8323</v>
      </c>
      <c r="R711" t="s">
        <v>8345</v>
      </c>
      <c r="S711">
        <v>42129.82540509259</v>
      </c>
    </row>
    <row r="712" spans="1:19" x14ac:dyDescent="0.35">
      <c r="A712">
        <v>1724</v>
      </c>
      <c r="B712" t="s">
        <v>1725</v>
      </c>
      <c r="C712" t="s">
        <v>5834</v>
      </c>
      <c r="D712">
        <v>6000</v>
      </c>
      <c r="E712">
        <v>35</v>
      </c>
      <c r="F712" t="s">
        <v>8220</v>
      </c>
      <c r="G712" t="s">
        <v>8223</v>
      </c>
      <c r="H712" t="s">
        <v>8245</v>
      </c>
      <c r="I712">
        <v>1414707762</v>
      </c>
      <c r="J712">
        <v>1412115762</v>
      </c>
      <c r="K712" t="b">
        <v>0</v>
      </c>
      <c r="L712">
        <v>4</v>
      </c>
      <c r="M712" t="b">
        <v>0</v>
      </c>
      <c r="N712" t="s">
        <v>8291</v>
      </c>
      <c r="O712">
        <v>1</v>
      </c>
      <c r="P712">
        <v>46.95</v>
      </c>
      <c r="Q712" t="s">
        <v>8323</v>
      </c>
      <c r="R712" t="s">
        <v>8345</v>
      </c>
      <c r="S712">
        <v>41912.932430555556</v>
      </c>
    </row>
    <row r="713" spans="1:19" x14ac:dyDescent="0.35">
      <c r="A713">
        <v>1725</v>
      </c>
      <c r="B713" t="s">
        <v>1726</v>
      </c>
      <c r="C713" t="s">
        <v>5835</v>
      </c>
      <c r="D713">
        <v>5500</v>
      </c>
      <c r="E713">
        <v>560</v>
      </c>
      <c r="F713" t="s">
        <v>8220</v>
      </c>
      <c r="G713" t="s">
        <v>8223</v>
      </c>
      <c r="H713" t="s">
        <v>8245</v>
      </c>
      <c r="I713">
        <v>1408922049</v>
      </c>
      <c r="J713">
        <v>1406330049</v>
      </c>
      <c r="K713" t="b">
        <v>0</v>
      </c>
      <c r="L713">
        <v>9</v>
      </c>
      <c r="M713" t="b">
        <v>0</v>
      </c>
      <c r="N713" t="s">
        <v>8291</v>
      </c>
      <c r="O713">
        <v>10</v>
      </c>
      <c r="P713">
        <v>66.69</v>
      </c>
      <c r="Q713" t="s">
        <v>8323</v>
      </c>
      <c r="R713" t="s">
        <v>8345</v>
      </c>
      <c r="S713">
        <v>41845.968159722222</v>
      </c>
    </row>
    <row r="714" spans="1:19" x14ac:dyDescent="0.35">
      <c r="A714">
        <v>1726</v>
      </c>
      <c r="B714" t="s">
        <v>1727</v>
      </c>
      <c r="C714" t="s">
        <v>5836</v>
      </c>
      <c r="D714">
        <v>6500</v>
      </c>
      <c r="E714">
        <v>2196</v>
      </c>
      <c r="F714" t="s">
        <v>8220</v>
      </c>
      <c r="G714" t="s">
        <v>8223</v>
      </c>
      <c r="H714" t="s">
        <v>8245</v>
      </c>
      <c r="I714">
        <v>1403906664</v>
      </c>
      <c r="J714">
        <v>1401401064</v>
      </c>
      <c r="K714" t="b">
        <v>0</v>
      </c>
      <c r="L714">
        <v>16</v>
      </c>
      <c r="M714" t="b">
        <v>0</v>
      </c>
      <c r="N714" t="s">
        <v>8291</v>
      </c>
      <c r="O714">
        <v>34</v>
      </c>
      <c r="P714">
        <v>48.84</v>
      </c>
      <c r="Q714" t="s">
        <v>8323</v>
      </c>
      <c r="R714" t="s">
        <v>8345</v>
      </c>
      <c r="S714">
        <v>41788.919722222221</v>
      </c>
    </row>
    <row r="715" spans="1:19" x14ac:dyDescent="0.35">
      <c r="A715">
        <v>1727</v>
      </c>
      <c r="B715" t="s">
        <v>1728</v>
      </c>
      <c r="C715" t="s">
        <v>5837</v>
      </c>
      <c r="D715">
        <v>3000</v>
      </c>
      <c r="E715">
        <v>1</v>
      </c>
      <c r="F715" t="s">
        <v>8220</v>
      </c>
      <c r="G715" t="s">
        <v>8224</v>
      </c>
      <c r="H715" t="s">
        <v>8246</v>
      </c>
      <c r="I715">
        <v>1428231600</v>
      </c>
      <c r="J715">
        <v>1423520177</v>
      </c>
      <c r="K715" t="b">
        <v>0</v>
      </c>
      <c r="L715">
        <v>1</v>
      </c>
      <c r="M715" t="b">
        <v>0</v>
      </c>
      <c r="N715" t="s">
        <v>8291</v>
      </c>
      <c r="O715">
        <v>0</v>
      </c>
      <c r="P715">
        <v>137.31</v>
      </c>
      <c r="Q715" t="s">
        <v>8323</v>
      </c>
      <c r="R715" t="s">
        <v>8345</v>
      </c>
      <c r="S715">
        <v>42044.927974537044</v>
      </c>
    </row>
    <row r="716" spans="1:19" x14ac:dyDescent="0.35">
      <c r="A716">
        <v>1728</v>
      </c>
      <c r="B716" t="s">
        <v>1729</v>
      </c>
      <c r="C716" t="s">
        <v>5838</v>
      </c>
      <c r="D716">
        <v>1250</v>
      </c>
      <c r="E716">
        <v>855</v>
      </c>
      <c r="F716" t="s">
        <v>8220</v>
      </c>
      <c r="G716" t="s">
        <v>8223</v>
      </c>
      <c r="H716" t="s">
        <v>8245</v>
      </c>
      <c r="I716">
        <v>1445439674</v>
      </c>
      <c r="J716">
        <v>1442847674</v>
      </c>
      <c r="K716" t="b">
        <v>0</v>
      </c>
      <c r="L716">
        <v>7</v>
      </c>
      <c r="M716" t="b">
        <v>0</v>
      </c>
      <c r="N716" t="s">
        <v>8291</v>
      </c>
      <c r="O716">
        <v>68</v>
      </c>
      <c r="P716">
        <v>87.83</v>
      </c>
      <c r="Q716" t="s">
        <v>8323</v>
      </c>
      <c r="R716" t="s">
        <v>8345</v>
      </c>
      <c r="S716">
        <v>42268.625856481478</v>
      </c>
    </row>
    <row r="717" spans="1:19" x14ac:dyDescent="0.35">
      <c r="A717">
        <v>1729</v>
      </c>
      <c r="B717" t="s">
        <v>1730</v>
      </c>
      <c r="C717" t="s">
        <v>5839</v>
      </c>
      <c r="D717">
        <v>10000</v>
      </c>
      <c r="E717">
        <v>0</v>
      </c>
      <c r="F717" t="s">
        <v>8220</v>
      </c>
      <c r="G717" t="s">
        <v>8223</v>
      </c>
      <c r="H717" t="s">
        <v>8245</v>
      </c>
      <c r="I717">
        <v>1465521306</v>
      </c>
      <c r="J717">
        <v>1460337306</v>
      </c>
      <c r="K717" t="b">
        <v>0</v>
      </c>
      <c r="L717">
        <v>0</v>
      </c>
      <c r="M717" t="b">
        <v>0</v>
      </c>
      <c r="N717" t="s">
        <v>8291</v>
      </c>
      <c r="O717">
        <v>0</v>
      </c>
      <c r="P717">
        <v>70.790000000000006</v>
      </c>
      <c r="Q717" t="s">
        <v>8323</v>
      </c>
      <c r="R717" t="s">
        <v>8345</v>
      </c>
      <c r="S717">
        <v>42471.052152777775</v>
      </c>
    </row>
    <row r="718" spans="1:19" x14ac:dyDescent="0.35">
      <c r="A718">
        <v>1730</v>
      </c>
      <c r="B718" t="s">
        <v>1731</v>
      </c>
      <c r="C718" t="s">
        <v>5840</v>
      </c>
      <c r="D718">
        <v>3000</v>
      </c>
      <c r="E718">
        <v>0</v>
      </c>
      <c r="F718" t="s">
        <v>8220</v>
      </c>
      <c r="G718" t="s">
        <v>8223</v>
      </c>
      <c r="H718" t="s">
        <v>8245</v>
      </c>
      <c r="I718">
        <v>1445738783</v>
      </c>
      <c r="J718">
        <v>1443146783</v>
      </c>
      <c r="K718" t="b">
        <v>0</v>
      </c>
      <c r="L718">
        <v>0</v>
      </c>
      <c r="M718" t="b">
        <v>0</v>
      </c>
      <c r="N718" t="s">
        <v>8291</v>
      </c>
      <c r="O718">
        <v>0</v>
      </c>
      <c r="P718">
        <v>52.83</v>
      </c>
      <c r="Q718" t="s">
        <v>8323</v>
      </c>
      <c r="R718" t="s">
        <v>8345</v>
      </c>
      <c r="S718">
        <v>42272.087766203709</v>
      </c>
    </row>
    <row r="719" spans="1:19" x14ac:dyDescent="0.35">
      <c r="A719">
        <v>1731</v>
      </c>
      <c r="B719" t="s">
        <v>1732</v>
      </c>
      <c r="C719" t="s">
        <v>5841</v>
      </c>
      <c r="D719">
        <v>1000</v>
      </c>
      <c r="E719">
        <v>0</v>
      </c>
      <c r="F719" t="s">
        <v>8220</v>
      </c>
      <c r="G719" t="s">
        <v>8223</v>
      </c>
      <c r="H719" t="s">
        <v>8245</v>
      </c>
      <c r="I719">
        <v>1434034800</v>
      </c>
      <c r="J719">
        <v>1432849552</v>
      </c>
      <c r="K719" t="b">
        <v>0</v>
      </c>
      <c r="L719">
        <v>0</v>
      </c>
      <c r="M719" t="b">
        <v>0</v>
      </c>
      <c r="N719" t="s">
        <v>8291</v>
      </c>
      <c r="O719">
        <v>0</v>
      </c>
      <c r="P719">
        <v>443.75</v>
      </c>
      <c r="Q719" t="s">
        <v>8323</v>
      </c>
      <c r="R719" t="s">
        <v>8345</v>
      </c>
      <c r="S719">
        <v>42152.906851851847</v>
      </c>
    </row>
    <row r="720" spans="1:19" x14ac:dyDescent="0.35">
      <c r="A720">
        <v>1732</v>
      </c>
      <c r="B720" t="s">
        <v>1733</v>
      </c>
      <c r="C720" t="s">
        <v>5842</v>
      </c>
      <c r="D720">
        <v>4000</v>
      </c>
      <c r="E720">
        <v>0</v>
      </c>
      <c r="F720" t="s">
        <v>8220</v>
      </c>
      <c r="G720" t="s">
        <v>8223</v>
      </c>
      <c r="H720" t="s">
        <v>8245</v>
      </c>
      <c r="I720">
        <v>1452920400</v>
      </c>
      <c r="J720">
        <v>1447777481</v>
      </c>
      <c r="K720" t="b">
        <v>0</v>
      </c>
      <c r="L720">
        <v>0</v>
      </c>
      <c r="M720" t="b">
        <v>0</v>
      </c>
      <c r="N720" t="s">
        <v>8291</v>
      </c>
      <c r="O720">
        <v>0</v>
      </c>
      <c r="P720">
        <v>48.54</v>
      </c>
      <c r="Q720" t="s">
        <v>8323</v>
      </c>
      <c r="R720" t="s">
        <v>8345</v>
      </c>
      <c r="S720">
        <v>42325.683807870373</v>
      </c>
    </row>
    <row r="721" spans="1:19" x14ac:dyDescent="0.35">
      <c r="A721">
        <v>1733</v>
      </c>
      <c r="B721" t="s">
        <v>1734</v>
      </c>
      <c r="C721" t="s">
        <v>5843</v>
      </c>
      <c r="D721">
        <v>10000</v>
      </c>
      <c r="E721">
        <v>0</v>
      </c>
      <c r="F721" t="s">
        <v>8220</v>
      </c>
      <c r="G721" t="s">
        <v>8223</v>
      </c>
      <c r="H721" t="s">
        <v>8245</v>
      </c>
      <c r="I721">
        <v>1473802200</v>
      </c>
      <c r="J721">
        <v>1472746374</v>
      </c>
      <c r="K721" t="b">
        <v>0</v>
      </c>
      <c r="L721">
        <v>0</v>
      </c>
      <c r="M721" t="b">
        <v>0</v>
      </c>
      <c r="N721" t="s">
        <v>8291</v>
      </c>
      <c r="O721">
        <v>0</v>
      </c>
      <c r="P721">
        <v>37.07</v>
      </c>
      <c r="Q721" t="s">
        <v>8323</v>
      </c>
      <c r="R721" t="s">
        <v>8345</v>
      </c>
      <c r="S721">
        <v>42614.675625000003</v>
      </c>
    </row>
    <row r="722" spans="1:19" x14ac:dyDescent="0.35">
      <c r="A722">
        <v>1734</v>
      </c>
      <c r="B722" t="s">
        <v>1735</v>
      </c>
      <c r="C722" t="s">
        <v>5844</v>
      </c>
      <c r="D722">
        <v>4500</v>
      </c>
      <c r="E722">
        <v>1</v>
      </c>
      <c r="F722" t="s">
        <v>8220</v>
      </c>
      <c r="G722" t="s">
        <v>8223</v>
      </c>
      <c r="H722" t="s">
        <v>8245</v>
      </c>
      <c r="I722">
        <v>1431046356</v>
      </c>
      <c r="J722">
        <v>1428454356</v>
      </c>
      <c r="K722" t="b">
        <v>0</v>
      </c>
      <c r="L722">
        <v>1</v>
      </c>
      <c r="M722" t="b">
        <v>0</v>
      </c>
      <c r="N722" t="s">
        <v>8291</v>
      </c>
      <c r="O722">
        <v>0</v>
      </c>
      <c r="P722">
        <v>50</v>
      </c>
      <c r="Q722" t="s">
        <v>8323</v>
      </c>
      <c r="R722" t="s">
        <v>8345</v>
      </c>
      <c r="S722">
        <v>42102.036527777775</v>
      </c>
    </row>
    <row r="723" spans="1:19" x14ac:dyDescent="0.35">
      <c r="A723">
        <v>1735</v>
      </c>
      <c r="B723" t="s">
        <v>1736</v>
      </c>
      <c r="C723" t="s">
        <v>5845</v>
      </c>
      <c r="D723">
        <v>1000</v>
      </c>
      <c r="E723">
        <v>110</v>
      </c>
      <c r="F723" t="s">
        <v>8220</v>
      </c>
      <c r="G723" t="s">
        <v>8223</v>
      </c>
      <c r="H723" t="s">
        <v>8245</v>
      </c>
      <c r="I723">
        <v>1470598345</v>
      </c>
      <c r="J723">
        <v>1468006345</v>
      </c>
      <c r="K723" t="b">
        <v>0</v>
      </c>
      <c r="L723">
        <v>2</v>
      </c>
      <c r="M723" t="b">
        <v>0</v>
      </c>
      <c r="N723" t="s">
        <v>8291</v>
      </c>
      <c r="O723">
        <v>11</v>
      </c>
      <c r="P723">
        <v>39.04</v>
      </c>
      <c r="Q723" t="s">
        <v>8323</v>
      </c>
      <c r="R723" t="s">
        <v>8345</v>
      </c>
      <c r="S723">
        <v>42559.814178240747</v>
      </c>
    </row>
    <row r="724" spans="1:19" x14ac:dyDescent="0.35">
      <c r="A724">
        <v>1736</v>
      </c>
      <c r="B724" t="s">
        <v>1737</v>
      </c>
      <c r="C724" t="s">
        <v>5846</v>
      </c>
      <c r="D724">
        <v>3000</v>
      </c>
      <c r="E724">
        <v>22</v>
      </c>
      <c r="F724" t="s">
        <v>8220</v>
      </c>
      <c r="G724" t="s">
        <v>8223</v>
      </c>
      <c r="H724" t="s">
        <v>8245</v>
      </c>
      <c r="I724">
        <v>1447018833</v>
      </c>
      <c r="J724">
        <v>1444423233</v>
      </c>
      <c r="K724" t="b">
        <v>0</v>
      </c>
      <c r="L724">
        <v>1</v>
      </c>
      <c r="M724" t="b">
        <v>0</v>
      </c>
      <c r="N724" t="s">
        <v>8291</v>
      </c>
      <c r="O724">
        <v>1</v>
      </c>
      <c r="P724">
        <v>66.69</v>
      </c>
      <c r="Q724" t="s">
        <v>8323</v>
      </c>
      <c r="R724" t="s">
        <v>8345</v>
      </c>
      <c r="S724">
        <v>42286.861493055556</v>
      </c>
    </row>
    <row r="725" spans="1:19" x14ac:dyDescent="0.35">
      <c r="A725">
        <v>1737</v>
      </c>
      <c r="B725" t="s">
        <v>1738</v>
      </c>
      <c r="C725" t="s">
        <v>5847</v>
      </c>
      <c r="D725">
        <v>4000</v>
      </c>
      <c r="E725">
        <v>850</v>
      </c>
      <c r="F725" t="s">
        <v>8220</v>
      </c>
      <c r="G725" t="s">
        <v>8223</v>
      </c>
      <c r="H725" t="s">
        <v>8245</v>
      </c>
      <c r="I725">
        <v>1437432392</v>
      </c>
      <c r="J725">
        <v>1434840392</v>
      </c>
      <c r="K725" t="b">
        <v>0</v>
      </c>
      <c r="L725">
        <v>15</v>
      </c>
      <c r="M725" t="b">
        <v>0</v>
      </c>
      <c r="N725" t="s">
        <v>8291</v>
      </c>
      <c r="O725">
        <v>21</v>
      </c>
      <c r="P725">
        <v>67.13</v>
      </c>
      <c r="Q725" t="s">
        <v>8323</v>
      </c>
      <c r="R725" t="s">
        <v>8345</v>
      </c>
      <c r="S725">
        <v>42175.948981481488</v>
      </c>
    </row>
    <row r="726" spans="1:19" x14ac:dyDescent="0.35">
      <c r="A726">
        <v>1738</v>
      </c>
      <c r="B726" t="s">
        <v>1739</v>
      </c>
      <c r="C726" t="s">
        <v>5848</v>
      </c>
      <c r="D726">
        <v>5000</v>
      </c>
      <c r="E726">
        <v>20</v>
      </c>
      <c r="F726" t="s">
        <v>8220</v>
      </c>
      <c r="G726" t="s">
        <v>8223</v>
      </c>
      <c r="H726" t="s">
        <v>8245</v>
      </c>
      <c r="I726">
        <v>1412283542</v>
      </c>
      <c r="J726">
        <v>1409691542</v>
      </c>
      <c r="K726" t="b">
        <v>0</v>
      </c>
      <c r="L726">
        <v>1</v>
      </c>
      <c r="M726" t="b">
        <v>0</v>
      </c>
      <c r="N726" t="s">
        <v>8291</v>
      </c>
      <c r="O726">
        <v>0</v>
      </c>
      <c r="P726">
        <v>66.37</v>
      </c>
      <c r="Q726" t="s">
        <v>8323</v>
      </c>
      <c r="R726" t="s">
        <v>8345</v>
      </c>
      <c r="S726">
        <v>41884.874328703707</v>
      </c>
    </row>
    <row r="727" spans="1:19" x14ac:dyDescent="0.35">
      <c r="A727">
        <v>1739</v>
      </c>
      <c r="B727" t="s">
        <v>1740</v>
      </c>
      <c r="C727" t="s">
        <v>5849</v>
      </c>
      <c r="D727">
        <v>1000</v>
      </c>
      <c r="E727">
        <v>1</v>
      </c>
      <c r="F727" t="s">
        <v>8220</v>
      </c>
      <c r="G727" t="s">
        <v>8223</v>
      </c>
      <c r="H727" t="s">
        <v>8245</v>
      </c>
      <c r="I727">
        <v>1462391932</v>
      </c>
      <c r="J727">
        <v>1457297932</v>
      </c>
      <c r="K727" t="b">
        <v>0</v>
      </c>
      <c r="L727">
        <v>1</v>
      </c>
      <c r="M727" t="b">
        <v>0</v>
      </c>
      <c r="N727" t="s">
        <v>8291</v>
      </c>
      <c r="O727">
        <v>0</v>
      </c>
      <c r="P727">
        <v>64.62</v>
      </c>
      <c r="Q727" t="s">
        <v>8323</v>
      </c>
      <c r="R727" t="s">
        <v>8345</v>
      </c>
      <c r="S727">
        <v>42435.874212962968</v>
      </c>
    </row>
    <row r="728" spans="1:19" x14ac:dyDescent="0.35">
      <c r="A728">
        <v>1740</v>
      </c>
      <c r="B728" t="s">
        <v>1741</v>
      </c>
      <c r="C728" t="s">
        <v>5850</v>
      </c>
      <c r="D728">
        <v>3000</v>
      </c>
      <c r="E728">
        <v>0</v>
      </c>
      <c r="F728" t="s">
        <v>8220</v>
      </c>
      <c r="G728" t="s">
        <v>8223</v>
      </c>
      <c r="H728" t="s">
        <v>8245</v>
      </c>
      <c r="I728">
        <v>1437075422</v>
      </c>
      <c r="J728">
        <v>1434483422</v>
      </c>
      <c r="K728" t="b">
        <v>0</v>
      </c>
      <c r="L728">
        <v>0</v>
      </c>
      <c r="M728" t="b">
        <v>0</v>
      </c>
      <c r="N728" t="s">
        <v>8291</v>
      </c>
      <c r="O728">
        <v>0</v>
      </c>
      <c r="P728">
        <v>58.37</v>
      </c>
      <c r="Q728" t="s">
        <v>8323</v>
      </c>
      <c r="R728" t="s">
        <v>8345</v>
      </c>
      <c r="S728">
        <v>42171.817384259266</v>
      </c>
    </row>
    <row r="729" spans="1:19" x14ac:dyDescent="0.35">
      <c r="A729">
        <v>1764</v>
      </c>
      <c r="B729" t="s">
        <v>1765</v>
      </c>
      <c r="C729" t="s">
        <v>5874</v>
      </c>
      <c r="D729">
        <v>11000</v>
      </c>
      <c r="E729">
        <v>2156</v>
      </c>
      <c r="F729" t="s">
        <v>8220</v>
      </c>
      <c r="G729" t="s">
        <v>8224</v>
      </c>
      <c r="H729" t="s">
        <v>8246</v>
      </c>
      <c r="I729">
        <v>1407065979</v>
      </c>
      <c r="J729">
        <v>1404560379</v>
      </c>
      <c r="K729" t="b">
        <v>1</v>
      </c>
      <c r="L729">
        <v>39</v>
      </c>
      <c r="M729" t="b">
        <v>0</v>
      </c>
      <c r="N729" t="s">
        <v>8283</v>
      </c>
      <c r="O729">
        <v>20</v>
      </c>
      <c r="P729">
        <v>42.86</v>
      </c>
      <c r="Q729" t="s">
        <v>8336</v>
      </c>
      <c r="R729" t="s">
        <v>8337</v>
      </c>
      <c r="S729">
        <v>41825.485868055555</v>
      </c>
    </row>
    <row r="730" spans="1:19" x14ac:dyDescent="0.35">
      <c r="A730">
        <v>1765</v>
      </c>
      <c r="B730" t="s">
        <v>1766</v>
      </c>
      <c r="C730" t="s">
        <v>5875</v>
      </c>
      <c r="D730">
        <v>12500</v>
      </c>
      <c r="E730">
        <v>7433.48</v>
      </c>
      <c r="F730" t="s">
        <v>8220</v>
      </c>
      <c r="G730" t="s">
        <v>8223</v>
      </c>
      <c r="H730" t="s">
        <v>8245</v>
      </c>
      <c r="I730">
        <v>1407972712</v>
      </c>
      <c r="J730">
        <v>1405380712</v>
      </c>
      <c r="K730" t="b">
        <v>1</v>
      </c>
      <c r="L730">
        <v>103</v>
      </c>
      <c r="M730" t="b">
        <v>0</v>
      </c>
      <c r="N730" t="s">
        <v>8283</v>
      </c>
      <c r="O730">
        <v>59</v>
      </c>
      <c r="P730">
        <v>168.51</v>
      </c>
      <c r="Q730" t="s">
        <v>8336</v>
      </c>
      <c r="R730" t="s">
        <v>8337</v>
      </c>
      <c r="S730">
        <v>41834.980462962965</v>
      </c>
    </row>
    <row r="731" spans="1:19" x14ac:dyDescent="0.35">
      <c r="A731">
        <v>1766</v>
      </c>
      <c r="B731" t="s">
        <v>1767</v>
      </c>
      <c r="C731" t="s">
        <v>5876</v>
      </c>
      <c r="D731">
        <v>1500</v>
      </c>
      <c r="E731">
        <v>0</v>
      </c>
      <c r="F731" t="s">
        <v>8220</v>
      </c>
      <c r="G731" t="s">
        <v>8225</v>
      </c>
      <c r="H731" t="s">
        <v>8247</v>
      </c>
      <c r="I731">
        <v>1408999088</v>
      </c>
      <c r="J731">
        <v>1407184688</v>
      </c>
      <c r="K731" t="b">
        <v>1</v>
      </c>
      <c r="L731">
        <v>0</v>
      </c>
      <c r="M731" t="b">
        <v>0</v>
      </c>
      <c r="N731" t="s">
        <v>8283</v>
      </c>
      <c r="O731">
        <v>0</v>
      </c>
      <c r="P731">
        <v>85.55</v>
      </c>
      <c r="Q731" t="s">
        <v>8336</v>
      </c>
      <c r="R731" t="s">
        <v>8337</v>
      </c>
      <c r="S731">
        <v>41855.859814814816</v>
      </c>
    </row>
    <row r="732" spans="1:19" x14ac:dyDescent="0.35">
      <c r="A732">
        <v>1767</v>
      </c>
      <c r="B732" t="s">
        <v>1768</v>
      </c>
      <c r="C732" t="s">
        <v>5877</v>
      </c>
      <c r="D732">
        <v>5000</v>
      </c>
      <c r="E732">
        <v>2286</v>
      </c>
      <c r="F732" t="s">
        <v>8220</v>
      </c>
      <c r="G732" t="s">
        <v>8223</v>
      </c>
      <c r="H732" t="s">
        <v>8245</v>
      </c>
      <c r="I732">
        <v>1407080884</v>
      </c>
      <c r="J732">
        <v>1404488884</v>
      </c>
      <c r="K732" t="b">
        <v>1</v>
      </c>
      <c r="L732">
        <v>39</v>
      </c>
      <c r="M732" t="b">
        <v>0</v>
      </c>
      <c r="N732" t="s">
        <v>8283</v>
      </c>
      <c r="O732">
        <v>46</v>
      </c>
      <c r="P732">
        <v>554</v>
      </c>
      <c r="Q732" t="s">
        <v>8336</v>
      </c>
      <c r="R732" t="s">
        <v>8337</v>
      </c>
      <c r="S732">
        <v>41824.658379629633</v>
      </c>
    </row>
    <row r="733" spans="1:19" x14ac:dyDescent="0.35">
      <c r="A733">
        <v>1768</v>
      </c>
      <c r="B733" t="s">
        <v>1769</v>
      </c>
      <c r="C733" t="s">
        <v>5878</v>
      </c>
      <c r="D733">
        <v>5000</v>
      </c>
      <c r="E733">
        <v>187</v>
      </c>
      <c r="F733" t="s">
        <v>8220</v>
      </c>
      <c r="G733" t="s">
        <v>8223</v>
      </c>
      <c r="H733" t="s">
        <v>8245</v>
      </c>
      <c r="I733">
        <v>1411824444</v>
      </c>
      <c r="J733">
        <v>1406640444</v>
      </c>
      <c r="K733" t="b">
        <v>1</v>
      </c>
      <c r="L733">
        <v>15</v>
      </c>
      <c r="M733" t="b">
        <v>0</v>
      </c>
      <c r="N733" t="s">
        <v>8283</v>
      </c>
      <c r="O733">
        <v>4</v>
      </c>
      <c r="P733">
        <v>26.55</v>
      </c>
      <c r="Q733" t="s">
        <v>8336</v>
      </c>
      <c r="R733" t="s">
        <v>8337</v>
      </c>
      <c r="S733">
        <v>41849.560694444444</v>
      </c>
    </row>
    <row r="734" spans="1:19" x14ac:dyDescent="0.35">
      <c r="A734">
        <v>1769</v>
      </c>
      <c r="B734" t="s">
        <v>1770</v>
      </c>
      <c r="C734" t="s">
        <v>5879</v>
      </c>
      <c r="D734">
        <v>40000</v>
      </c>
      <c r="E734">
        <v>1081</v>
      </c>
      <c r="F734" t="s">
        <v>8220</v>
      </c>
      <c r="G734" t="s">
        <v>8223</v>
      </c>
      <c r="H734" t="s">
        <v>8245</v>
      </c>
      <c r="I734">
        <v>1421177959</v>
      </c>
      <c r="J734">
        <v>1418585959</v>
      </c>
      <c r="K734" t="b">
        <v>1</v>
      </c>
      <c r="L734">
        <v>22</v>
      </c>
      <c r="M734" t="b">
        <v>0</v>
      </c>
      <c r="N734" t="s">
        <v>8283</v>
      </c>
      <c r="O734">
        <v>3</v>
      </c>
      <c r="P734">
        <v>113.83</v>
      </c>
      <c r="Q734" t="s">
        <v>8336</v>
      </c>
      <c r="R734" t="s">
        <v>8337</v>
      </c>
      <c r="S734">
        <v>41987.818969907406</v>
      </c>
    </row>
    <row r="735" spans="1:19" x14ac:dyDescent="0.35">
      <c r="A735">
        <v>1770</v>
      </c>
      <c r="B735" t="s">
        <v>1771</v>
      </c>
      <c r="C735" t="s">
        <v>5880</v>
      </c>
      <c r="D735">
        <v>24500</v>
      </c>
      <c r="E735">
        <v>13846</v>
      </c>
      <c r="F735" t="s">
        <v>8220</v>
      </c>
      <c r="G735" t="s">
        <v>8223</v>
      </c>
      <c r="H735" t="s">
        <v>8245</v>
      </c>
      <c r="I735">
        <v>1413312194</v>
      </c>
      <c r="J735">
        <v>1410288194</v>
      </c>
      <c r="K735" t="b">
        <v>1</v>
      </c>
      <c r="L735">
        <v>92</v>
      </c>
      <c r="M735" t="b">
        <v>0</v>
      </c>
      <c r="N735" t="s">
        <v>8283</v>
      </c>
      <c r="O735">
        <v>57</v>
      </c>
      <c r="P735">
        <v>32.01</v>
      </c>
      <c r="Q735" t="s">
        <v>8336</v>
      </c>
      <c r="R735" t="s">
        <v>8337</v>
      </c>
      <c r="S735">
        <v>41891.780023148152</v>
      </c>
    </row>
    <row r="736" spans="1:19" x14ac:dyDescent="0.35">
      <c r="A736">
        <v>1771</v>
      </c>
      <c r="B736" t="s">
        <v>1772</v>
      </c>
      <c r="C736" t="s">
        <v>5881</v>
      </c>
      <c r="D736">
        <v>4200</v>
      </c>
      <c r="E736">
        <v>895</v>
      </c>
      <c r="F736" t="s">
        <v>8220</v>
      </c>
      <c r="G736" t="s">
        <v>8224</v>
      </c>
      <c r="H736" t="s">
        <v>8246</v>
      </c>
      <c r="I736">
        <v>1414107040</v>
      </c>
      <c r="J736">
        <v>1411515040</v>
      </c>
      <c r="K736" t="b">
        <v>1</v>
      </c>
      <c r="L736">
        <v>25</v>
      </c>
      <c r="M736" t="b">
        <v>0</v>
      </c>
      <c r="N736" t="s">
        <v>8283</v>
      </c>
      <c r="O736">
        <v>21</v>
      </c>
      <c r="P736">
        <v>47.19</v>
      </c>
      <c r="Q736" t="s">
        <v>8336</v>
      </c>
      <c r="R736" t="s">
        <v>8337</v>
      </c>
      <c r="S736">
        <v>41905.979629629634</v>
      </c>
    </row>
    <row r="737" spans="1:19" x14ac:dyDescent="0.35">
      <c r="A737">
        <v>1772</v>
      </c>
      <c r="B737" t="s">
        <v>1773</v>
      </c>
      <c r="C737" t="s">
        <v>5882</v>
      </c>
      <c r="D737">
        <v>5500</v>
      </c>
      <c r="E737">
        <v>858</v>
      </c>
      <c r="F737" t="s">
        <v>8220</v>
      </c>
      <c r="G737" t="s">
        <v>8224</v>
      </c>
      <c r="H737" t="s">
        <v>8246</v>
      </c>
      <c r="I737">
        <v>1404666836</v>
      </c>
      <c r="J737">
        <v>1399482836</v>
      </c>
      <c r="K737" t="b">
        <v>1</v>
      </c>
      <c r="L737">
        <v>19</v>
      </c>
      <c r="M737" t="b">
        <v>0</v>
      </c>
      <c r="N737" t="s">
        <v>8283</v>
      </c>
      <c r="O737">
        <v>16</v>
      </c>
      <c r="P737">
        <v>88.47</v>
      </c>
      <c r="Q737" t="s">
        <v>8336</v>
      </c>
      <c r="R737" t="s">
        <v>8337</v>
      </c>
      <c r="S737">
        <v>41766.718009259261</v>
      </c>
    </row>
    <row r="738" spans="1:19" x14ac:dyDescent="0.35">
      <c r="A738">
        <v>1773</v>
      </c>
      <c r="B738" t="s">
        <v>1774</v>
      </c>
      <c r="C738" t="s">
        <v>5883</v>
      </c>
      <c r="D738">
        <v>30000</v>
      </c>
      <c r="E738">
        <v>1877</v>
      </c>
      <c r="F738" t="s">
        <v>8220</v>
      </c>
      <c r="G738" t="s">
        <v>8223</v>
      </c>
      <c r="H738" t="s">
        <v>8245</v>
      </c>
      <c r="I738">
        <v>1421691298</v>
      </c>
      <c r="J738">
        <v>1417803298</v>
      </c>
      <c r="K738" t="b">
        <v>1</v>
      </c>
      <c r="L738">
        <v>19</v>
      </c>
      <c r="M738" t="b">
        <v>0</v>
      </c>
      <c r="N738" t="s">
        <v>8283</v>
      </c>
      <c r="O738">
        <v>6</v>
      </c>
      <c r="P738">
        <v>100.75</v>
      </c>
      <c r="Q738" t="s">
        <v>8336</v>
      </c>
      <c r="R738" t="s">
        <v>8337</v>
      </c>
      <c r="S738">
        <v>41978.760393518518</v>
      </c>
    </row>
    <row r="739" spans="1:19" x14ac:dyDescent="0.35">
      <c r="A739">
        <v>1774</v>
      </c>
      <c r="B739" t="s">
        <v>1775</v>
      </c>
      <c r="C739" t="s">
        <v>5884</v>
      </c>
      <c r="D739">
        <v>2500</v>
      </c>
      <c r="E739">
        <v>1148</v>
      </c>
      <c r="F739" t="s">
        <v>8220</v>
      </c>
      <c r="G739" t="s">
        <v>8223</v>
      </c>
      <c r="H739" t="s">
        <v>8245</v>
      </c>
      <c r="I739">
        <v>1417273140</v>
      </c>
      <c r="J739">
        <v>1413609292</v>
      </c>
      <c r="K739" t="b">
        <v>1</v>
      </c>
      <c r="L739">
        <v>13</v>
      </c>
      <c r="M739" t="b">
        <v>0</v>
      </c>
      <c r="N739" t="s">
        <v>8283</v>
      </c>
      <c r="O739">
        <v>46</v>
      </c>
      <c r="P739">
        <v>64.709999999999994</v>
      </c>
      <c r="Q739" t="s">
        <v>8336</v>
      </c>
      <c r="R739" t="s">
        <v>8337</v>
      </c>
      <c r="S739">
        <v>41930.218657407408</v>
      </c>
    </row>
    <row r="740" spans="1:19" x14ac:dyDescent="0.35">
      <c r="A740">
        <v>1775</v>
      </c>
      <c r="B740" t="s">
        <v>1776</v>
      </c>
      <c r="C740" t="s">
        <v>5885</v>
      </c>
      <c r="D740">
        <v>32500</v>
      </c>
      <c r="E740">
        <v>21158</v>
      </c>
      <c r="F740" t="s">
        <v>8220</v>
      </c>
      <c r="G740" t="s">
        <v>8223</v>
      </c>
      <c r="H740" t="s">
        <v>8245</v>
      </c>
      <c r="I740">
        <v>1414193160</v>
      </c>
      <c r="J740">
        <v>1410305160</v>
      </c>
      <c r="K740" t="b">
        <v>1</v>
      </c>
      <c r="L740">
        <v>124</v>
      </c>
      <c r="M740" t="b">
        <v>0</v>
      </c>
      <c r="N740" t="s">
        <v>8283</v>
      </c>
      <c r="O740">
        <v>65</v>
      </c>
      <c r="P740">
        <v>51.85</v>
      </c>
      <c r="Q740" t="s">
        <v>8336</v>
      </c>
      <c r="R740" t="s">
        <v>8337</v>
      </c>
      <c r="S740">
        <v>41891.976388888892</v>
      </c>
    </row>
    <row r="741" spans="1:19" x14ac:dyDescent="0.35">
      <c r="A741">
        <v>1776</v>
      </c>
      <c r="B741" t="s">
        <v>1777</v>
      </c>
      <c r="C741" t="s">
        <v>5886</v>
      </c>
      <c r="D741">
        <v>5000</v>
      </c>
      <c r="E741">
        <v>335</v>
      </c>
      <c r="F741" t="s">
        <v>8220</v>
      </c>
      <c r="G741" t="s">
        <v>8224</v>
      </c>
      <c r="H741" t="s">
        <v>8246</v>
      </c>
      <c r="I741">
        <v>1414623471</v>
      </c>
      <c r="J741">
        <v>1411513071</v>
      </c>
      <c r="K741" t="b">
        <v>1</v>
      </c>
      <c r="L741">
        <v>4</v>
      </c>
      <c r="M741" t="b">
        <v>0</v>
      </c>
      <c r="N741" t="s">
        <v>8283</v>
      </c>
      <c r="O741">
        <v>7</v>
      </c>
      <c r="P741">
        <v>38.79</v>
      </c>
      <c r="Q741" t="s">
        <v>8336</v>
      </c>
      <c r="R741" t="s">
        <v>8337</v>
      </c>
      <c r="S741">
        <v>41905.95684027778</v>
      </c>
    </row>
    <row r="742" spans="1:19" x14ac:dyDescent="0.35">
      <c r="A742">
        <v>1777</v>
      </c>
      <c r="B742" t="s">
        <v>1778</v>
      </c>
      <c r="C742" t="s">
        <v>5887</v>
      </c>
      <c r="D742">
        <v>4800</v>
      </c>
      <c r="E742">
        <v>651</v>
      </c>
      <c r="F742" t="s">
        <v>8220</v>
      </c>
      <c r="G742" t="s">
        <v>8232</v>
      </c>
      <c r="H742" t="s">
        <v>8248</v>
      </c>
      <c r="I742">
        <v>1424421253</v>
      </c>
      <c r="J742">
        <v>1421829253</v>
      </c>
      <c r="K742" t="b">
        <v>1</v>
      </c>
      <c r="L742">
        <v>10</v>
      </c>
      <c r="M742" t="b">
        <v>0</v>
      </c>
      <c r="N742" t="s">
        <v>8283</v>
      </c>
      <c r="O742">
        <v>14</v>
      </c>
      <c r="P742">
        <v>44.65</v>
      </c>
      <c r="Q742" t="s">
        <v>8336</v>
      </c>
      <c r="R742" t="s">
        <v>8337</v>
      </c>
      <c r="S742">
        <v>42025.357094907406</v>
      </c>
    </row>
    <row r="743" spans="1:19" x14ac:dyDescent="0.35">
      <c r="A743">
        <v>1778</v>
      </c>
      <c r="B743" t="s">
        <v>1779</v>
      </c>
      <c r="C743" t="s">
        <v>5888</v>
      </c>
      <c r="D743">
        <v>50000</v>
      </c>
      <c r="E743">
        <v>995</v>
      </c>
      <c r="F743" t="s">
        <v>8220</v>
      </c>
      <c r="G743" t="s">
        <v>8223</v>
      </c>
      <c r="H743" t="s">
        <v>8245</v>
      </c>
      <c r="I743">
        <v>1427485395</v>
      </c>
      <c r="J743">
        <v>1423600995</v>
      </c>
      <c r="K743" t="b">
        <v>1</v>
      </c>
      <c r="L743">
        <v>15</v>
      </c>
      <c r="M743" t="b">
        <v>0</v>
      </c>
      <c r="N743" t="s">
        <v>8283</v>
      </c>
      <c r="O743">
        <v>2</v>
      </c>
      <c r="P743">
        <v>156.77000000000001</v>
      </c>
      <c r="Q743" t="s">
        <v>8336</v>
      </c>
      <c r="R743" t="s">
        <v>8337</v>
      </c>
      <c r="S743">
        <v>42045.86336805555</v>
      </c>
    </row>
    <row r="744" spans="1:19" x14ac:dyDescent="0.35">
      <c r="A744">
        <v>1779</v>
      </c>
      <c r="B744" t="s">
        <v>1780</v>
      </c>
      <c r="C744" t="s">
        <v>5889</v>
      </c>
      <c r="D744">
        <v>11000</v>
      </c>
      <c r="E744">
        <v>3986</v>
      </c>
      <c r="F744" t="s">
        <v>8220</v>
      </c>
      <c r="G744" t="s">
        <v>8223</v>
      </c>
      <c r="H744" t="s">
        <v>8245</v>
      </c>
      <c r="I744">
        <v>1472834180</v>
      </c>
      <c r="J744">
        <v>1470242180</v>
      </c>
      <c r="K744" t="b">
        <v>1</v>
      </c>
      <c r="L744">
        <v>38</v>
      </c>
      <c r="M744" t="b">
        <v>0</v>
      </c>
      <c r="N744" t="s">
        <v>8283</v>
      </c>
      <c r="O744">
        <v>36</v>
      </c>
      <c r="P744">
        <v>118.7</v>
      </c>
      <c r="Q744" t="s">
        <v>8336</v>
      </c>
      <c r="R744" t="s">
        <v>8337</v>
      </c>
      <c r="S744">
        <v>42585.691898148143</v>
      </c>
    </row>
    <row r="745" spans="1:19" x14ac:dyDescent="0.35">
      <c r="A745">
        <v>1780</v>
      </c>
      <c r="B745" t="s">
        <v>1781</v>
      </c>
      <c r="C745" t="s">
        <v>5890</v>
      </c>
      <c r="D745">
        <v>30000</v>
      </c>
      <c r="E745">
        <v>11923</v>
      </c>
      <c r="F745" t="s">
        <v>8220</v>
      </c>
      <c r="G745" t="s">
        <v>8223</v>
      </c>
      <c r="H745" t="s">
        <v>8245</v>
      </c>
      <c r="I745">
        <v>1467469510</v>
      </c>
      <c r="J745">
        <v>1462285510</v>
      </c>
      <c r="K745" t="b">
        <v>1</v>
      </c>
      <c r="L745">
        <v>152</v>
      </c>
      <c r="M745" t="b">
        <v>0</v>
      </c>
      <c r="N745" t="s">
        <v>8283</v>
      </c>
      <c r="O745">
        <v>40</v>
      </c>
      <c r="P745">
        <v>74.150000000000006</v>
      </c>
      <c r="Q745" t="s">
        <v>8336</v>
      </c>
      <c r="R745" t="s">
        <v>8337</v>
      </c>
      <c r="S745">
        <v>42493.600810185191</v>
      </c>
    </row>
    <row r="746" spans="1:19" x14ac:dyDescent="0.35">
      <c r="A746">
        <v>1781</v>
      </c>
      <c r="B746" t="s">
        <v>1782</v>
      </c>
      <c r="C746" t="s">
        <v>5891</v>
      </c>
      <c r="D746">
        <v>5500</v>
      </c>
      <c r="E746">
        <v>1417</v>
      </c>
      <c r="F746" t="s">
        <v>8220</v>
      </c>
      <c r="G746" t="s">
        <v>8223</v>
      </c>
      <c r="H746" t="s">
        <v>8245</v>
      </c>
      <c r="I746">
        <v>1473950945</v>
      </c>
      <c r="J746">
        <v>1471272545</v>
      </c>
      <c r="K746" t="b">
        <v>1</v>
      </c>
      <c r="L746">
        <v>24</v>
      </c>
      <c r="M746" t="b">
        <v>0</v>
      </c>
      <c r="N746" t="s">
        <v>8283</v>
      </c>
      <c r="O746">
        <v>26</v>
      </c>
      <c r="P746">
        <v>12.53</v>
      </c>
      <c r="Q746" t="s">
        <v>8336</v>
      </c>
      <c r="R746" t="s">
        <v>8337</v>
      </c>
      <c r="S746">
        <v>42597.617418981477</v>
      </c>
    </row>
    <row r="747" spans="1:19" x14ac:dyDescent="0.35">
      <c r="A747">
        <v>1782</v>
      </c>
      <c r="B747" t="s">
        <v>1783</v>
      </c>
      <c r="C747" t="s">
        <v>5892</v>
      </c>
      <c r="D747">
        <v>35000</v>
      </c>
      <c r="E747">
        <v>5422</v>
      </c>
      <c r="F747" t="s">
        <v>8220</v>
      </c>
      <c r="G747" t="s">
        <v>8223</v>
      </c>
      <c r="H747" t="s">
        <v>8245</v>
      </c>
      <c r="I747">
        <v>1456062489</v>
      </c>
      <c r="J747">
        <v>1453211289</v>
      </c>
      <c r="K747" t="b">
        <v>1</v>
      </c>
      <c r="L747">
        <v>76</v>
      </c>
      <c r="M747" t="b">
        <v>0</v>
      </c>
      <c r="N747" t="s">
        <v>8283</v>
      </c>
      <c r="O747">
        <v>15</v>
      </c>
      <c r="P747">
        <v>27.86</v>
      </c>
      <c r="Q747" t="s">
        <v>8336</v>
      </c>
      <c r="R747" t="s">
        <v>8337</v>
      </c>
      <c r="S747">
        <v>42388.575104166666</v>
      </c>
    </row>
    <row r="748" spans="1:19" x14ac:dyDescent="0.35">
      <c r="A748">
        <v>1783</v>
      </c>
      <c r="B748" t="s">
        <v>1784</v>
      </c>
      <c r="C748" t="s">
        <v>5893</v>
      </c>
      <c r="D748">
        <v>40000</v>
      </c>
      <c r="E748">
        <v>9477</v>
      </c>
      <c r="F748" t="s">
        <v>8220</v>
      </c>
      <c r="G748" t="s">
        <v>8223</v>
      </c>
      <c r="H748" t="s">
        <v>8245</v>
      </c>
      <c r="I748">
        <v>1432248478</v>
      </c>
      <c r="J748">
        <v>1429656478</v>
      </c>
      <c r="K748" t="b">
        <v>1</v>
      </c>
      <c r="L748">
        <v>185</v>
      </c>
      <c r="M748" t="b">
        <v>0</v>
      </c>
      <c r="N748" t="s">
        <v>8283</v>
      </c>
      <c r="O748">
        <v>24</v>
      </c>
      <c r="P748">
        <v>80.180000000000007</v>
      </c>
      <c r="Q748" t="s">
        <v>8336</v>
      </c>
      <c r="R748" t="s">
        <v>8337</v>
      </c>
      <c r="S748">
        <v>42115.949976851851</v>
      </c>
    </row>
    <row r="749" spans="1:19" x14ac:dyDescent="0.35">
      <c r="A749">
        <v>1784</v>
      </c>
      <c r="B749" t="s">
        <v>1785</v>
      </c>
      <c r="C749" t="s">
        <v>5894</v>
      </c>
      <c r="D749">
        <v>5000</v>
      </c>
      <c r="E749">
        <v>1988</v>
      </c>
      <c r="F749" t="s">
        <v>8220</v>
      </c>
      <c r="G749" t="s">
        <v>8223</v>
      </c>
      <c r="H749" t="s">
        <v>8245</v>
      </c>
      <c r="I749">
        <v>1422674700</v>
      </c>
      <c r="J749">
        <v>1419954240</v>
      </c>
      <c r="K749" t="b">
        <v>1</v>
      </c>
      <c r="L749">
        <v>33</v>
      </c>
      <c r="M749" t="b">
        <v>0</v>
      </c>
      <c r="N749" t="s">
        <v>8283</v>
      </c>
      <c r="O749">
        <v>40</v>
      </c>
      <c r="P749">
        <v>132.44</v>
      </c>
      <c r="Q749" t="s">
        <v>8336</v>
      </c>
      <c r="R749" t="s">
        <v>8337</v>
      </c>
      <c r="S749">
        <v>42003.655555555553</v>
      </c>
    </row>
    <row r="750" spans="1:19" x14ac:dyDescent="0.35">
      <c r="A750">
        <v>1785</v>
      </c>
      <c r="B750" t="s">
        <v>1786</v>
      </c>
      <c r="C750" t="s">
        <v>5895</v>
      </c>
      <c r="D750">
        <v>24000</v>
      </c>
      <c r="E750">
        <v>4853</v>
      </c>
      <c r="F750" t="s">
        <v>8220</v>
      </c>
      <c r="G750" t="s">
        <v>8223</v>
      </c>
      <c r="H750" t="s">
        <v>8245</v>
      </c>
      <c r="I750">
        <v>1413417600</v>
      </c>
      <c r="J750">
        <v>1410750855</v>
      </c>
      <c r="K750" t="b">
        <v>1</v>
      </c>
      <c r="L750">
        <v>108</v>
      </c>
      <c r="M750" t="b">
        <v>0</v>
      </c>
      <c r="N750" t="s">
        <v>8283</v>
      </c>
      <c r="O750">
        <v>20</v>
      </c>
      <c r="P750">
        <v>33.75</v>
      </c>
      <c r="Q750" t="s">
        <v>8336</v>
      </c>
      <c r="R750" t="s">
        <v>8337</v>
      </c>
      <c r="S750">
        <v>41897.134895833333</v>
      </c>
    </row>
    <row r="751" spans="1:19" x14ac:dyDescent="0.35">
      <c r="A751">
        <v>1786</v>
      </c>
      <c r="B751" t="s">
        <v>1787</v>
      </c>
      <c r="C751" t="s">
        <v>5896</v>
      </c>
      <c r="D751">
        <v>1900</v>
      </c>
      <c r="E751">
        <v>905</v>
      </c>
      <c r="F751" t="s">
        <v>8220</v>
      </c>
      <c r="G751" t="s">
        <v>8232</v>
      </c>
      <c r="H751" t="s">
        <v>8248</v>
      </c>
      <c r="I751">
        <v>1418649177</v>
      </c>
      <c r="J751">
        <v>1416057177</v>
      </c>
      <c r="K751" t="b">
        <v>1</v>
      </c>
      <c r="L751">
        <v>29</v>
      </c>
      <c r="M751" t="b">
        <v>0</v>
      </c>
      <c r="N751" t="s">
        <v>8283</v>
      </c>
      <c r="O751">
        <v>48</v>
      </c>
      <c r="P751">
        <v>34.380000000000003</v>
      </c>
      <c r="Q751" t="s">
        <v>8336</v>
      </c>
      <c r="R751" t="s">
        <v>8337</v>
      </c>
      <c r="S751">
        <v>41958.550659722227</v>
      </c>
    </row>
    <row r="752" spans="1:19" x14ac:dyDescent="0.35">
      <c r="A752">
        <v>1787</v>
      </c>
      <c r="B752" t="s">
        <v>1788</v>
      </c>
      <c r="C752" t="s">
        <v>5897</v>
      </c>
      <c r="D752">
        <v>10000</v>
      </c>
      <c r="E752">
        <v>1533</v>
      </c>
      <c r="F752" t="s">
        <v>8220</v>
      </c>
      <c r="G752" t="s">
        <v>8223</v>
      </c>
      <c r="H752" t="s">
        <v>8245</v>
      </c>
      <c r="I752">
        <v>1428158637</v>
      </c>
      <c r="J752">
        <v>1425570237</v>
      </c>
      <c r="K752" t="b">
        <v>1</v>
      </c>
      <c r="L752">
        <v>24</v>
      </c>
      <c r="M752" t="b">
        <v>0</v>
      </c>
      <c r="N752" t="s">
        <v>8283</v>
      </c>
      <c r="O752">
        <v>15</v>
      </c>
      <c r="P752">
        <v>44.96</v>
      </c>
      <c r="Q752" t="s">
        <v>8336</v>
      </c>
      <c r="R752" t="s">
        <v>8337</v>
      </c>
      <c r="S752">
        <v>42068.65552083333</v>
      </c>
    </row>
    <row r="753" spans="1:19" x14ac:dyDescent="0.35">
      <c r="A753">
        <v>1788</v>
      </c>
      <c r="B753" t="s">
        <v>1789</v>
      </c>
      <c r="C753" t="s">
        <v>5898</v>
      </c>
      <c r="D753">
        <v>5500</v>
      </c>
      <c r="E753">
        <v>76</v>
      </c>
      <c r="F753" t="s">
        <v>8220</v>
      </c>
      <c r="G753" t="s">
        <v>8224</v>
      </c>
      <c r="H753" t="s">
        <v>8246</v>
      </c>
      <c r="I753">
        <v>1414795542</v>
      </c>
      <c r="J753">
        <v>1412203542</v>
      </c>
      <c r="K753" t="b">
        <v>1</v>
      </c>
      <c r="L753">
        <v>4</v>
      </c>
      <c r="M753" t="b">
        <v>0</v>
      </c>
      <c r="N753" t="s">
        <v>8283</v>
      </c>
      <c r="O753">
        <v>1</v>
      </c>
      <c r="P753">
        <v>41.04</v>
      </c>
      <c r="Q753" t="s">
        <v>8336</v>
      </c>
      <c r="R753" t="s">
        <v>8337</v>
      </c>
      <c r="S753">
        <v>41913.94840277778</v>
      </c>
    </row>
    <row r="754" spans="1:19" x14ac:dyDescent="0.35">
      <c r="A754">
        <v>1789</v>
      </c>
      <c r="B754" t="s">
        <v>1790</v>
      </c>
      <c r="C754" t="s">
        <v>5899</v>
      </c>
      <c r="D754">
        <v>8000</v>
      </c>
      <c r="E754">
        <v>40</v>
      </c>
      <c r="F754" t="s">
        <v>8220</v>
      </c>
      <c r="G754" t="s">
        <v>8223</v>
      </c>
      <c r="H754" t="s">
        <v>8245</v>
      </c>
      <c r="I754">
        <v>1421042403</v>
      </c>
      <c r="J754">
        <v>1415858403</v>
      </c>
      <c r="K754" t="b">
        <v>1</v>
      </c>
      <c r="L754">
        <v>4</v>
      </c>
      <c r="M754" t="b">
        <v>0</v>
      </c>
      <c r="N754" t="s">
        <v>8283</v>
      </c>
      <c r="O754">
        <v>1</v>
      </c>
      <c r="P754">
        <v>52.6</v>
      </c>
      <c r="Q754" t="s">
        <v>8336</v>
      </c>
      <c r="R754" t="s">
        <v>8337</v>
      </c>
      <c r="S754">
        <v>41956.250034722223</v>
      </c>
    </row>
    <row r="755" spans="1:19" x14ac:dyDescent="0.35">
      <c r="A755">
        <v>1790</v>
      </c>
      <c r="B755" t="s">
        <v>1791</v>
      </c>
      <c r="C755" t="s">
        <v>5900</v>
      </c>
      <c r="D755">
        <v>33000</v>
      </c>
      <c r="E755">
        <v>1636</v>
      </c>
      <c r="F755" t="s">
        <v>8220</v>
      </c>
      <c r="G755" t="s">
        <v>8223</v>
      </c>
      <c r="H755" t="s">
        <v>8245</v>
      </c>
      <c r="I755">
        <v>1423152678</v>
      </c>
      <c r="J755">
        <v>1420560678</v>
      </c>
      <c r="K755" t="b">
        <v>1</v>
      </c>
      <c r="L755">
        <v>15</v>
      </c>
      <c r="M755" t="b">
        <v>0</v>
      </c>
      <c r="N755" t="s">
        <v>8283</v>
      </c>
      <c r="O755">
        <v>5</v>
      </c>
      <c r="P755">
        <v>70.78</v>
      </c>
      <c r="Q755" t="s">
        <v>8336</v>
      </c>
      <c r="R755" t="s">
        <v>8337</v>
      </c>
      <c r="S755">
        <v>42010.674513888895</v>
      </c>
    </row>
    <row r="756" spans="1:19" x14ac:dyDescent="0.35">
      <c r="A756">
        <v>1791</v>
      </c>
      <c r="B756" t="s">
        <v>1792</v>
      </c>
      <c r="C756" t="s">
        <v>5901</v>
      </c>
      <c r="D756">
        <v>3000</v>
      </c>
      <c r="E756">
        <v>107</v>
      </c>
      <c r="F756" t="s">
        <v>8220</v>
      </c>
      <c r="G756" t="s">
        <v>8224</v>
      </c>
      <c r="H756" t="s">
        <v>8246</v>
      </c>
      <c r="I756">
        <v>1422553565</v>
      </c>
      <c r="J756">
        <v>1417369565</v>
      </c>
      <c r="K756" t="b">
        <v>1</v>
      </c>
      <c r="L756">
        <v>4</v>
      </c>
      <c r="M756" t="b">
        <v>0</v>
      </c>
      <c r="N756" t="s">
        <v>8283</v>
      </c>
      <c r="O756">
        <v>4</v>
      </c>
      <c r="P756">
        <v>53.75</v>
      </c>
      <c r="Q756" t="s">
        <v>8336</v>
      </c>
      <c r="R756" t="s">
        <v>8337</v>
      </c>
      <c r="S756">
        <v>41973.740335648152</v>
      </c>
    </row>
    <row r="757" spans="1:19" x14ac:dyDescent="0.35">
      <c r="A757">
        <v>1792</v>
      </c>
      <c r="B757" t="s">
        <v>1793</v>
      </c>
      <c r="C757" t="s">
        <v>5902</v>
      </c>
      <c r="D757">
        <v>25000</v>
      </c>
      <c r="E757">
        <v>15281</v>
      </c>
      <c r="F757" t="s">
        <v>8220</v>
      </c>
      <c r="G757" t="s">
        <v>8223</v>
      </c>
      <c r="H757" t="s">
        <v>8245</v>
      </c>
      <c r="I757">
        <v>1439189940</v>
      </c>
      <c r="J757">
        <v>1435970682</v>
      </c>
      <c r="K757" t="b">
        <v>1</v>
      </c>
      <c r="L757">
        <v>139</v>
      </c>
      <c r="M757" t="b">
        <v>0</v>
      </c>
      <c r="N757" t="s">
        <v>8283</v>
      </c>
      <c r="O757">
        <v>61</v>
      </c>
      <c r="P757">
        <v>44.61</v>
      </c>
      <c r="Q757" t="s">
        <v>8336</v>
      </c>
      <c r="R757" t="s">
        <v>8337</v>
      </c>
      <c r="S757">
        <v>42189.031041666662</v>
      </c>
    </row>
    <row r="758" spans="1:19" x14ac:dyDescent="0.35">
      <c r="A758">
        <v>1793</v>
      </c>
      <c r="B758" t="s">
        <v>1794</v>
      </c>
      <c r="C758" t="s">
        <v>5903</v>
      </c>
      <c r="D758">
        <v>3000</v>
      </c>
      <c r="E758">
        <v>40</v>
      </c>
      <c r="F758" t="s">
        <v>8220</v>
      </c>
      <c r="G758" t="s">
        <v>8225</v>
      </c>
      <c r="H758" t="s">
        <v>8247</v>
      </c>
      <c r="I758">
        <v>1417127040</v>
      </c>
      <c r="J758">
        <v>1414531440</v>
      </c>
      <c r="K758" t="b">
        <v>1</v>
      </c>
      <c r="L758">
        <v>2</v>
      </c>
      <c r="M758" t="b">
        <v>0</v>
      </c>
      <c r="N758" t="s">
        <v>8283</v>
      </c>
      <c r="O758">
        <v>1</v>
      </c>
      <c r="P758">
        <v>26.15</v>
      </c>
      <c r="Q758" t="s">
        <v>8336</v>
      </c>
      <c r="R758" t="s">
        <v>8337</v>
      </c>
      <c r="S758">
        <v>41940.89166666667</v>
      </c>
    </row>
    <row r="759" spans="1:19" x14ac:dyDescent="0.35">
      <c r="A759">
        <v>1794</v>
      </c>
      <c r="B759" t="s">
        <v>1795</v>
      </c>
      <c r="C759" t="s">
        <v>5904</v>
      </c>
      <c r="D759">
        <v>9000</v>
      </c>
      <c r="E759">
        <v>997</v>
      </c>
      <c r="F759" t="s">
        <v>8220</v>
      </c>
      <c r="G759" t="s">
        <v>8223</v>
      </c>
      <c r="H759" t="s">
        <v>8245</v>
      </c>
      <c r="I759">
        <v>1423660422</v>
      </c>
      <c r="J759">
        <v>1420636422</v>
      </c>
      <c r="K759" t="b">
        <v>1</v>
      </c>
      <c r="L759">
        <v>18</v>
      </c>
      <c r="M759" t="b">
        <v>0</v>
      </c>
      <c r="N759" t="s">
        <v>8283</v>
      </c>
      <c r="O759">
        <v>11</v>
      </c>
      <c r="P759">
        <v>39.18</v>
      </c>
      <c r="Q759" t="s">
        <v>8336</v>
      </c>
      <c r="R759" t="s">
        <v>8337</v>
      </c>
      <c r="S759">
        <v>42011.551180555558</v>
      </c>
    </row>
    <row r="760" spans="1:19" x14ac:dyDescent="0.35">
      <c r="A760">
        <v>1795</v>
      </c>
      <c r="B760" t="s">
        <v>1796</v>
      </c>
      <c r="C760" t="s">
        <v>5905</v>
      </c>
      <c r="D760">
        <v>28000</v>
      </c>
      <c r="E760">
        <v>10846</v>
      </c>
      <c r="F760" t="s">
        <v>8220</v>
      </c>
      <c r="G760" t="s">
        <v>8235</v>
      </c>
      <c r="H760" t="s">
        <v>8248</v>
      </c>
      <c r="I760">
        <v>1476460800</v>
      </c>
      <c r="J760">
        <v>1473922541</v>
      </c>
      <c r="K760" t="b">
        <v>1</v>
      </c>
      <c r="L760">
        <v>81</v>
      </c>
      <c r="M760" t="b">
        <v>0</v>
      </c>
      <c r="N760" t="s">
        <v>8283</v>
      </c>
      <c r="O760">
        <v>39</v>
      </c>
      <c r="P760">
        <v>45.59</v>
      </c>
      <c r="Q760" t="s">
        <v>8336</v>
      </c>
      <c r="R760" t="s">
        <v>8337</v>
      </c>
      <c r="S760">
        <v>42628.288668981477</v>
      </c>
    </row>
    <row r="761" spans="1:19" x14ac:dyDescent="0.35">
      <c r="A761">
        <v>1796</v>
      </c>
      <c r="B761" t="s">
        <v>1797</v>
      </c>
      <c r="C761" t="s">
        <v>5906</v>
      </c>
      <c r="D761">
        <v>19000</v>
      </c>
      <c r="E761">
        <v>4190</v>
      </c>
      <c r="F761" t="s">
        <v>8220</v>
      </c>
      <c r="G761" t="s">
        <v>8224</v>
      </c>
      <c r="H761" t="s">
        <v>8246</v>
      </c>
      <c r="I761">
        <v>1469356366</v>
      </c>
      <c r="J761">
        <v>1464172366</v>
      </c>
      <c r="K761" t="b">
        <v>1</v>
      </c>
      <c r="L761">
        <v>86</v>
      </c>
      <c r="M761" t="b">
        <v>0</v>
      </c>
      <c r="N761" t="s">
        <v>8283</v>
      </c>
      <c r="O761">
        <v>22</v>
      </c>
      <c r="P761">
        <v>89.25</v>
      </c>
      <c r="Q761" t="s">
        <v>8336</v>
      </c>
      <c r="R761" t="s">
        <v>8337</v>
      </c>
      <c r="S761">
        <v>42515.439421296294</v>
      </c>
    </row>
    <row r="762" spans="1:19" x14ac:dyDescent="0.35">
      <c r="A762">
        <v>1797</v>
      </c>
      <c r="B762" t="s">
        <v>1798</v>
      </c>
      <c r="C762" t="s">
        <v>5907</v>
      </c>
      <c r="D762">
        <v>10000</v>
      </c>
      <c r="E762">
        <v>6755</v>
      </c>
      <c r="F762" t="s">
        <v>8220</v>
      </c>
      <c r="G762" t="s">
        <v>8223</v>
      </c>
      <c r="H762" t="s">
        <v>8245</v>
      </c>
      <c r="I762">
        <v>1481809189</v>
      </c>
      <c r="J762">
        <v>1479217189</v>
      </c>
      <c r="K762" t="b">
        <v>1</v>
      </c>
      <c r="L762">
        <v>140</v>
      </c>
      <c r="M762" t="b">
        <v>0</v>
      </c>
      <c r="N762" t="s">
        <v>8283</v>
      </c>
      <c r="O762">
        <v>68</v>
      </c>
      <c r="P762">
        <v>40.42</v>
      </c>
      <c r="Q762" t="s">
        <v>8336</v>
      </c>
      <c r="R762" t="s">
        <v>8337</v>
      </c>
      <c r="S762">
        <v>42689.56931712963</v>
      </c>
    </row>
    <row r="763" spans="1:19" x14ac:dyDescent="0.35">
      <c r="A763">
        <v>1798</v>
      </c>
      <c r="B763" t="s">
        <v>1799</v>
      </c>
      <c r="C763" t="s">
        <v>5908</v>
      </c>
      <c r="D763">
        <v>16000</v>
      </c>
      <c r="E763">
        <v>2182</v>
      </c>
      <c r="F763" t="s">
        <v>8220</v>
      </c>
      <c r="G763" t="s">
        <v>8223</v>
      </c>
      <c r="H763" t="s">
        <v>8245</v>
      </c>
      <c r="I763">
        <v>1454572233</v>
      </c>
      <c r="J763">
        <v>1449388233</v>
      </c>
      <c r="K763" t="b">
        <v>1</v>
      </c>
      <c r="L763">
        <v>37</v>
      </c>
      <c r="M763" t="b">
        <v>0</v>
      </c>
      <c r="N763" t="s">
        <v>8283</v>
      </c>
      <c r="O763">
        <v>14</v>
      </c>
      <c r="P763">
        <v>82.38</v>
      </c>
      <c r="Q763" t="s">
        <v>8336</v>
      </c>
      <c r="R763" t="s">
        <v>8337</v>
      </c>
      <c r="S763">
        <v>42344.32677083333</v>
      </c>
    </row>
    <row r="764" spans="1:19" x14ac:dyDescent="0.35">
      <c r="A764">
        <v>1799</v>
      </c>
      <c r="B764" t="s">
        <v>1800</v>
      </c>
      <c r="C764" t="s">
        <v>5909</v>
      </c>
      <c r="D764">
        <v>4000</v>
      </c>
      <c r="E764">
        <v>69.83</v>
      </c>
      <c r="F764" t="s">
        <v>8220</v>
      </c>
      <c r="G764" t="s">
        <v>8224</v>
      </c>
      <c r="H764" t="s">
        <v>8246</v>
      </c>
      <c r="I764">
        <v>1415740408</v>
      </c>
      <c r="J764">
        <v>1414008808</v>
      </c>
      <c r="K764" t="b">
        <v>1</v>
      </c>
      <c r="L764">
        <v>6</v>
      </c>
      <c r="M764" t="b">
        <v>0</v>
      </c>
      <c r="N764" t="s">
        <v>8283</v>
      </c>
      <c r="O764">
        <v>2</v>
      </c>
      <c r="P764">
        <v>159.52000000000001</v>
      </c>
      <c r="Q764" t="s">
        <v>8336</v>
      </c>
      <c r="R764" t="s">
        <v>8337</v>
      </c>
      <c r="S764">
        <v>41934.842685185184</v>
      </c>
    </row>
    <row r="765" spans="1:19" x14ac:dyDescent="0.35">
      <c r="A765">
        <v>1800</v>
      </c>
      <c r="B765" t="s">
        <v>1801</v>
      </c>
      <c r="C765" t="s">
        <v>5910</v>
      </c>
      <c r="D765">
        <v>46260</v>
      </c>
      <c r="E765">
        <v>9460</v>
      </c>
      <c r="F765" t="s">
        <v>8220</v>
      </c>
      <c r="G765" t="s">
        <v>8224</v>
      </c>
      <c r="H765" t="s">
        <v>8246</v>
      </c>
      <c r="I765">
        <v>1476109970</v>
      </c>
      <c r="J765">
        <v>1473517970</v>
      </c>
      <c r="K765" t="b">
        <v>1</v>
      </c>
      <c r="L765">
        <v>113</v>
      </c>
      <c r="M765" t="b">
        <v>0</v>
      </c>
      <c r="N765" t="s">
        <v>8283</v>
      </c>
      <c r="O765">
        <v>20</v>
      </c>
      <c r="P765">
        <v>36.24</v>
      </c>
      <c r="Q765" t="s">
        <v>8336</v>
      </c>
      <c r="R765" t="s">
        <v>8337</v>
      </c>
      <c r="S765">
        <v>42623.606134259258</v>
      </c>
    </row>
    <row r="766" spans="1:19" x14ac:dyDescent="0.35">
      <c r="A766">
        <v>1801</v>
      </c>
      <c r="B766" t="s">
        <v>1802</v>
      </c>
      <c r="C766" t="s">
        <v>5911</v>
      </c>
      <c r="D766">
        <v>17000</v>
      </c>
      <c r="E766">
        <v>2355</v>
      </c>
      <c r="F766" t="s">
        <v>8220</v>
      </c>
      <c r="G766" t="s">
        <v>8224</v>
      </c>
      <c r="H766" t="s">
        <v>8246</v>
      </c>
      <c r="I766">
        <v>1450181400</v>
      </c>
      <c r="J766">
        <v>1447429868</v>
      </c>
      <c r="K766" t="b">
        <v>1</v>
      </c>
      <c r="L766">
        <v>37</v>
      </c>
      <c r="M766" t="b">
        <v>0</v>
      </c>
      <c r="N766" t="s">
        <v>8283</v>
      </c>
      <c r="O766">
        <v>14</v>
      </c>
      <c r="P766">
        <v>62.5</v>
      </c>
      <c r="Q766" t="s">
        <v>8336</v>
      </c>
      <c r="R766" t="s">
        <v>8337</v>
      </c>
      <c r="S766">
        <v>42321.660509259258</v>
      </c>
    </row>
    <row r="767" spans="1:19" x14ac:dyDescent="0.35">
      <c r="A767">
        <v>1802</v>
      </c>
      <c r="B767" t="s">
        <v>1803</v>
      </c>
      <c r="C767" t="s">
        <v>5912</v>
      </c>
      <c r="D767">
        <v>3500</v>
      </c>
      <c r="E767">
        <v>1697</v>
      </c>
      <c r="F767" t="s">
        <v>8220</v>
      </c>
      <c r="G767" t="s">
        <v>8235</v>
      </c>
      <c r="H767" t="s">
        <v>8248</v>
      </c>
      <c r="I767">
        <v>1435442340</v>
      </c>
      <c r="J767">
        <v>1433416830</v>
      </c>
      <c r="K767" t="b">
        <v>1</v>
      </c>
      <c r="L767">
        <v>18</v>
      </c>
      <c r="M767" t="b">
        <v>0</v>
      </c>
      <c r="N767" t="s">
        <v>8283</v>
      </c>
      <c r="O767">
        <v>48</v>
      </c>
      <c r="P767">
        <v>47</v>
      </c>
      <c r="Q767" t="s">
        <v>8336</v>
      </c>
      <c r="R767" t="s">
        <v>8337</v>
      </c>
      <c r="S767">
        <v>42159.47256944445</v>
      </c>
    </row>
    <row r="768" spans="1:19" x14ac:dyDescent="0.35">
      <c r="A768">
        <v>1803</v>
      </c>
      <c r="B768" t="s">
        <v>1804</v>
      </c>
      <c r="C768" t="s">
        <v>5913</v>
      </c>
      <c r="D768">
        <v>17500</v>
      </c>
      <c r="E768">
        <v>5390</v>
      </c>
      <c r="F768" t="s">
        <v>8220</v>
      </c>
      <c r="G768" t="s">
        <v>8223</v>
      </c>
      <c r="H768" t="s">
        <v>8245</v>
      </c>
      <c r="I768">
        <v>1423878182</v>
      </c>
      <c r="J768">
        <v>1421199782</v>
      </c>
      <c r="K768" t="b">
        <v>1</v>
      </c>
      <c r="L768">
        <v>75</v>
      </c>
      <c r="M768" t="b">
        <v>0</v>
      </c>
      <c r="N768" t="s">
        <v>8283</v>
      </c>
      <c r="O768">
        <v>31</v>
      </c>
      <c r="P768">
        <v>74.58</v>
      </c>
      <c r="Q768" t="s">
        <v>8336</v>
      </c>
      <c r="R768" t="s">
        <v>8337</v>
      </c>
      <c r="S768">
        <v>42018.071550925932</v>
      </c>
    </row>
    <row r="769" spans="1:19" x14ac:dyDescent="0.35">
      <c r="A769">
        <v>1804</v>
      </c>
      <c r="B769" t="s">
        <v>1805</v>
      </c>
      <c r="C769" t="s">
        <v>5914</v>
      </c>
      <c r="D769">
        <v>15500</v>
      </c>
      <c r="E769">
        <v>5452</v>
      </c>
      <c r="F769" t="s">
        <v>8220</v>
      </c>
      <c r="G769" t="s">
        <v>8223</v>
      </c>
      <c r="H769" t="s">
        <v>8245</v>
      </c>
      <c r="I769">
        <v>1447521404</v>
      </c>
      <c r="J769">
        <v>1444061804</v>
      </c>
      <c r="K769" t="b">
        <v>1</v>
      </c>
      <c r="L769">
        <v>52</v>
      </c>
      <c r="M769" t="b">
        <v>0</v>
      </c>
      <c r="N769" t="s">
        <v>8283</v>
      </c>
      <c r="O769">
        <v>35</v>
      </c>
      <c r="P769">
        <v>0</v>
      </c>
      <c r="Q769" t="s">
        <v>8336</v>
      </c>
      <c r="R769" t="s">
        <v>8337</v>
      </c>
      <c r="S769">
        <v>42282.678287037037</v>
      </c>
    </row>
    <row r="770" spans="1:19" x14ac:dyDescent="0.35">
      <c r="A770">
        <v>1805</v>
      </c>
      <c r="B770" t="s">
        <v>1806</v>
      </c>
      <c r="C770" t="s">
        <v>5915</v>
      </c>
      <c r="D770">
        <v>22500</v>
      </c>
      <c r="E770">
        <v>8191</v>
      </c>
      <c r="F770" t="s">
        <v>8220</v>
      </c>
      <c r="G770" t="s">
        <v>8235</v>
      </c>
      <c r="H770" t="s">
        <v>8248</v>
      </c>
      <c r="I770">
        <v>1443808800</v>
      </c>
      <c r="J770">
        <v>1441048658</v>
      </c>
      <c r="K770" t="b">
        <v>1</v>
      </c>
      <c r="L770">
        <v>122</v>
      </c>
      <c r="M770" t="b">
        <v>0</v>
      </c>
      <c r="N770" t="s">
        <v>8283</v>
      </c>
      <c r="O770">
        <v>36</v>
      </c>
      <c r="P770">
        <v>76</v>
      </c>
      <c r="Q770" t="s">
        <v>8336</v>
      </c>
      <c r="R770" t="s">
        <v>8337</v>
      </c>
      <c r="S770">
        <v>42247.803912037038</v>
      </c>
    </row>
    <row r="771" spans="1:19" x14ac:dyDescent="0.35">
      <c r="A771">
        <v>1806</v>
      </c>
      <c r="B771" t="s">
        <v>1807</v>
      </c>
      <c r="C771" t="s">
        <v>5916</v>
      </c>
      <c r="D771">
        <v>20000</v>
      </c>
      <c r="E771">
        <v>591</v>
      </c>
      <c r="F771" t="s">
        <v>8220</v>
      </c>
      <c r="G771" t="s">
        <v>8224</v>
      </c>
      <c r="H771" t="s">
        <v>8246</v>
      </c>
      <c r="I771">
        <v>1412090349</v>
      </c>
      <c r="J771">
        <v>1409066349</v>
      </c>
      <c r="K771" t="b">
        <v>1</v>
      </c>
      <c r="L771">
        <v>8</v>
      </c>
      <c r="M771" t="b">
        <v>0</v>
      </c>
      <c r="N771" t="s">
        <v>8283</v>
      </c>
      <c r="O771">
        <v>3</v>
      </c>
      <c r="P771">
        <v>86.44</v>
      </c>
      <c r="Q771" t="s">
        <v>8336</v>
      </c>
      <c r="R771" t="s">
        <v>8337</v>
      </c>
      <c r="S771">
        <v>41877.638298611113</v>
      </c>
    </row>
    <row r="772" spans="1:19" x14ac:dyDescent="0.35">
      <c r="A772">
        <v>1807</v>
      </c>
      <c r="B772" t="s">
        <v>1808</v>
      </c>
      <c r="C772" t="s">
        <v>5917</v>
      </c>
      <c r="D772">
        <v>5000</v>
      </c>
      <c r="E772">
        <v>553</v>
      </c>
      <c r="F772" t="s">
        <v>8220</v>
      </c>
      <c r="G772" t="s">
        <v>8223</v>
      </c>
      <c r="H772" t="s">
        <v>8245</v>
      </c>
      <c r="I772">
        <v>1411868313</v>
      </c>
      <c r="J772">
        <v>1409276313</v>
      </c>
      <c r="K772" t="b">
        <v>1</v>
      </c>
      <c r="L772">
        <v>8</v>
      </c>
      <c r="M772" t="b">
        <v>0</v>
      </c>
      <c r="N772" t="s">
        <v>8283</v>
      </c>
      <c r="O772">
        <v>11</v>
      </c>
      <c r="P772">
        <v>24</v>
      </c>
      <c r="Q772" t="s">
        <v>8336</v>
      </c>
      <c r="R772" t="s">
        <v>8337</v>
      </c>
      <c r="S772">
        <v>41880.068437499998</v>
      </c>
    </row>
    <row r="773" spans="1:19" x14ac:dyDescent="0.35">
      <c r="A773">
        <v>1808</v>
      </c>
      <c r="B773" t="s">
        <v>1809</v>
      </c>
      <c r="C773" t="s">
        <v>5918</v>
      </c>
      <c r="D773">
        <v>28000</v>
      </c>
      <c r="E773">
        <v>11594</v>
      </c>
      <c r="F773" t="s">
        <v>8220</v>
      </c>
      <c r="G773" t="s">
        <v>8223</v>
      </c>
      <c r="H773" t="s">
        <v>8245</v>
      </c>
      <c r="I773">
        <v>1486830030</v>
      </c>
      <c r="J773">
        <v>1483806030</v>
      </c>
      <c r="K773" t="b">
        <v>1</v>
      </c>
      <c r="L773">
        <v>96</v>
      </c>
      <c r="M773" t="b">
        <v>0</v>
      </c>
      <c r="N773" t="s">
        <v>8283</v>
      </c>
      <c r="O773">
        <v>41</v>
      </c>
      <c r="P773">
        <v>18</v>
      </c>
      <c r="Q773" t="s">
        <v>8336</v>
      </c>
      <c r="R773" t="s">
        <v>8337</v>
      </c>
      <c r="S773">
        <v>42742.680902777778</v>
      </c>
    </row>
    <row r="774" spans="1:19" x14ac:dyDescent="0.35">
      <c r="A774">
        <v>1809</v>
      </c>
      <c r="B774" t="s">
        <v>1810</v>
      </c>
      <c r="C774" t="s">
        <v>5919</v>
      </c>
      <c r="D774">
        <v>3500</v>
      </c>
      <c r="E774">
        <v>380</v>
      </c>
      <c r="F774" t="s">
        <v>8220</v>
      </c>
      <c r="G774" t="s">
        <v>8228</v>
      </c>
      <c r="H774" t="s">
        <v>8250</v>
      </c>
      <c r="I774">
        <v>1425246439</v>
      </c>
      <c r="J774">
        <v>1422222439</v>
      </c>
      <c r="K774" t="b">
        <v>1</v>
      </c>
      <c r="L774">
        <v>9</v>
      </c>
      <c r="M774" t="b">
        <v>0</v>
      </c>
      <c r="N774" t="s">
        <v>8283</v>
      </c>
      <c r="O774">
        <v>11</v>
      </c>
      <c r="P774">
        <v>80.13</v>
      </c>
      <c r="Q774" t="s">
        <v>8336</v>
      </c>
      <c r="R774" t="s">
        <v>8337</v>
      </c>
      <c r="S774">
        <v>42029.907858796301</v>
      </c>
    </row>
    <row r="775" spans="1:19" x14ac:dyDescent="0.35">
      <c r="A775">
        <v>1810</v>
      </c>
      <c r="B775" t="s">
        <v>1811</v>
      </c>
      <c r="C775" t="s">
        <v>5920</v>
      </c>
      <c r="D775">
        <v>450</v>
      </c>
      <c r="E775">
        <v>15</v>
      </c>
      <c r="F775" t="s">
        <v>8220</v>
      </c>
      <c r="G775" t="s">
        <v>8223</v>
      </c>
      <c r="H775" t="s">
        <v>8245</v>
      </c>
      <c r="I775">
        <v>1408657826</v>
      </c>
      <c r="J775">
        <v>1407621026</v>
      </c>
      <c r="K775" t="b">
        <v>0</v>
      </c>
      <c r="L775">
        <v>2</v>
      </c>
      <c r="M775" t="b">
        <v>0</v>
      </c>
      <c r="N775" t="s">
        <v>8283</v>
      </c>
      <c r="O775">
        <v>3</v>
      </c>
      <c r="P775">
        <v>253.14</v>
      </c>
      <c r="Q775" t="s">
        <v>8336</v>
      </c>
      <c r="R775" t="s">
        <v>8337</v>
      </c>
      <c r="S775">
        <v>41860.91002314815</v>
      </c>
    </row>
    <row r="776" spans="1:19" x14ac:dyDescent="0.35">
      <c r="A776">
        <v>1811</v>
      </c>
      <c r="B776" t="s">
        <v>1812</v>
      </c>
      <c r="C776" t="s">
        <v>5921</v>
      </c>
      <c r="D776">
        <v>54000</v>
      </c>
      <c r="E776">
        <v>40</v>
      </c>
      <c r="F776" t="s">
        <v>8220</v>
      </c>
      <c r="G776" t="s">
        <v>8223</v>
      </c>
      <c r="H776" t="s">
        <v>8245</v>
      </c>
      <c r="I776">
        <v>1414123200</v>
      </c>
      <c r="J776">
        <v>1408962270</v>
      </c>
      <c r="K776" t="b">
        <v>0</v>
      </c>
      <c r="L776">
        <v>26</v>
      </c>
      <c r="M776" t="b">
        <v>0</v>
      </c>
      <c r="N776" t="s">
        <v>8283</v>
      </c>
      <c r="O776">
        <v>0</v>
      </c>
      <c r="P776">
        <v>171.43</v>
      </c>
      <c r="Q776" t="s">
        <v>8336</v>
      </c>
      <c r="R776" t="s">
        <v>8337</v>
      </c>
      <c r="S776">
        <v>41876.433680555558</v>
      </c>
    </row>
    <row r="777" spans="1:19" x14ac:dyDescent="0.35">
      <c r="A777">
        <v>1812</v>
      </c>
      <c r="B777" t="s">
        <v>1813</v>
      </c>
      <c r="C777" t="s">
        <v>5922</v>
      </c>
      <c r="D777">
        <v>6500</v>
      </c>
      <c r="E777">
        <v>865</v>
      </c>
      <c r="F777" t="s">
        <v>8220</v>
      </c>
      <c r="G777" t="s">
        <v>8224</v>
      </c>
      <c r="H777" t="s">
        <v>8246</v>
      </c>
      <c r="I777">
        <v>1467531536</v>
      </c>
      <c r="J777">
        <v>1464939536</v>
      </c>
      <c r="K777" t="b">
        <v>0</v>
      </c>
      <c r="L777">
        <v>23</v>
      </c>
      <c r="M777" t="b">
        <v>0</v>
      </c>
      <c r="N777" t="s">
        <v>8283</v>
      </c>
      <c r="O777">
        <v>13</v>
      </c>
      <c r="P777">
        <v>57.73</v>
      </c>
      <c r="Q777" t="s">
        <v>8336</v>
      </c>
      <c r="R777" t="s">
        <v>8337</v>
      </c>
      <c r="S777">
        <v>42524.318703703699</v>
      </c>
    </row>
    <row r="778" spans="1:19" x14ac:dyDescent="0.35">
      <c r="A778">
        <v>1813</v>
      </c>
      <c r="B778" t="s">
        <v>1814</v>
      </c>
      <c r="C778" t="s">
        <v>5923</v>
      </c>
      <c r="D778">
        <v>8750</v>
      </c>
      <c r="E778">
        <v>0</v>
      </c>
      <c r="F778" t="s">
        <v>8220</v>
      </c>
      <c r="G778" t="s">
        <v>8224</v>
      </c>
      <c r="H778" t="s">
        <v>8246</v>
      </c>
      <c r="I778">
        <v>1407532812</v>
      </c>
      <c r="J778">
        <v>1404940812</v>
      </c>
      <c r="K778" t="b">
        <v>0</v>
      </c>
      <c r="L778">
        <v>0</v>
      </c>
      <c r="M778" t="b">
        <v>0</v>
      </c>
      <c r="N778" t="s">
        <v>8283</v>
      </c>
      <c r="O778">
        <v>0</v>
      </c>
      <c r="P778">
        <v>264.26</v>
      </c>
      <c r="Q778" t="s">
        <v>8336</v>
      </c>
      <c r="R778" t="s">
        <v>8337</v>
      </c>
      <c r="S778">
        <v>41829.889027777775</v>
      </c>
    </row>
    <row r="779" spans="1:19" x14ac:dyDescent="0.35">
      <c r="A779">
        <v>1814</v>
      </c>
      <c r="B779" t="s">
        <v>1815</v>
      </c>
      <c r="C779" t="s">
        <v>5924</v>
      </c>
      <c r="D779">
        <v>12000</v>
      </c>
      <c r="E779">
        <v>5902</v>
      </c>
      <c r="F779" t="s">
        <v>8220</v>
      </c>
      <c r="G779" t="s">
        <v>8224</v>
      </c>
      <c r="H779" t="s">
        <v>8246</v>
      </c>
      <c r="I779">
        <v>1425108736</v>
      </c>
      <c r="J779">
        <v>1422516736</v>
      </c>
      <c r="K779" t="b">
        <v>0</v>
      </c>
      <c r="L779">
        <v>140</v>
      </c>
      <c r="M779" t="b">
        <v>0</v>
      </c>
      <c r="N779" t="s">
        <v>8283</v>
      </c>
      <c r="O779">
        <v>49</v>
      </c>
      <c r="P779">
        <v>159.33000000000001</v>
      </c>
      <c r="Q779" t="s">
        <v>8336</v>
      </c>
      <c r="R779" t="s">
        <v>8337</v>
      </c>
      <c r="S779">
        <v>42033.314074074078</v>
      </c>
    </row>
    <row r="780" spans="1:19" x14ac:dyDescent="0.35">
      <c r="A780">
        <v>1815</v>
      </c>
      <c r="B780" t="s">
        <v>1816</v>
      </c>
      <c r="C780" t="s">
        <v>5925</v>
      </c>
      <c r="D780">
        <v>3000</v>
      </c>
      <c r="E780">
        <v>0</v>
      </c>
      <c r="F780" t="s">
        <v>8220</v>
      </c>
      <c r="G780" t="s">
        <v>8223</v>
      </c>
      <c r="H780" t="s">
        <v>8245</v>
      </c>
      <c r="I780">
        <v>1435787137</v>
      </c>
      <c r="J780">
        <v>1434577537</v>
      </c>
      <c r="K780" t="b">
        <v>0</v>
      </c>
      <c r="L780">
        <v>0</v>
      </c>
      <c r="M780" t="b">
        <v>0</v>
      </c>
      <c r="N780" t="s">
        <v>8283</v>
      </c>
      <c r="O780">
        <v>0</v>
      </c>
      <c r="P780">
        <v>35</v>
      </c>
      <c r="Q780" t="s">
        <v>8336</v>
      </c>
      <c r="R780" t="s">
        <v>8337</v>
      </c>
      <c r="S780">
        <v>42172.906678240746</v>
      </c>
    </row>
    <row r="781" spans="1:19" x14ac:dyDescent="0.35">
      <c r="A781">
        <v>1816</v>
      </c>
      <c r="B781" t="s">
        <v>1817</v>
      </c>
      <c r="C781" t="s">
        <v>5926</v>
      </c>
      <c r="D781">
        <v>25000</v>
      </c>
      <c r="E781">
        <v>509</v>
      </c>
      <c r="F781" t="s">
        <v>8220</v>
      </c>
      <c r="G781" t="s">
        <v>8239</v>
      </c>
      <c r="H781" t="s">
        <v>8256</v>
      </c>
      <c r="I781">
        <v>1469473200</v>
      </c>
      <c r="J781">
        <v>1467061303</v>
      </c>
      <c r="K781" t="b">
        <v>0</v>
      </c>
      <c r="L781">
        <v>6</v>
      </c>
      <c r="M781" t="b">
        <v>0</v>
      </c>
      <c r="N781" t="s">
        <v>8283</v>
      </c>
      <c r="O781">
        <v>2</v>
      </c>
      <c r="P781">
        <v>5</v>
      </c>
      <c r="Q781" t="s">
        <v>8336</v>
      </c>
      <c r="R781" t="s">
        <v>8337</v>
      </c>
      <c r="S781">
        <v>42548.876192129625</v>
      </c>
    </row>
    <row r="782" spans="1:19" x14ac:dyDescent="0.35">
      <c r="A782">
        <v>1817</v>
      </c>
      <c r="B782" t="s">
        <v>1818</v>
      </c>
      <c r="C782" t="s">
        <v>5927</v>
      </c>
      <c r="D782">
        <v>18000</v>
      </c>
      <c r="E782">
        <v>9419</v>
      </c>
      <c r="F782" t="s">
        <v>8220</v>
      </c>
      <c r="G782" t="s">
        <v>8223</v>
      </c>
      <c r="H782" t="s">
        <v>8245</v>
      </c>
      <c r="I782">
        <v>1485759540</v>
      </c>
      <c r="J782">
        <v>1480607607</v>
      </c>
      <c r="K782" t="b">
        <v>0</v>
      </c>
      <c r="L782">
        <v>100</v>
      </c>
      <c r="M782" t="b">
        <v>0</v>
      </c>
      <c r="N782" t="s">
        <v>8283</v>
      </c>
      <c r="O782">
        <v>52</v>
      </c>
      <c r="P782">
        <v>61.09</v>
      </c>
      <c r="Q782" t="s">
        <v>8336</v>
      </c>
      <c r="R782" t="s">
        <v>8337</v>
      </c>
      <c r="S782">
        <v>42705.662118055552</v>
      </c>
    </row>
    <row r="783" spans="1:19" x14ac:dyDescent="0.35">
      <c r="A783">
        <v>1818</v>
      </c>
      <c r="B783" t="s">
        <v>1819</v>
      </c>
      <c r="C783" t="s">
        <v>5928</v>
      </c>
      <c r="D783">
        <v>15000</v>
      </c>
      <c r="E783">
        <v>0</v>
      </c>
      <c r="F783" t="s">
        <v>8220</v>
      </c>
      <c r="G783" t="s">
        <v>8223</v>
      </c>
      <c r="H783" t="s">
        <v>8245</v>
      </c>
      <c r="I783">
        <v>1428035850</v>
      </c>
      <c r="J783">
        <v>1425447450</v>
      </c>
      <c r="K783" t="b">
        <v>0</v>
      </c>
      <c r="L783">
        <v>0</v>
      </c>
      <c r="M783" t="b">
        <v>0</v>
      </c>
      <c r="N783" t="s">
        <v>8283</v>
      </c>
      <c r="O783">
        <v>0</v>
      </c>
      <c r="P783">
        <v>0</v>
      </c>
      <c r="Q783" t="s">
        <v>8336</v>
      </c>
      <c r="R783" t="s">
        <v>8337</v>
      </c>
      <c r="S783">
        <v>42067.234375</v>
      </c>
    </row>
    <row r="784" spans="1:19" x14ac:dyDescent="0.35">
      <c r="A784">
        <v>1819</v>
      </c>
      <c r="B784" t="s">
        <v>1820</v>
      </c>
      <c r="C784" t="s">
        <v>5929</v>
      </c>
      <c r="D784">
        <v>1200</v>
      </c>
      <c r="E784">
        <v>25</v>
      </c>
      <c r="F784" t="s">
        <v>8220</v>
      </c>
      <c r="G784" t="s">
        <v>8223</v>
      </c>
      <c r="H784" t="s">
        <v>8245</v>
      </c>
      <c r="I784">
        <v>1406743396</v>
      </c>
      <c r="J784">
        <v>1404151396</v>
      </c>
      <c r="K784" t="b">
        <v>0</v>
      </c>
      <c r="L784">
        <v>4</v>
      </c>
      <c r="M784" t="b">
        <v>0</v>
      </c>
      <c r="N784" t="s">
        <v>8283</v>
      </c>
      <c r="O784">
        <v>2</v>
      </c>
      <c r="P784">
        <v>114.82</v>
      </c>
      <c r="Q784" t="s">
        <v>8336</v>
      </c>
      <c r="R784" t="s">
        <v>8337</v>
      </c>
      <c r="S784">
        <v>41820.752268518518</v>
      </c>
    </row>
    <row r="785" spans="1:19" x14ac:dyDescent="0.35">
      <c r="A785">
        <v>1820</v>
      </c>
      <c r="B785" t="s">
        <v>1821</v>
      </c>
      <c r="C785" t="s">
        <v>5930</v>
      </c>
      <c r="D785">
        <v>26000</v>
      </c>
      <c r="E785">
        <v>1707</v>
      </c>
      <c r="F785" t="s">
        <v>8220</v>
      </c>
      <c r="G785" t="s">
        <v>8223</v>
      </c>
      <c r="H785" t="s">
        <v>8245</v>
      </c>
      <c r="I785">
        <v>1427850090</v>
      </c>
      <c r="J785">
        <v>1425261690</v>
      </c>
      <c r="K785" t="b">
        <v>0</v>
      </c>
      <c r="L785">
        <v>8</v>
      </c>
      <c r="M785" t="b">
        <v>0</v>
      </c>
      <c r="N785" t="s">
        <v>8283</v>
      </c>
      <c r="O785">
        <v>7</v>
      </c>
      <c r="P785">
        <v>0</v>
      </c>
      <c r="Q785" t="s">
        <v>8336</v>
      </c>
      <c r="R785" t="s">
        <v>8337</v>
      </c>
      <c r="S785">
        <v>42065.084375000006</v>
      </c>
    </row>
    <row r="786" spans="1:19" x14ac:dyDescent="0.35">
      <c r="A786">
        <v>1861</v>
      </c>
      <c r="B786" t="s">
        <v>1862</v>
      </c>
      <c r="C786" t="s">
        <v>5971</v>
      </c>
      <c r="D786">
        <v>250000</v>
      </c>
      <c r="E786">
        <v>0</v>
      </c>
      <c r="F786" t="s">
        <v>8220</v>
      </c>
      <c r="G786" t="s">
        <v>8224</v>
      </c>
      <c r="H786" t="s">
        <v>8246</v>
      </c>
      <c r="I786">
        <v>1422256341</v>
      </c>
      <c r="J786">
        <v>1419664341</v>
      </c>
      <c r="K786" t="b">
        <v>0</v>
      </c>
      <c r="L786">
        <v>0</v>
      </c>
      <c r="M786" t="b">
        <v>0</v>
      </c>
      <c r="N786" t="s">
        <v>8281</v>
      </c>
      <c r="O786">
        <v>0</v>
      </c>
      <c r="P786">
        <v>1</v>
      </c>
      <c r="Q786" t="s">
        <v>8331</v>
      </c>
      <c r="R786" t="s">
        <v>8333</v>
      </c>
      <c r="S786">
        <v>42000.300243055557</v>
      </c>
    </row>
    <row r="787" spans="1:19" x14ac:dyDescent="0.35">
      <c r="A787">
        <v>1862</v>
      </c>
      <c r="B787" t="s">
        <v>1863</v>
      </c>
      <c r="C787" t="s">
        <v>5972</v>
      </c>
      <c r="D787">
        <v>18000</v>
      </c>
      <c r="E787">
        <v>1455</v>
      </c>
      <c r="F787" t="s">
        <v>8220</v>
      </c>
      <c r="G787" t="s">
        <v>8223</v>
      </c>
      <c r="H787" t="s">
        <v>8245</v>
      </c>
      <c r="I787">
        <v>1488958200</v>
      </c>
      <c r="J787">
        <v>1484912974</v>
      </c>
      <c r="K787" t="b">
        <v>0</v>
      </c>
      <c r="L787">
        <v>16</v>
      </c>
      <c r="M787" t="b">
        <v>0</v>
      </c>
      <c r="N787" t="s">
        <v>8281</v>
      </c>
      <c r="O787">
        <v>8</v>
      </c>
      <c r="P787">
        <v>0</v>
      </c>
      <c r="Q787" t="s">
        <v>8331</v>
      </c>
      <c r="R787" t="s">
        <v>8333</v>
      </c>
      <c r="S787">
        <v>42755.492754629624</v>
      </c>
    </row>
    <row r="788" spans="1:19" x14ac:dyDescent="0.35">
      <c r="A788">
        <v>1863</v>
      </c>
      <c r="B788" t="s">
        <v>1864</v>
      </c>
      <c r="C788" t="s">
        <v>5973</v>
      </c>
      <c r="D788">
        <v>2500</v>
      </c>
      <c r="E788">
        <v>10</v>
      </c>
      <c r="F788" t="s">
        <v>8220</v>
      </c>
      <c r="G788" t="s">
        <v>8223</v>
      </c>
      <c r="H788" t="s">
        <v>8245</v>
      </c>
      <c r="I788">
        <v>1402600085</v>
      </c>
      <c r="J788">
        <v>1400008085</v>
      </c>
      <c r="K788" t="b">
        <v>0</v>
      </c>
      <c r="L788">
        <v>2</v>
      </c>
      <c r="M788" t="b">
        <v>0</v>
      </c>
      <c r="N788" t="s">
        <v>8281</v>
      </c>
      <c r="O788">
        <v>0</v>
      </c>
      <c r="P788">
        <v>25.58</v>
      </c>
      <c r="Q788" t="s">
        <v>8331</v>
      </c>
      <c r="R788" t="s">
        <v>8333</v>
      </c>
      <c r="S788">
        <v>41772.797280092593</v>
      </c>
    </row>
    <row r="789" spans="1:19" x14ac:dyDescent="0.35">
      <c r="A789">
        <v>1864</v>
      </c>
      <c r="B789" t="s">
        <v>1865</v>
      </c>
      <c r="C789" t="s">
        <v>5974</v>
      </c>
      <c r="D789">
        <v>6500</v>
      </c>
      <c r="E789">
        <v>2788</v>
      </c>
      <c r="F789" t="s">
        <v>8220</v>
      </c>
      <c r="G789" t="s">
        <v>8223</v>
      </c>
      <c r="H789" t="s">
        <v>8245</v>
      </c>
      <c r="I789">
        <v>1399223500</v>
      </c>
      <c r="J789">
        <v>1396631500</v>
      </c>
      <c r="K789" t="b">
        <v>0</v>
      </c>
      <c r="L789">
        <v>48</v>
      </c>
      <c r="M789" t="b">
        <v>0</v>
      </c>
      <c r="N789" t="s">
        <v>8281</v>
      </c>
      <c r="O789">
        <v>43</v>
      </c>
      <c r="P789">
        <v>63.97</v>
      </c>
      <c r="Q789" t="s">
        <v>8331</v>
      </c>
      <c r="R789" t="s">
        <v>8333</v>
      </c>
      <c r="S789">
        <v>41733.716435185182</v>
      </c>
    </row>
    <row r="790" spans="1:19" x14ac:dyDescent="0.35">
      <c r="A790">
        <v>1865</v>
      </c>
      <c r="B790" t="s">
        <v>1866</v>
      </c>
      <c r="C790" t="s">
        <v>5975</v>
      </c>
      <c r="D790">
        <v>110000</v>
      </c>
      <c r="E790">
        <v>4</v>
      </c>
      <c r="F790" t="s">
        <v>8220</v>
      </c>
      <c r="G790" t="s">
        <v>8224</v>
      </c>
      <c r="H790" t="s">
        <v>8246</v>
      </c>
      <c r="I790">
        <v>1478425747</v>
      </c>
      <c r="J790">
        <v>1475398147</v>
      </c>
      <c r="K790" t="b">
        <v>0</v>
      </c>
      <c r="L790">
        <v>2</v>
      </c>
      <c r="M790" t="b">
        <v>0</v>
      </c>
      <c r="N790" t="s">
        <v>8281</v>
      </c>
      <c r="O790">
        <v>0</v>
      </c>
      <c r="P790">
        <v>89.93</v>
      </c>
      <c r="Q790" t="s">
        <v>8331</v>
      </c>
      <c r="R790" t="s">
        <v>8333</v>
      </c>
      <c r="S790">
        <v>42645.367442129631</v>
      </c>
    </row>
    <row r="791" spans="1:19" x14ac:dyDescent="0.35">
      <c r="A791">
        <v>1866</v>
      </c>
      <c r="B791" t="s">
        <v>1867</v>
      </c>
      <c r="C791" t="s">
        <v>5976</v>
      </c>
      <c r="D791">
        <v>25000</v>
      </c>
      <c r="E791">
        <v>125</v>
      </c>
      <c r="F791" t="s">
        <v>8220</v>
      </c>
      <c r="G791" t="s">
        <v>8223</v>
      </c>
      <c r="H791" t="s">
        <v>8245</v>
      </c>
      <c r="I791">
        <v>1488340800</v>
      </c>
      <c r="J791">
        <v>1483768497</v>
      </c>
      <c r="K791" t="b">
        <v>0</v>
      </c>
      <c r="L791">
        <v>2</v>
      </c>
      <c r="M791" t="b">
        <v>0</v>
      </c>
      <c r="N791" t="s">
        <v>8281</v>
      </c>
      <c r="O791">
        <v>1</v>
      </c>
      <c r="P791">
        <v>93.07</v>
      </c>
      <c r="Q791" t="s">
        <v>8331</v>
      </c>
      <c r="R791" t="s">
        <v>8333</v>
      </c>
      <c r="S791">
        <v>42742.246493055558</v>
      </c>
    </row>
    <row r="792" spans="1:19" x14ac:dyDescent="0.35">
      <c r="A792">
        <v>1867</v>
      </c>
      <c r="B792" t="s">
        <v>1868</v>
      </c>
      <c r="C792" t="s">
        <v>5977</v>
      </c>
      <c r="D792">
        <v>20000</v>
      </c>
      <c r="E792">
        <v>10</v>
      </c>
      <c r="F792" t="s">
        <v>8220</v>
      </c>
      <c r="G792" t="s">
        <v>8223</v>
      </c>
      <c r="H792" t="s">
        <v>8245</v>
      </c>
      <c r="I792">
        <v>1478383912</v>
      </c>
      <c r="J792">
        <v>1475791912</v>
      </c>
      <c r="K792" t="b">
        <v>0</v>
      </c>
      <c r="L792">
        <v>1</v>
      </c>
      <c r="M792" t="b">
        <v>0</v>
      </c>
      <c r="N792" t="s">
        <v>8281</v>
      </c>
      <c r="O792">
        <v>0</v>
      </c>
      <c r="P792">
        <v>89.67</v>
      </c>
      <c r="Q792" t="s">
        <v>8331</v>
      </c>
      <c r="R792" t="s">
        <v>8333</v>
      </c>
      <c r="S792">
        <v>42649.924907407403</v>
      </c>
    </row>
    <row r="793" spans="1:19" x14ac:dyDescent="0.35">
      <c r="A793">
        <v>1868</v>
      </c>
      <c r="B793" t="s">
        <v>1869</v>
      </c>
      <c r="C793" t="s">
        <v>5978</v>
      </c>
      <c r="D793">
        <v>25000</v>
      </c>
      <c r="E793">
        <v>1217</v>
      </c>
      <c r="F793" t="s">
        <v>8220</v>
      </c>
      <c r="G793" t="s">
        <v>8223</v>
      </c>
      <c r="H793" t="s">
        <v>8245</v>
      </c>
      <c r="I793">
        <v>1450166340</v>
      </c>
      <c r="J793">
        <v>1448044925</v>
      </c>
      <c r="K793" t="b">
        <v>0</v>
      </c>
      <c r="L793">
        <v>17</v>
      </c>
      <c r="M793" t="b">
        <v>0</v>
      </c>
      <c r="N793" t="s">
        <v>8281</v>
      </c>
      <c r="O793">
        <v>5</v>
      </c>
      <c r="P793">
        <v>207.62</v>
      </c>
      <c r="Q793" t="s">
        <v>8331</v>
      </c>
      <c r="R793" t="s">
        <v>8333</v>
      </c>
      <c r="S793">
        <v>42328.779224537036</v>
      </c>
    </row>
    <row r="794" spans="1:19" x14ac:dyDescent="0.35">
      <c r="A794">
        <v>1869</v>
      </c>
      <c r="B794" t="s">
        <v>1870</v>
      </c>
      <c r="C794" t="s">
        <v>5979</v>
      </c>
      <c r="D794">
        <v>10000</v>
      </c>
      <c r="E794">
        <v>0</v>
      </c>
      <c r="F794" t="s">
        <v>8220</v>
      </c>
      <c r="G794" t="s">
        <v>8223</v>
      </c>
      <c r="H794" t="s">
        <v>8245</v>
      </c>
      <c r="I794">
        <v>1483488249</v>
      </c>
      <c r="J794">
        <v>1480896249</v>
      </c>
      <c r="K794" t="b">
        <v>0</v>
      </c>
      <c r="L794">
        <v>0</v>
      </c>
      <c r="M794" t="b">
        <v>0</v>
      </c>
      <c r="N794" t="s">
        <v>8281</v>
      </c>
      <c r="O794">
        <v>0</v>
      </c>
      <c r="P794">
        <v>59.41</v>
      </c>
      <c r="Q794" t="s">
        <v>8331</v>
      </c>
      <c r="R794" t="s">
        <v>8333</v>
      </c>
      <c r="S794">
        <v>42709.002881944441</v>
      </c>
    </row>
    <row r="795" spans="1:19" x14ac:dyDescent="0.35">
      <c r="A795">
        <v>1870</v>
      </c>
      <c r="B795" t="s">
        <v>1871</v>
      </c>
      <c r="C795" t="s">
        <v>5980</v>
      </c>
      <c r="D795">
        <v>3500</v>
      </c>
      <c r="E795">
        <v>361</v>
      </c>
      <c r="F795" t="s">
        <v>8220</v>
      </c>
      <c r="G795" t="s">
        <v>8223</v>
      </c>
      <c r="H795" t="s">
        <v>8245</v>
      </c>
      <c r="I795">
        <v>1454213820</v>
      </c>
      <c r="J795">
        <v>1451723535</v>
      </c>
      <c r="K795" t="b">
        <v>0</v>
      </c>
      <c r="L795">
        <v>11</v>
      </c>
      <c r="M795" t="b">
        <v>0</v>
      </c>
      <c r="N795" t="s">
        <v>8281</v>
      </c>
      <c r="O795">
        <v>10</v>
      </c>
      <c r="P795">
        <v>358.97</v>
      </c>
      <c r="Q795" t="s">
        <v>8331</v>
      </c>
      <c r="R795" t="s">
        <v>8333</v>
      </c>
      <c r="S795">
        <v>42371.355729166666</v>
      </c>
    </row>
    <row r="796" spans="1:19" x14ac:dyDescent="0.35">
      <c r="A796">
        <v>1871</v>
      </c>
      <c r="B796" t="s">
        <v>1872</v>
      </c>
      <c r="C796" t="s">
        <v>5981</v>
      </c>
      <c r="D796">
        <v>6500</v>
      </c>
      <c r="E796">
        <v>4666</v>
      </c>
      <c r="F796" t="s">
        <v>8220</v>
      </c>
      <c r="G796" t="s">
        <v>8223</v>
      </c>
      <c r="H796" t="s">
        <v>8245</v>
      </c>
      <c r="I796">
        <v>1416512901</v>
      </c>
      <c r="J796">
        <v>1413053301</v>
      </c>
      <c r="K796" t="b">
        <v>0</v>
      </c>
      <c r="L796">
        <v>95</v>
      </c>
      <c r="M796" t="b">
        <v>0</v>
      </c>
      <c r="N796" t="s">
        <v>8281</v>
      </c>
      <c r="O796">
        <v>72</v>
      </c>
      <c r="P796">
        <v>94.74</v>
      </c>
      <c r="Q796" t="s">
        <v>8331</v>
      </c>
      <c r="R796" t="s">
        <v>8333</v>
      </c>
      <c r="S796">
        <v>41923.783576388887</v>
      </c>
    </row>
    <row r="797" spans="1:19" x14ac:dyDescent="0.35">
      <c r="A797">
        <v>1872</v>
      </c>
      <c r="B797" t="s">
        <v>1873</v>
      </c>
      <c r="C797" t="s">
        <v>5982</v>
      </c>
      <c r="D797">
        <v>20000</v>
      </c>
      <c r="E797">
        <v>212</v>
      </c>
      <c r="F797" t="s">
        <v>8220</v>
      </c>
      <c r="G797" t="s">
        <v>8223</v>
      </c>
      <c r="H797" t="s">
        <v>8245</v>
      </c>
      <c r="I797">
        <v>1435633602</v>
      </c>
      <c r="J797">
        <v>1433041602</v>
      </c>
      <c r="K797" t="b">
        <v>0</v>
      </c>
      <c r="L797">
        <v>13</v>
      </c>
      <c r="M797" t="b">
        <v>0</v>
      </c>
      <c r="N797" t="s">
        <v>8281</v>
      </c>
      <c r="O797">
        <v>1</v>
      </c>
      <c r="P797">
        <v>80.650000000000006</v>
      </c>
      <c r="Q797" t="s">
        <v>8331</v>
      </c>
      <c r="R797" t="s">
        <v>8333</v>
      </c>
      <c r="S797">
        <v>42155.129652777774</v>
      </c>
    </row>
    <row r="798" spans="1:19" x14ac:dyDescent="0.35">
      <c r="A798">
        <v>1873</v>
      </c>
      <c r="B798" t="s">
        <v>1874</v>
      </c>
      <c r="C798" t="s">
        <v>5983</v>
      </c>
      <c r="D798">
        <v>8000</v>
      </c>
      <c r="E798">
        <v>36</v>
      </c>
      <c r="F798" t="s">
        <v>8220</v>
      </c>
      <c r="G798" t="s">
        <v>8228</v>
      </c>
      <c r="H798" t="s">
        <v>8250</v>
      </c>
      <c r="I798">
        <v>1436373900</v>
      </c>
      <c r="J798">
        <v>1433861210</v>
      </c>
      <c r="K798" t="b">
        <v>0</v>
      </c>
      <c r="L798">
        <v>2</v>
      </c>
      <c r="M798" t="b">
        <v>0</v>
      </c>
      <c r="N798" t="s">
        <v>8281</v>
      </c>
      <c r="O798">
        <v>0</v>
      </c>
      <c r="P798">
        <v>168.69</v>
      </c>
      <c r="Q798" t="s">
        <v>8331</v>
      </c>
      <c r="R798" t="s">
        <v>8333</v>
      </c>
      <c r="S798">
        <v>42164.615856481483</v>
      </c>
    </row>
    <row r="799" spans="1:19" x14ac:dyDescent="0.35">
      <c r="A799">
        <v>1874</v>
      </c>
      <c r="B799" t="s">
        <v>1875</v>
      </c>
      <c r="C799" t="s">
        <v>5984</v>
      </c>
      <c r="D799">
        <v>160000</v>
      </c>
      <c r="E799">
        <v>26</v>
      </c>
      <c r="F799" t="s">
        <v>8220</v>
      </c>
      <c r="G799" t="s">
        <v>8223</v>
      </c>
      <c r="H799" t="s">
        <v>8245</v>
      </c>
      <c r="I799">
        <v>1467155733</v>
      </c>
      <c r="J799">
        <v>1465427733</v>
      </c>
      <c r="K799" t="b">
        <v>0</v>
      </c>
      <c r="L799">
        <v>2</v>
      </c>
      <c r="M799" t="b">
        <v>0</v>
      </c>
      <c r="N799" t="s">
        <v>8281</v>
      </c>
      <c r="O799">
        <v>0</v>
      </c>
      <c r="P799">
        <v>34.69</v>
      </c>
      <c r="Q799" t="s">
        <v>8331</v>
      </c>
      <c r="R799" t="s">
        <v>8333</v>
      </c>
      <c r="S799">
        <v>42529.969131944439</v>
      </c>
    </row>
    <row r="800" spans="1:19" x14ac:dyDescent="0.35">
      <c r="A800">
        <v>1875</v>
      </c>
      <c r="B800" t="s">
        <v>1876</v>
      </c>
      <c r="C800" t="s">
        <v>5985</v>
      </c>
      <c r="D800">
        <v>10000</v>
      </c>
      <c r="E800">
        <v>51</v>
      </c>
      <c r="F800" t="s">
        <v>8220</v>
      </c>
      <c r="G800" t="s">
        <v>8223</v>
      </c>
      <c r="H800" t="s">
        <v>8245</v>
      </c>
      <c r="I800">
        <v>1470519308</v>
      </c>
      <c r="J800">
        <v>1465335308</v>
      </c>
      <c r="K800" t="b">
        <v>0</v>
      </c>
      <c r="L800">
        <v>3</v>
      </c>
      <c r="M800" t="b">
        <v>0</v>
      </c>
      <c r="N800" t="s">
        <v>8281</v>
      </c>
      <c r="O800">
        <v>1</v>
      </c>
      <c r="P800">
        <v>462.86</v>
      </c>
      <c r="Q800" t="s">
        <v>8331</v>
      </c>
      <c r="R800" t="s">
        <v>8333</v>
      </c>
      <c r="S800">
        <v>42528.899398148147</v>
      </c>
    </row>
    <row r="801" spans="1:19" x14ac:dyDescent="0.35">
      <c r="A801">
        <v>1876</v>
      </c>
      <c r="B801" t="s">
        <v>1877</v>
      </c>
      <c r="C801" t="s">
        <v>5986</v>
      </c>
      <c r="D801">
        <v>280</v>
      </c>
      <c r="E801">
        <v>0</v>
      </c>
      <c r="F801" t="s">
        <v>8220</v>
      </c>
      <c r="G801" t="s">
        <v>8225</v>
      </c>
      <c r="H801" t="s">
        <v>8247</v>
      </c>
      <c r="I801">
        <v>1402901405</v>
      </c>
      <c r="J801">
        <v>1400309405</v>
      </c>
      <c r="K801" t="b">
        <v>0</v>
      </c>
      <c r="L801">
        <v>0</v>
      </c>
      <c r="M801" t="b">
        <v>0</v>
      </c>
      <c r="N801" t="s">
        <v>8281</v>
      </c>
      <c r="O801">
        <v>0</v>
      </c>
      <c r="P801">
        <v>104.39</v>
      </c>
      <c r="Q801" t="s">
        <v>8331</v>
      </c>
      <c r="R801" t="s">
        <v>8333</v>
      </c>
      <c r="S801">
        <v>41776.284780092588</v>
      </c>
    </row>
    <row r="802" spans="1:19" x14ac:dyDescent="0.35">
      <c r="A802">
        <v>1877</v>
      </c>
      <c r="B802" t="s">
        <v>1878</v>
      </c>
      <c r="C802" t="s">
        <v>5987</v>
      </c>
      <c r="D802">
        <v>60</v>
      </c>
      <c r="E802">
        <v>0</v>
      </c>
      <c r="F802" t="s">
        <v>8220</v>
      </c>
      <c r="G802" t="s">
        <v>8223</v>
      </c>
      <c r="H802" t="s">
        <v>8245</v>
      </c>
      <c r="I802">
        <v>1425170525</v>
      </c>
      <c r="J802">
        <v>1422664925</v>
      </c>
      <c r="K802" t="b">
        <v>0</v>
      </c>
      <c r="L802">
        <v>0</v>
      </c>
      <c r="M802" t="b">
        <v>0</v>
      </c>
      <c r="N802" t="s">
        <v>8281</v>
      </c>
      <c r="O802">
        <v>0</v>
      </c>
      <c r="P802">
        <v>7.5</v>
      </c>
      <c r="Q802" t="s">
        <v>8331</v>
      </c>
      <c r="R802" t="s">
        <v>8333</v>
      </c>
      <c r="S802">
        <v>42035.029224537036</v>
      </c>
    </row>
    <row r="803" spans="1:19" x14ac:dyDescent="0.35">
      <c r="A803">
        <v>1878</v>
      </c>
      <c r="B803" t="s">
        <v>1879</v>
      </c>
      <c r="C803" t="s">
        <v>5988</v>
      </c>
      <c r="D803">
        <v>8000</v>
      </c>
      <c r="E803">
        <v>0</v>
      </c>
      <c r="F803" t="s">
        <v>8220</v>
      </c>
      <c r="G803" t="s">
        <v>8225</v>
      </c>
      <c r="H803" t="s">
        <v>8247</v>
      </c>
      <c r="I803">
        <v>1402618355</v>
      </c>
      <c r="J803">
        <v>1400026355</v>
      </c>
      <c r="K803" t="b">
        <v>0</v>
      </c>
      <c r="L803">
        <v>0</v>
      </c>
      <c r="M803" t="b">
        <v>0</v>
      </c>
      <c r="N803" t="s">
        <v>8281</v>
      </c>
      <c r="O803">
        <v>0</v>
      </c>
      <c r="P803">
        <v>47.13</v>
      </c>
      <c r="Q803" t="s">
        <v>8331</v>
      </c>
      <c r="R803" t="s">
        <v>8333</v>
      </c>
      <c r="S803">
        <v>41773.008738425924</v>
      </c>
    </row>
    <row r="804" spans="1:19" x14ac:dyDescent="0.35">
      <c r="A804">
        <v>1879</v>
      </c>
      <c r="B804" t="s">
        <v>1880</v>
      </c>
      <c r="C804" t="s">
        <v>5989</v>
      </c>
      <c r="D804">
        <v>5000</v>
      </c>
      <c r="E804">
        <v>6</v>
      </c>
      <c r="F804" t="s">
        <v>8220</v>
      </c>
      <c r="G804" t="s">
        <v>8226</v>
      </c>
      <c r="H804" t="s">
        <v>8248</v>
      </c>
      <c r="I804">
        <v>1457966129</v>
      </c>
      <c r="J804">
        <v>1455377729</v>
      </c>
      <c r="K804" t="b">
        <v>0</v>
      </c>
      <c r="L804">
        <v>2</v>
      </c>
      <c r="M804" t="b">
        <v>0</v>
      </c>
      <c r="N804" t="s">
        <v>8281</v>
      </c>
      <c r="O804">
        <v>0</v>
      </c>
      <c r="P804">
        <v>414.29</v>
      </c>
      <c r="Q804" t="s">
        <v>8331</v>
      </c>
      <c r="R804" t="s">
        <v>8333</v>
      </c>
      <c r="S804">
        <v>42413.649641203709</v>
      </c>
    </row>
    <row r="805" spans="1:19" x14ac:dyDescent="0.35">
      <c r="A805">
        <v>1880</v>
      </c>
      <c r="B805" t="s">
        <v>1881</v>
      </c>
      <c r="C805" t="s">
        <v>5990</v>
      </c>
      <c r="D805">
        <v>5000</v>
      </c>
      <c r="E805">
        <v>1004</v>
      </c>
      <c r="F805" t="s">
        <v>8220</v>
      </c>
      <c r="G805" t="s">
        <v>8224</v>
      </c>
      <c r="H805" t="s">
        <v>8246</v>
      </c>
      <c r="I805">
        <v>1459341380</v>
      </c>
      <c r="J805">
        <v>1456839380</v>
      </c>
      <c r="K805" t="b">
        <v>0</v>
      </c>
      <c r="L805">
        <v>24</v>
      </c>
      <c r="M805" t="b">
        <v>0</v>
      </c>
      <c r="N805" t="s">
        <v>8281</v>
      </c>
      <c r="O805">
        <v>20</v>
      </c>
      <c r="P805">
        <v>42.48</v>
      </c>
      <c r="Q805" t="s">
        <v>8331</v>
      </c>
      <c r="R805" t="s">
        <v>8333</v>
      </c>
      <c r="S805">
        <v>42430.566898148143</v>
      </c>
    </row>
    <row r="806" spans="1:19" x14ac:dyDescent="0.35">
      <c r="A806">
        <v>1901</v>
      </c>
      <c r="B806" t="s">
        <v>1902</v>
      </c>
      <c r="C806" t="s">
        <v>6011</v>
      </c>
      <c r="D806">
        <v>99000</v>
      </c>
      <c r="E806">
        <v>2670</v>
      </c>
      <c r="F806" t="s">
        <v>8220</v>
      </c>
      <c r="G806" t="s">
        <v>8224</v>
      </c>
      <c r="H806" t="s">
        <v>8246</v>
      </c>
      <c r="I806">
        <v>1432299600</v>
      </c>
      <c r="J806">
        <v>1429707729</v>
      </c>
      <c r="K806" t="b">
        <v>0</v>
      </c>
      <c r="L806">
        <v>25</v>
      </c>
      <c r="M806" t="b">
        <v>0</v>
      </c>
      <c r="N806" t="s">
        <v>8292</v>
      </c>
      <c r="O806">
        <v>3</v>
      </c>
      <c r="P806">
        <v>104.89</v>
      </c>
      <c r="Q806" t="s">
        <v>8317</v>
      </c>
      <c r="R806" t="s">
        <v>8346</v>
      </c>
      <c r="S806">
        <v>42116.54315972222</v>
      </c>
    </row>
    <row r="807" spans="1:19" x14ac:dyDescent="0.35">
      <c r="A807">
        <v>1902</v>
      </c>
      <c r="B807" t="s">
        <v>1903</v>
      </c>
      <c r="C807" t="s">
        <v>6012</v>
      </c>
      <c r="D807">
        <v>1000</v>
      </c>
      <c r="E807">
        <v>12</v>
      </c>
      <c r="F807" t="s">
        <v>8220</v>
      </c>
      <c r="G807" t="s">
        <v>8232</v>
      </c>
      <c r="H807" t="s">
        <v>8248</v>
      </c>
      <c r="I807">
        <v>1425495447</v>
      </c>
      <c r="J807">
        <v>1422903447</v>
      </c>
      <c r="K807" t="b">
        <v>0</v>
      </c>
      <c r="L807">
        <v>3</v>
      </c>
      <c r="M807" t="b">
        <v>0</v>
      </c>
      <c r="N807" t="s">
        <v>8292</v>
      </c>
      <c r="O807">
        <v>1</v>
      </c>
      <c r="P807">
        <v>78.44</v>
      </c>
      <c r="Q807" t="s">
        <v>8317</v>
      </c>
      <c r="R807" t="s">
        <v>8346</v>
      </c>
      <c r="S807">
        <v>42037.789895833332</v>
      </c>
    </row>
    <row r="808" spans="1:19" x14ac:dyDescent="0.35">
      <c r="A808">
        <v>1903</v>
      </c>
      <c r="B808" t="s">
        <v>1904</v>
      </c>
      <c r="C808" t="s">
        <v>6013</v>
      </c>
      <c r="D808">
        <v>3000</v>
      </c>
      <c r="E808">
        <v>1398</v>
      </c>
      <c r="F808" t="s">
        <v>8220</v>
      </c>
      <c r="G808" t="s">
        <v>8223</v>
      </c>
      <c r="H808" t="s">
        <v>8245</v>
      </c>
      <c r="I808">
        <v>1485541791</v>
      </c>
      <c r="J808">
        <v>1480357791</v>
      </c>
      <c r="K808" t="b">
        <v>0</v>
      </c>
      <c r="L808">
        <v>41</v>
      </c>
      <c r="M808" t="b">
        <v>0</v>
      </c>
      <c r="N808" t="s">
        <v>8292</v>
      </c>
      <c r="O808">
        <v>47</v>
      </c>
      <c r="P808">
        <v>59.04</v>
      </c>
      <c r="Q808" t="s">
        <v>8317</v>
      </c>
      <c r="R808" t="s">
        <v>8346</v>
      </c>
      <c r="S808">
        <v>42702.770729166667</v>
      </c>
    </row>
    <row r="809" spans="1:19" x14ac:dyDescent="0.35">
      <c r="A809">
        <v>1904</v>
      </c>
      <c r="B809" t="s">
        <v>1905</v>
      </c>
      <c r="C809" t="s">
        <v>6014</v>
      </c>
      <c r="D809">
        <v>50000</v>
      </c>
      <c r="E809">
        <v>50</v>
      </c>
      <c r="F809" t="s">
        <v>8220</v>
      </c>
      <c r="G809" t="s">
        <v>8223</v>
      </c>
      <c r="H809" t="s">
        <v>8245</v>
      </c>
      <c r="I809">
        <v>1451752021</v>
      </c>
      <c r="J809">
        <v>1447864021</v>
      </c>
      <c r="K809" t="b">
        <v>0</v>
      </c>
      <c r="L809">
        <v>2</v>
      </c>
      <c r="M809" t="b">
        <v>0</v>
      </c>
      <c r="N809" t="s">
        <v>8292</v>
      </c>
      <c r="O809">
        <v>0</v>
      </c>
      <c r="P809">
        <v>71.34</v>
      </c>
      <c r="Q809" t="s">
        <v>8317</v>
      </c>
      <c r="R809" t="s">
        <v>8346</v>
      </c>
      <c r="S809">
        <v>42326.685428240744</v>
      </c>
    </row>
    <row r="810" spans="1:19" x14ac:dyDescent="0.35">
      <c r="A810">
        <v>1905</v>
      </c>
      <c r="B810" t="s">
        <v>1906</v>
      </c>
      <c r="C810" t="s">
        <v>6015</v>
      </c>
      <c r="D810">
        <v>25000</v>
      </c>
      <c r="E810">
        <v>42</v>
      </c>
      <c r="F810" t="s">
        <v>8220</v>
      </c>
      <c r="G810" t="s">
        <v>8223</v>
      </c>
      <c r="H810" t="s">
        <v>8245</v>
      </c>
      <c r="I810">
        <v>1410127994</v>
      </c>
      <c r="J810">
        <v>1407535994</v>
      </c>
      <c r="K810" t="b">
        <v>0</v>
      </c>
      <c r="L810">
        <v>4</v>
      </c>
      <c r="M810" t="b">
        <v>0</v>
      </c>
      <c r="N810" t="s">
        <v>8292</v>
      </c>
      <c r="O810">
        <v>0</v>
      </c>
      <c r="P810">
        <v>51.23</v>
      </c>
      <c r="Q810" t="s">
        <v>8317</v>
      </c>
      <c r="R810" t="s">
        <v>8346</v>
      </c>
      <c r="S810">
        <v>41859.925856481481</v>
      </c>
    </row>
    <row r="811" spans="1:19" x14ac:dyDescent="0.35">
      <c r="A811">
        <v>1906</v>
      </c>
      <c r="B811" t="s">
        <v>1907</v>
      </c>
      <c r="C811" t="s">
        <v>6016</v>
      </c>
      <c r="D811">
        <v>50000</v>
      </c>
      <c r="E811">
        <v>21380</v>
      </c>
      <c r="F811" t="s">
        <v>8220</v>
      </c>
      <c r="G811" t="s">
        <v>8223</v>
      </c>
      <c r="H811" t="s">
        <v>8245</v>
      </c>
      <c r="I811">
        <v>1466697983</v>
      </c>
      <c r="J811">
        <v>1464105983</v>
      </c>
      <c r="K811" t="b">
        <v>0</v>
      </c>
      <c r="L811">
        <v>99</v>
      </c>
      <c r="M811" t="b">
        <v>0</v>
      </c>
      <c r="N811" t="s">
        <v>8292</v>
      </c>
      <c r="O811">
        <v>43</v>
      </c>
      <c r="P811">
        <v>60.24</v>
      </c>
      <c r="Q811" t="s">
        <v>8317</v>
      </c>
      <c r="R811" t="s">
        <v>8346</v>
      </c>
      <c r="S811">
        <v>42514.671099537038</v>
      </c>
    </row>
    <row r="812" spans="1:19" x14ac:dyDescent="0.35">
      <c r="A812">
        <v>1907</v>
      </c>
      <c r="B812" t="s">
        <v>1908</v>
      </c>
      <c r="C812" t="s">
        <v>6017</v>
      </c>
      <c r="D812">
        <v>30000</v>
      </c>
      <c r="E812">
        <v>85</v>
      </c>
      <c r="F812" t="s">
        <v>8220</v>
      </c>
      <c r="G812" t="s">
        <v>8223</v>
      </c>
      <c r="H812" t="s">
        <v>8245</v>
      </c>
      <c r="I812">
        <v>1400853925</v>
      </c>
      <c r="J812">
        <v>1399557925</v>
      </c>
      <c r="K812" t="b">
        <v>0</v>
      </c>
      <c r="L812">
        <v>4</v>
      </c>
      <c r="M812" t="b">
        <v>0</v>
      </c>
      <c r="N812" t="s">
        <v>8292</v>
      </c>
      <c r="O812">
        <v>0</v>
      </c>
      <c r="P812">
        <v>44.94</v>
      </c>
      <c r="Q812" t="s">
        <v>8317</v>
      </c>
      <c r="R812" t="s">
        <v>8346</v>
      </c>
      <c r="S812">
        <v>41767.587094907409</v>
      </c>
    </row>
    <row r="813" spans="1:19" x14ac:dyDescent="0.35">
      <c r="A813">
        <v>1908</v>
      </c>
      <c r="B813" t="s">
        <v>1909</v>
      </c>
      <c r="C813" t="s">
        <v>6018</v>
      </c>
      <c r="D813">
        <v>25000</v>
      </c>
      <c r="E813">
        <v>433</v>
      </c>
      <c r="F813" t="s">
        <v>8220</v>
      </c>
      <c r="G813" t="s">
        <v>8223</v>
      </c>
      <c r="H813" t="s">
        <v>8245</v>
      </c>
      <c r="I813">
        <v>1483048900</v>
      </c>
      <c r="J813">
        <v>1480456900</v>
      </c>
      <c r="K813" t="b">
        <v>0</v>
      </c>
      <c r="L813">
        <v>4</v>
      </c>
      <c r="M813" t="b">
        <v>0</v>
      </c>
      <c r="N813" t="s">
        <v>8292</v>
      </c>
      <c r="O813">
        <v>2</v>
      </c>
      <c r="P813">
        <v>31.21</v>
      </c>
      <c r="Q813" t="s">
        <v>8317</v>
      </c>
      <c r="R813" t="s">
        <v>8346</v>
      </c>
      <c r="S813">
        <v>42703.917824074073</v>
      </c>
    </row>
    <row r="814" spans="1:19" x14ac:dyDescent="0.35">
      <c r="A814">
        <v>1909</v>
      </c>
      <c r="B814" t="s">
        <v>1910</v>
      </c>
      <c r="C814" t="s">
        <v>6019</v>
      </c>
      <c r="D814">
        <v>35000</v>
      </c>
      <c r="E814">
        <v>4939</v>
      </c>
      <c r="F814" t="s">
        <v>8220</v>
      </c>
      <c r="G814" t="s">
        <v>8223</v>
      </c>
      <c r="H814" t="s">
        <v>8245</v>
      </c>
      <c r="I814">
        <v>1414059479</v>
      </c>
      <c r="J814">
        <v>1411467479</v>
      </c>
      <c r="K814" t="b">
        <v>0</v>
      </c>
      <c r="L814">
        <v>38</v>
      </c>
      <c r="M814" t="b">
        <v>0</v>
      </c>
      <c r="N814" t="s">
        <v>8292</v>
      </c>
      <c r="O814">
        <v>14</v>
      </c>
      <c r="P814">
        <v>63.88</v>
      </c>
      <c r="Q814" t="s">
        <v>8317</v>
      </c>
      <c r="R814" t="s">
        <v>8346</v>
      </c>
      <c r="S814">
        <v>41905.429155092592</v>
      </c>
    </row>
    <row r="815" spans="1:19" x14ac:dyDescent="0.35">
      <c r="A815">
        <v>1910</v>
      </c>
      <c r="B815" t="s">
        <v>1911</v>
      </c>
      <c r="C815" t="s">
        <v>6020</v>
      </c>
      <c r="D815">
        <v>85000</v>
      </c>
      <c r="E815">
        <v>33486</v>
      </c>
      <c r="F815" t="s">
        <v>8220</v>
      </c>
      <c r="G815" t="s">
        <v>8232</v>
      </c>
      <c r="H815" t="s">
        <v>8248</v>
      </c>
      <c r="I815">
        <v>1446331500</v>
      </c>
      <c r="J815">
        <v>1442531217</v>
      </c>
      <c r="K815" t="b">
        <v>0</v>
      </c>
      <c r="L815">
        <v>285</v>
      </c>
      <c r="M815" t="b">
        <v>0</v>
      </c>
      <c r="N815" t="s">
        <v>8292</v>
      </c>
      <c r="O815">
        <v>39</v>
      </c>
      <c r="P815">
        <v>19</v>
      </c>
      <c r="Q815" t="s">
        <v>8317</v>
      </c>
      <c r="R815" t="s">
        <v>8346</v>
      </c>
      <c r="S815">
        <v>42264.963159722218</v>
      </c>
    </row>
    <row r="816" spans="1:19" x14ac:dyDescent="0.35">
      <c r="A816">
        <v>1911</v>
      </c>
      <c r="B816" t="s">
        <v>1912</v>
      </c>
      <c r="C816" t="s">
        <v>6021</v>
      </c>
      <c r="D816">
        <v>42500</v>
      </c>
      <c r="E816">
        <v>10</v>
      </c>
      <c r="F816" t="s">
        <v>8220</v>
      </c>
      <c r="G816" t="s">
        <v>8227</v>
      </c>
      <c r="H816" t="s">
        <v>8249</v>
      </c>
      <c r="I816">
        <v>1407545334</v>
      </c>
      <c r="J816">
        <v>1404953334</v>
      </c>
      <c r="K816" t="b">
        <v>0</v>
      </c>
      <c r="L816">
        <v>1</v>
      </c>
      <c r="M816" t="b">
        <v>0</v>
      </c>
      <c r="N816" t="s">
        <v>8292</v>
      </c>
      <c r="O816">
        <v>0</v>
      </c>
      <c r="P816">
        <v>10</v>
      </c>
      <c r="Q816" t="s">
        <v>8317</v>
      </c>
      <c r="R816" t="s">
        <v>8346</v>
      </c>
      <c r="S816">
        <v>41830.033958333333</v>
      </c>
    </row>
    <row r="817" spans="1:19" x14ac:dyDescent="0.35">
      <c r="A817">
        <v>1912</v>
      </c>
      <c r="B817" t="s">
        <v>1913</v>
      </c>
      <c r="C817" t="s">
        <v>6022</v>
      </c>
      <c r="D817">
        <v>5000</v>
      </c>
      <c r="E817">
        <v>2965</v>
      </c>
      <c r="F817" t="s">
        <v>8220</v>
      </c>
      <c r="G817" t="s">
        <v>8223</v>
      </c>
      <c r="H817" t="s">
        <v>8245</v>
      </c>
      <c r="I817">
        <v>1433395560</v>
      </c>
      <c r="J817">
        <v>1430803560</v>
      </c>
      <c r="K817" t="b">
        <v>0</v>
      </c>
      <c r="L817">
        <v>42</v>
      </c>
      <c r="M817" t="b">
        <v>0</v>
      </c>
      <c r="N817" t="s">
        <v>8292</v>
      </c>
      <c r="O817">
        <v>59</v>
      </c>
      <c r="P817">
        <v>109.07</v>
      </c>
      <c r="Q817" t="s">
        <v>8317</v>
      </c>
      <c r="R817" t="s">
        <v>8346</v>
      </c>
      <c r="S817">
        <v>42129.226388888885</v>
      </c>
    </row>
    <row r="818" spans="1:19" x14ac:dyDescent="0.35">
      <c r="A818">
        <v>1913</v>
      </c>
      <c r="B818" t="s">
        <v>1914</v>
      </c>
      <c r="C818" t="s">
        <v>6023</v>
      </c>
      <c r="D818">
        <v>48000</v>
      </c>
      <c r="E818">
        <v>637</v>
      </c>
      <c r="F818" t="s">
        <v>8220</v>
      </c>
      <c r="G818" t="s">
        <v>8224</v>
      </c>
      <c r="H818" t="s">
        <v>8246</v>
      </c>
      <c r="I818">
        <v>1412770578</v>
      </c>
      <c r="J818">
        <v>1410178578</v>
      </c>
      <c r="K818" t="b">
        <v>0</v>
      </c>
      <c r="L818">
        <v>26</v>
      </c>
      <c r="M818" t="b">
        <v>0</v>
      </c>
      <c r="N818" t="s">
        <v>8292</v>
      </c>
      <c r="O818">
        <v>1</v>
      </c>
      <c r="P818">
        <v>26.75</v>
      </c>
      <c r="Q818" t="s">
        <v>8317</v>
      </c>
      <c r="R818" t="s">
        <v>8346</v>
      </c>
      <c r="S818">
        <v>41890.511319444442</v>
      </c>
    </row>
    <row r="819" spans="1:19" x14ac:dyDescent="0.35">
      <c r="A819">
        <v>1914</v>
      </c>
      <c r="B819" t="s">
        <v>1915</v>
      </c>
      <c r="C819" t="s">
        <v>6024</v>
      </c>
      <c r="D819">
        <v>666</v>
      </c>
      <c r="E819">
        <v>60</v>
      </c>
      <c r="F819" t="s">
        <v>8220</v>
      </c>
      <c r="G819" t="s">
        <v>8223</v>
      </c>
      <c r="H819" t="s">
        <v>8245</v>
      </c>
      <c r="I819">
        <v>1414814340</v>
      </c>
      <c r="J819">
        <v>1413519073</v>
      </c>
      <c r="K819" t="b">
        <v>0</v>
      </c>
      <c r="L819">
        <v>2</v>
      </c>
      <c r="M819" t="b">
        <v>0</v>
      </c>
      <c r="N819" t="s">
        <v>8292</v>
      </c>
      <c r="O819">
        <v>9</v>
      </c>
      <c r="P819">
        <v>109.94</v>
      </c>
      <c r="Q819" t="s">
        <v>8317</v>
      </c>
      <c r="R819" t="s">
        <v>8346</v>
      </c>
      <c r="S819">
        <v>41929.174456018518</v>
      </c>
    </row>
    <row r="820" spans="1:19" x14ac:dyDescent="0.35">
      <c r="A820">
        <v>1915</v>
      </c>
      <c r="B820" t="s">
        <v>1916</v>
      </c>
      <c r="C820" t="s">
        <v>6025</v>
      </c>
      <c r="D820">
        <v>500</v>
      </c>
      <c r="E820">
        <v>8</v>
      </c>
      <c r="F820" t="s">
        <v>8220</v>
      </c>
      <c r="G820" t="s">
        <v>8223</v>
      </c>
      <c r="H820" t="s">
        <v>8245</v>
      </c>
      <c r="I820">
        <v>1409620222</v>
      </c>
      <c r="J820">
        <v>1407892222</v>
      </c>
      <c r="K820" t="b">
        <v>0</v>
      </c>
      <c r="L820">
        <v>4</v>
      </c>
      <c r="M820" t="b">
        <v>0</v>
      </c>
      <c r="N820" t="s">
        <v>8292</v>
      </c>
      <c r="O820">
        <v>2</v>
      </c>
      <c r="P820">
        <v>20</v>
      </c>
      <c r="Q820" t="s">
        <v>8317</v>
      </c>
      <c r="R820" t="s">
        <v>8346</v>
      </c>
      <c r="S820">
        <v>41864.04886574074</v>
      </c>
    </row>
    <row r="821" spans="1:19" x14ac:dyDescent="0.35">
      <c r="A821">
        <v>1916</v>
      </c>
      <c r="B821" t="s">
        <v>1917</v>
      </c>
      <c r="C821" t="s">
        <v>6026</v>
      </c>
      <c r="D821">
        <v>20000</v>
      </c>
      <c r="E821">
        <v>102</v>
      </c>
      <c r="F821" t="s">
        <v>8220</v>
      </c>
      <c r="G821" t="s">
        <v>8223</v>
      </c>
      <c r="H821" t="s">
        <v>8245</v>
      </c>
      <c r="I821">
        <v>1478542375</v>
      </c>
      <c r="J821">
        <v>1476378775</v>
      </c>
      <c r="K821" t="b">
        <v>0</v>
      </c>
      <c r="L821">
        <v>6</v>
      </c>
      <c r="M821" t="b">
        <v>0</v>
      </c>
      <c r="N821" t="s">
        <v>8292</v>
      </c>
      <c r="O821">
        <v>1</v>
      </c>
      <c r="P821">
        <v>55.39</v>
      </c>
      <c r="Q821" t="s">
        <v>8317</v>
      </c>
      <c r="R821" t="s">
        <v>8346</v>
      </c>
      <c r="S821">
        <v>42656.717303240745</v>
      </c>
    </row>
    <row r="822" spans="1:19" x14ac:dyDescent="0.35">
      <c r="A822">
        <v>1917</v>
      </c>
      <c r="B822" t="s">
        <v>1918</v>
      </c>
      <c r="C822" t="s">
        <v>6027</v>
      </c>
      <c r="D822">
        <v>390000</v>
      </c>
      <c r="E822">
        <v>205025</v>
      </c>
      <c r="F822" t="s">
        <v>8220</v>
      </c>
      <c r="G822" t="s">
        <v>8230</v>
      </c>
      <c r="H822" t="s">
        <v>8251</v>
      </c>
      <c r="I822">
        <v>1486708133</v>
      </c>
      <c r="J822">
        <v>1484116133</v>
      </c>
      <c r="K822" t="b">
        <v>0</v>
      </c>
      <c r="L822">
        <v>70</v>
      </c>
      <c r="M822" t="b">
        <v>0</v>
      </c>
      <c r="N822" t="s">
        <v>8292</v>
      </c>
      <c r="O822">
        <v>53</v>
      </c>
      <c r="P822">
        <v>133.9</v>
      </c>
      <c r="Q822" t="s">
        <v>8317</v>
      </c>
      <c r="R822" t="s">
        <v>8346</v>
      </c>
      <c r="S822">
        <v>42746.270057870366</v>
      </c>
    </row>
    <row r="823" spans="1:19" x14ac:dyDescent="0.35">
      <c r="A823">
        <v>1918</v>
      </c>
      <c r="B823" t="s">
        <v>1919</v>
      </c>
      <c r="C823" t="s">
        <v>6028</v>
      </c>
      <c r="D823">
        <v>25000</v>
      </c>
      <c r="E823">
        <v>260</v>
      </c>
      <c r="F823" t="s">
        <v>8220</v>
      </c>
      <c r="G823" t="s">
        <v>8223</v>
      </c>
      <c r="H823" t="s">
        <v>8245</v>
      </c>
      <c r="I823">
        <v>1407869851</v>
      </c>
      <c r="J823">
        <v>1404845851</v>
      </c>
      <c r="K823" t="b">
        <v>0</v>
      </c>
      <c r="L823">
        <v>9</v>
      </c>
      <c r="M823" t="b">
        <v>0</v>
      </c>
      <c r="N823" t="s">
        <v>8292</v>
      </c>
      <c r="O823">
        <v>1</v>
      </c>
      <c r="P823">
        <v>48.72</v>
      </c>
      <c r="Q823" t="s">
        <v>8317</v>
      </c>
      <c r="R823" t="s">
        <v>8346</v>
      </c>
      <c r="S823">
        <v>41828.789942129632</v>
      </c>
    </row>
    <row r="824" spans="1:19" x14ac:dyDescent="0.35">
      <c r="A824">
        <v>1919</v>
      </c>
      <c r="B824" t="s">
        <v>1920</v>
      </c>
      <c r="C824" t="s">
        <v>6029</v>
      </c>
      <c r="D824">
        <v>500</v>
      </c>
      <c r="E824">
        <v>237</v>
      </c>
      <c r="F824" t="s">
        <v>8220</v>
      </c>
      <c r="G824" t="s">
        <v>8223</v>
      </c>
      <c r="H824" t="s">
        <v>8245</v>
      </c>
      <c r="I824">
        <v>1432069249</v>
      </c>
      <c r="J824">
        <v>1429477249</v>
      </c>
      <c r="K824" t="b">
        <v>0</v>
      </c>
      <c r="L824">
        <v>8</v>
      </c>
      <c r="M824" t="b">
        <v>0</v>
      </c>
      <c r="N824" t="s">
        <v>8292</v>
      </c>
      <c r="O824">
        <v>47</v>
      </c>
      <c r="P824">
        <v>48.25</v>
      </c>
      <c r="Q824" t="s">
        <v>8317</v>
      </c>
      <c r="R824" t="s">
        <v>8346</v>
      </c>
      <c r="S824">
        <v>42113.875567129624</v>
      </c>
    </row>
    <row r="825" spans="1:19" x14ac:dyDescent="0.35">
      <c r="A825">
        <v>1920</v>
      </c>
      <c r="B825" t="s">
        <v>1921</v>
      </c>
      <c r="C825" t="s">
        <v>6030</v>
      </c>
      <c r="D825">
        <v>10000</v>
      </c>
      <c r="E825">
        <v>4303</v>
      </c>
      <c r="F825" t="s">
        <v>8220</v>
      </c>
      <c r="G825" t="s">
        <v>8224</v>
      </c>
      <c r="H825" t="s">
        <v>8246</v>
      </c>
      <c r="I825">
        <v>1445468400</v>
      </c>
      <c r="J825">
        <v>1443042061</v>
      </c>
      <c r="K825" t="b">
        <v>0</v>
      </c>
      <c r="L825">
        <v>105</v>
      </c>
      <c r="M825" t="b">
        <v>0</v>
      </c>
      <c r="N825" t="s">
        <v>8292</v>
      </c>
      <c r="O825">
        <v>43</v>
      </c>
      <c r="P825">
        <v>58.97</v>
      </c>
      <c r="Q825" t="s">
        <v>8317</v>
      </c>
      <c r="R825" t="s">
        <v>8346</v>
      </c>
      <c r="S825">
        <v>42270.875706018516</v>
      </c>
    </row>
    <row r="826" spans="1:19" x14ac:dyDescent="0.35">
      <c r="A826">
        <v>1981</v>
      </c>
      <c r="B826" t="s">
        <v>1982</v>
      </c>
      <c r="C826" t="s">
        <v>6091</v>
      </c>
      <c r="D826">
        <v>7500</v>
      </c>
      <c r="E826">
        <v>381</v>
      </c>
      <c r="F826" t="s">
        <v>8220</v>
      </c>
      <c r="G826" t="s">
        <v>8228</v>
      </c>
      <c r="H826" t="s">
        <v>8250</v>
      </c>
      <c r="I826">
        <v>1404926665</v>
      </c>
      <c r="J826">
        <v>1402334665</v>
      </c>
      <c r="K826" t="b">
        <v>0</v>
      </c>
      <c r="L826">
        <v>12</v>
      </c>
      <c r="M826" t="b">
        <v>0</v>
      </c>
      <c r="N826" t="s">
        <v>8294</v>
      </c>
      <c r="O826">
        <v>5</v>
      </c>
      <c r="P826">
        <v>70.63</v>
      </c>
      <c r="Q826" t="s">
        <v>8336</v>
      </c>
      <c r="R826" t="s">
        <v>8348</v>
      </c>
      <c r="S826">
        <v>41799.725289351853</v>
      </c>
    </row>
    <row r="827" spans="1:19" x14ac:dyDescent="0.35">
      <c r="A827">
        <v>1982</v>
      </c>
      <c r="B827" t="s">
        <v>1983</v>
      </c>
      <c r="C827" t="s">
        <v>6092</v>
      </c>
      <c r="D827">
        <v>180000</v>
      </c>
      <c r="E827">
        <v>0</v>
      </c>
      <c r="F827" t="s">
        <v>8220</v>
      </c>
      <c r="G827" t="s">
        <v>8230</v>
      </c>
      <c r="H827" t="s">
        <v>8251</v>
      </c>
      <c r="I827">
        <v>1480863887</v>
      </c>
      <c r="J827">
        <v>1478268287</v>
      </c>
      <c r="K827" t="b">
        <v>0</v>
      </c>
      <c r="L827">
        <v>0</v>
      </c>
      <c r="M827" t="b">
        <v>0</v>
      </c>
      <c r="N827" t="s">
        <v>8294</v>
      </c>
      <c r="O827">
        <v>0</v>
      </c>
      <c r="P827">
        <v>52.68</v>
      </c>
      <c r="Q827" t="s">
        <v>8336</v>
      </c>
      <c r="R827" t="s">
        <v>8348</v>
      </c>
      <c r="S827">
        <v>42678.586655092593</v>
      </c>
    </row>
    <row r="828" spans="1:19" x14ac:dyDescent="0.35">
      <c r="A828">
        <v>1983</v>
      </c>
      <c r="B828" t="s">
        <v>1984</v>
      </c>
      <c r="C828" t="s">
        <v>6093</v>
      </c>
      <c r="D828">
        <v>33000</v>
      </c>
      <c r="E828">
        <v>1419</v>
      </c>
      <c r="F828" t="s">
        <v>8220</v>
      </c>
      <c r="G828" t="s">
        <v>8223</v>
      </c>
      <c r="H828" t="s">
        <v>8245</v>
      </c>
      <c r="I828">
        <v>1472799600</v>
      </c>
      <c r="J828">
        <v>1470874618</v>
      </c>
      <c r="K828" t="b">
        <v>0</v>
      </c>
      <c r="L828">
        <v>16</v>
      </c>
      <c r="M828" t="b">
        <v>0</v>
      </c>
      <c r="N828" t="s">
        <v>8294</v>
      </c>
      <c r="O828">
        <v>4</v>
      </c>
      <c r="P828">
        <v>0</v>
      </c>
      <c r="Q828" t="s">
        <v>8336</v>
      </c>
      <c r="R828" t="s">
        <v>8348</v>
      </c>
      <c r="S828">
        <v>42593.011782407411</v>
      </c>
    </row>
    <row r="829" spans="1:19" x14ac:dyDescent="0.35">
      <c r="A829">
        <v>1984</v>
      </c>
      <c r="B829" t="s">
        <v>1985</v>
      </c>
      <c r="C829" t="s">
        <v>6094</v>
      </c>
      <c r="D829">
        <v>15000</v>
      </c>
      <c r="E829">
        <v>3172</v>
      </c>
      <c r="F829" t="s">
        <v>8220</v>
      </c>
      <c r="G829" t="s">
        <v>8223</v>
      </c>
      <c r="H829" t="s">
        <v>8245</v>
      </c>
      <c r="I829">
        <v>1417377481</v>
      </c>
      <c r="J829">
        <v>1412189881</v>
      </c>
      <c r="K829" t="b">
        <v>0</v>
      </c>
      <c r="L829">
        <v>7</v>
      </c>
      <c r="M829" t="b">
        <v>0</v>
      </c>
      <c r="N829" t="s">
        <v>8294</v>
      </c>
      <c r="O829">
        <v>21</v>
      </c>
      <c r="P829">
        <v>90.94</v>
      </c>
      <c r="Q829" t="s">
        <v>8336</v>
      </c>
      <c r="R829" t="s">
        <v>8348</v>
      </c>
      <c r="S829">
        <v>41913.790289351848</v>
      </c>
    </row>
    <row r="830" spans="1:19" x14ac:dyDescent="0.35">
      <c r="A830">
        <v>1985</v>
      </c>
      <c r="B830" t="s">
        <v>1986</v>
      </c>
      <c r="C830" t="s">
        <v>6095</v>
      </c>
      <c r="D830">
        <v>1600</v>
      </c>
      <c r="E830">
        <v>51</v>
      </c>
      <c r="F830" t="s">
        <v>8220</v>
      </c>
      <c r="G830" t="s">
        <v>8224</v>
      </c>
      <c r="H830" t="s">
        <v>8246</v>
      </c>
      <c r="I830">
        <v>1470178800</v>
      </c>
      <c r="J830">
        <v>1467650771</v>
      </c>
      <c r="K830" t="b">
        <v>0</v>
      </c>
      <c r="L830">
        <v>4</v>
      </c>
      <c r="M830" t="b">
        <v>0</v>
      </c>
      <c r="N830" t="s">
        <v>8294</v>
      </c>
      <c r="O830">
        <v>3</v>
      </c>
      <c r="P830">
        <v>5</v>
      </c>
      <c r="Q830" t="s">
        <v>8336</v>
      </c>
      <c r="R830" t="s">
        <v>8348</v>
      </c>
      <c r="S830">
        <v>42555.698738425926</v>
      </c>
    </row>
    <row r="831" spans="1:19" x14ac:dyDescent="0.35">
      <c r="A831">
        <v>1986</v>
      </c>
      <c r="B831" t="s">
        <v>1987</v>
      </c>
      <c r="C831" t="s">
        <v>6096</v>
      </c>
      <c r="D831">
        <v>2000</v>
      </c>
      <c r="E831">
        <v>1</v>
      </c>
      <c r="F831" t="s">
        <v>8220</v>
      </c>
      <c r="G831" t="s">
        <v>8224</v>
      </c>
      <c r="H831" t="s">
        <v>8246</v>
      </c>
      <c r="I831">
        <v>1457947483</v>
      </c>
      <c r="J831">
        <v>1455359083</v>
      </c>
      <c r="K831" t="b">
        <v>0</v>
      </c>
      <c r="L831">
        <v>1</v>
      </c>
      <c r="M831" t="b">
        <v>0</v>
      </c>
      <c r="N831" t="s">
        <v>8294</v>
      </c>
      <c r="O831">
        <v>0</v>
      </c>
      <c r="P831">
        <v>58.08</v>
      </c>
      <c r="Q831" t="s">
        <v>8336</v>
      </c>
      <c r="R831" t="s">
        <v>8348</v>
      </c>
      <c r="S831">
        <v>42413.433831018512</v>
      </c>
    </row>
    <row r="832" spans="1:19" x14ac:dyDescent="0.35">
      <c r="A832">
        <v>1987</v>
      </c>
      <c r="B832" t="s">
        <v>1988</v>
      </c>
      <c r="C832" t="s">
        <v>6097</v>
      </c>
      <c r="D832">
        <v>5500</v>
      </c>
      <c r="E832">
        <v>2336</v>
      </c>
      <c r="F832" t="s">
        <v>8220</v>
      </c>
      <c r="G832" t="s">
        <v>8224</v>
      </c>
      <c r="H832" t="s">
        <v>8246</v>
      </c>
      <c r="I832">
        <v>1425223276</v>
      </c>
      <c r="J832">
        <v>1422631276</v>
      </c>
      <c r="K832" t="b">
        <v>0</v>
      </c>
      <c r="L832">
        <v>28</v>
      </c>
      <c r="M832" t="b">
        <v>0</v>
      </c>
      <c r="N832" t="s">
        <v>8294</v>
      </c>
      <c r="O832">
        <v>42</v>
      </c>
      <c r="P832">
        <v>2</v>
      </c>
      <c r="Q832" t="s">
        <v>8336</v>
      </c>
      <c r="R832" t="s">
        <v>8348</v>
      </c>
      <c r="S832">
        <v>42034.639768518522</v>
      </c>
    </row>
    <row r="833" spans="1:19" x14ac:dyDescent="0.35">
      <c r="A833">
        <v>1988</v>
      </c>
      <c r="B833" t="s">
        <v>1989</v>
      </c>
      <c r="C833" t="s">
        <v>6098</v>
      </c>
      <c r="D833">
        <v>6000</v>
      </c>
      <c r="E833">
        <v>25</v>
      </c>
      <c r="F833" t="s">
        <v>8220</v>
      </c>
      <c r="G833" t="s">
        <v>8223</v>
      </c>
      <c r="H833" t="s">
        <v>8245</v>
      </c>
      <c r="I833">
        <v>1440094742</v>
      </c>
      <c r="J833">
        <v>1437502742</v>
      </c>
      <c r="K833" t="b">
        <v>0</v>
      </c>
      <c r="L833">
        <v>1</v>
      </c>
      <c r="M833" t="b">
        <v>0</v>
      </c>
      <c r="N833" t="s">
        <v>8294</v>
      </c>
      <c r="O833">
        <v>0</v>
      </c>
      <c r="P833">
        <v>62.5</v>
      </c>
      <c r="Q833" t="s">
        <v>8336</v>
      </c>
      <c r="R833" t="s">
        <v>8348</v>
      </c>
      <c r="S833">
        <v>42206.763217592597</v>
      </c>
    </row>
    <row r="834" spans="1:19" x14ac:dyDescent="0.35">
      <c r="A834">
        <v>1989</v>
      </c>
      <c r="B834" t="s">
        <v>1990</v>
      </c>
      <c r="C834" t="s">
        <v>6099</v>
      </c>
      <c r="D834">
        <v>5000</v>
      </c>
      <c r="E834">
        <v>50</v>
      </c>
      <c r="F834" t="s">
        <v>8220</v>
      </c>
      <c r="G834" t="s">
        <v>8223</v>
      </c>
      <c r="H834" t="s">
        <v>8245</v>
      </c>
      <c r="I834">
        <v>1481473208</v>
      </c>
      <c r="J834">
        <v>1478881208</v>
      </c>
      <c r="K834" t="b">
        <v>0</v>
      </c>
      <c r="L834">
        <v>1</v>
      </c>
      <c r="M834" t="b">
        <v>0</v>
      </c>
      <c r="N834" t="s">
        <v>8294</v>
      </c>
      <c r="O834">
        <v>1</v>
      </c>
      <c r="P834">
        <v>10</v>
      </c>
      <c r="Q834" t="s">
        <v>8336</v>
      </c>
      <c r="R834" t="s">
        <v>8348</v>
      </c>
      <c r="S834">
        <v>42685.680648148147</v>
      </c>
    </row>
    <row r="835" spans="1:19" x14ac:dyDescent="0.35">
      <c r="A835">
        <v>1990</v>
      </c>
      <c r="B835" t="s">
        <v>1991</v>
      </c>
      <c r="C835" t="s">
        <v>6100</v>
      </c>
      <c r="D835">
        <v>3000</v>
      </c>
      <c r="E835">
        <v>509</v>
      </c>
      <c r="F835" t="s">
        <v>8220</v>
      </c>
      <c r="G835" t="s">
        <v>8223</v>
      </c>
      <c r="H835" t="s">
        <v>8245</v>
      </c>
      <c r="I835">
        <v>1455338532</v>
      </c>
      <c r="J835">
        <v>1454042532</v>
      </c>
      <c r="K835" t="b">
        <v>0</v>
      </c>
      <c r="L835">
        <v>5</v>
      </c>
      <c r="M835" t="b">
        <v>0</v>
      </c>
      <c r="N835" t="s">
        <v>8294</v>
      </c>
      <c r="O835">
        <v>17</v>
      </c>
      <c r="P835">
        <v>71.59</v>
      </c>
      <c r="Q835" t="s">
        <v>8336</v>
      </c>
      <c r="R835" t="s">
        <v>8348</v>
      </c>
      <c r="S835">
        <v>42398.195972222224</v>
      </c>
    </row>
    <row r="836" spans="1:19" x14ac:dyDescent="0.35">
      <c r="A836">
        <v>1991</v>
      </c>
      <c r="B836" t="s">
        <v>1992</v>
      </c>
      <c r="C836" t="s">
        <v>6101</v>
      </c>
      <c r="D836">
        <v>2000</v>
      </c>
      <c r="E836">
        <v>140</v>
      </c>
      <c r="F836" t="s">
        <v>8220</v>
      </c>
      <c r="G836" t="s">
        <v>8223</v>
      </c>
      <c r="H836" t="s">
        <v>8245</v>
      </c>
      <c r="I836">
        <v>1435958786</v>
      </c>
      <c r="J836">
        <v>1434144386</v>
      </c>
      <c r="K836" t="b">
        <v>0</v>
      </c>
      <c r="L836">
        <v>3</v>
      </c>
      <c r="M836" t="b">
        <v>0</v>
      </c>
      <c r="N836" t="s">
        <v>8294</v>
      </c>
      <c r="O836">
        <v>7</v>
      </c>
      <c r="P836">
        <v>0</v>
      </c>
      <c r="Q836" t="s">
        <v>8336</v>
      </c>
      <c r="R836" t="s">
        <v>8348</v>
      </c>
      <c r="S836">
        <v>42167.89335648148</v>
      </c>
    </row>
    <row r="837" spans="1:19" x14ac:dyDescent="0.35">
      <c r="A837">
        <v>1992</v>
      </c>
      <c r="B837" t="s">
        <v>1993</v>
      </c>
      <c r="C837" t="s">
        <v>6102</v>
      </c>
      <c r="D837">
        <v>1500</v>
      </c>
      <c r="E837">
        <v>2</v>
      </c>
      <c r="F837" t="s">
        <v>8220</v>
      </c>
      <c r="G837" t="s">
        <v>8223</v>
      </c>
      <c r="H837" t="s">
        <v>8245</v>
      </c>
      <c r="I837">
        <v>1424229991</v>
      </c>
      <c r="J837">
        <v>1421637991</v>
      </c>
      <c r="K837" t="b">
        <v>0</v>
      </c>
      <c r="L837">
        <v>2</v>
      </c>
      <c r="M837" t="b">
        <v>0</v>
      </c>
      <c r="N837" t="s">
        <v>8294</v>
      </c>
      <c r="O837">
        <v>0</v>
      </c>
      <c r="P837">
        <v>32.82</v>
      </c>
      <c r="Q837" t="s">
        <v>8336</v>
      </c>
      <c r="R837" t="s">
        <v>8348</v>
      </c>
      <c r="S837">
        <v>42023.143414351856</v>
      </c>
    </row>
    <row r="838" spans="1:19" x14ac:dyDescent="0.35">
      <c r="A838">
        <v>1993</v>
      </c>
      <c r="B838" t="s">
        <v>1994</v>
      </c>
      <c r="C838" t="s">
        <v>6103</v>
      </c>
      <c r="D838">
        <v>2000</v>
      </c>
      <c r="E838">
        <v>0</v>
      </c>
      <c r="F838" t="s">
        <v>8220</v>
      </c>
      <c r="G838" t="s">
        <v>8224</v>
      </c>
      <c r="H838" t="s">
        <v>8246</v>
      </c>
      <c r="I838">
        <v>1450706837</v>
      </c>
      <c r="J838">
        <v>1448114837</v>
      </c>
      <c r="K838" t="b">
        <v>0</v>
      </c>
      <c r="L838">
        <v>0</v>
      </c>
      <c r="M838" t="b">
        <v>0</v>
      </c>
      <c r="N838" t="s">
        <v>8294</v>
      </c>
      <c r="O838">
        <v>0</v>
      </c>
      <c r="P838">
        <v>49.12</v>
      </c>
      <c r="Q838" t="s">
        <v>8336</v>
      </c>
      <c r="R838" t="s">
        <v>8348</v>
      </c>
      <c r="S838">
        <v>42329.58839120371</v>
      </c>
    </row>
    <row r="839" spans="1:19" x14ac:dyDescent="0.35">
      <c r="A839">
        <v>1994</v>
      </c>
      <c r="B839" t="s">
        <v>1995</v>
      </c>
      <c r="C839" t="s">
        <v>6104</v>
      </c>
      <c r="D839">
        <v>3200</v>
      </c>
      <c r="E839">
        <v>0</v>
      </c>
      <c r="F839" t="s">
        <v>8220</v>
      </c>
      <c r="G839" t="s">
        <v>8223</v>
      </c>
      <c r="H839" t="s">
        <v>8245</v>
      </c>
      <c r="I839">
        <v>1481072942</v>
      </c>
      <c r="J839">
        <v>1475885342</v>
      </c>
      <c r="K839" t="b">
        <v>0</v>
      </c>
      <c r="L839">
        <v>0</v>
      </c>
      <c r="M839" t="b">
        <v>0</v>
      </c>
      <c r="N839" t="s">
        <v>8294</v>
      </c>
      <c r="O839">
        <v>0</v>
      </c>
      <c r="P839">
        <v>16.309999999999999</v>
      </c>
      <c r="Q839" t="s">
        <v>8336</v>
      </c>
      <c r="R839" t="s">
        <v>8348</v>
      </c>
      <c r="S839">
        <v>42651.006273148145</v>
      </c>
    </row>
    <row r="840" spans="1:19" x14ac:dyDescent="0.35">
      <c r="A840">
        <v>1995</v>
      </c>
      <c r="B840" t="s">
        <v>1996</v>
      </c>
      <c r="C840" t="s">
        <v>6105</v>
      </c>
      <c r="D840">
        <v>1000</v>
      </c>
      <c r="E840">
        <v>78</v>
      </c>
      <c r="F840" t="s">
        <v>8220</v>
      </c>
      <c r="G840" t="s">
        <v>8228</v>
      </c>
      <c r="H840" t="s">
        <v>8250</v>
      </c>
      <c r="I840">
        <v>1437082736</v>
      </c>
      <c r="J840">
        <v>1435354736</v>
      </c>
      <c r="K840" t="b">
        <v>0</v>
      </c>
      <c r="L840">
        <v>3</v>
      </c>
      <c r="M840" t="b">
        <v>0</v>
      </c>
      <c r="N840" t="s">
        <v>8294</v>
      </c>
      <c r="O840">
        <v>8</v>
      </c>
      <c r="P840">
        <v>18</v>
      </c>
      <c r="Q840" t="s">
        <v>8336</v>
      </c>
      <c r="R840" t="s">
        <v>8348</v>
      </c>
      <c r="S840">
        <v>42181.902037037042</v>
      </c>
    </row>
    <row r="841" spans="1:19" x14ac:dyDescent="0.35">
      <c r="A841">
        <v>1996</v>
      </c>
      <c r="B841" t="s">
        <v>1997</v>
      </c>
      <c r="C841" t="s">
        <v>6106</v>
      </c>
      <c r="D841">
        <v>133800</v>
      </c>
      <c r="E841">
        <v>0</v>
      </c>
      <c r="F841" t="s">
        <v>8220</v>
      </c>
      <c r="G841" t="s">
        <v>8223</v>
      </c>
      <c r="H841" t="s">
        <v>8245</v>
      </c>
      <c r="I841">
        <v>1405021211</v>
      </c>
      <c r="J841">
        <v>1402429211</v>
      </c>
      <c r="K841" t="b">
        <v>0</v>
      </c>
      <c r="L841">
        <v>0</v>
      </c>
      <c r="M841" t="b">
        <v>0</v>
      </c>
      <c r="N841" t="s">
        <v>8294</v>
      </c>
      <c r="O841">
        <v>0</v>
      </c>
      <c r="P841">
        <v>13</v>
      </c>
      <c r="Q841" t="s">
        <v>8336</v>
      </c>
      <c r="R841" t="s">
        <v>8348</v>
      </c>
      <c r="S841">
        <v>41800.819571759261</v>
      </c>
    </row>
    <row r="842" spans="1:19" x14ac:dyDescent="0.35">
      <c r="A842">
        <v>1997</v>
      </c>
      <c r="B842" t="s">
        <v>1998</v>
      </c>
      <c r="C842" t="s">
        <v>6107</v>
      </c>
      <c r="D842">
        <v>6500</v>
      </c>
      <c r="E842">
        <v>0</v>
      </c>
      <c r="F842" t="s">
        <v>8220</v>
      </c>
      <c r="G842" t="s">
        <v>8223</v>
      </c>
      <c r="H842" t="s">
        <v>8245</v>
      </c>
      <c r="I842">
        <v>1409091612</v>
      </c>
      <c r="J842">
        <v>1406499612</v>
      </c>
      <c r="K842" t="b">
        <v>0</v>
      </c>
      <c r="L842">
        <v>0</v>
      </c>
      <c r="M842" t="b">
        <v>0</v>
      </c>
      <c r="N842" t="s">
        <v>8294</v>
      </c>
      <c r="O842">
        <v>0</v>
      </c>
      <c r="P842">
        <v>17</v>
      </c>
      <c r="Q842" t="s">
        <v>8336</v>
      </c>
      <c r="R842" t="s">
        <v>8348</v>
      </c>
      <c r="S842">
        <v>41847.930694444447</v>
      </c>
    </row>
    <row r="843" spans="1:19" x14ac:dyDescent="0.35">
      <c r="A843">
        <v>1998</v>
      </c>
      <c r="B843" t="s">
        <v>1999</v>
      </c>
      <c r="C843" t="s">
        <v>6108</v>
      </c>
      <c r="D843">
        <v>2500</v>
      </c>
      <c r="E843">
        <v>655</v>
      </c>
      <c r="F843" t="s">
        <v>8220</v>
      </c>
      <c r="G843" t="s">
        <v>8223</v>
      </c>
      <c r="H843" t="s">
        <v>8245</v>
      </c>
      <c r="I843">
        <v>1406861438</v>
      </c>
      <c r="J843">
        <v>1402973438</v>
      </c>
      <c r="K843" t="b">
        <v>0</v>
      </c>
      <c r="L843">
        <v>3</v>
      </c>
      <c r="M843" t="b">
        <v>0</v>
      </c>
      <c r="N843" t="s">
        <v>8294</v>
      </c>
      <c r="O843">
        <v>26</v>
      </c>
      <c r="P843">
        <v>0</v>
      </c>
      <c r="Q843" t="s">
        <v>8336</v>
      </c>
      <c r="R843" t="s">
        <v>8348</v>
      </c>
      <c r="S843">
        <v>41807.118495370371</v>
      </c>
    </row>
    <row r="844" spans="1:19" x14ac:dyDescent="0.35">
      <c r="A844">
        <v>1999</v>
      </c>
      <c r="B844" t="s">
        <v>2000</v>
      </c>
      <c r="C844" t="s">
        <v>6109</v>
      </c>
      <c r="D844">
        <v>31000</v>
      </c>
      <c r="E844">
        <v>236</v>
      </c>
      <c r="F844" t="s">
        <v>8220</v>
      </c>
      <c r="G844" t="s">
        <v>8224</v>
      </c>
      <c r="H844" t="s">
        <v>8246</v>
      </c>
      <c r="I844">
        <v>1415882108</v>
      </c>
      <c r="J844">
        <v>1413286508</v>
      </c>
      <c r="K844" t="b">
        <v>0</v>
      </c>
      <c r="L844">
        <v>7</v>
      </c>
      <c r="M844" t="b">
        <v>0</v>
      </c>
      <c r="N844" t="s">
        <v>8294</v>
      </c>
      <c r="O844">
        <v>1</v>
      </c>
      <c r="P844">
        <v>0</v>
      </c>
      <c r="Q844" t="s">
        <v>8336</v>
      </c>
      <c r="R844" t="s">
        <v>8348</v>
      </c>
      <c r="S844">
        <v>41926.482731481483</v>
      </c>
    </row>
    <row r="845" spans="1:19" x14ac:dyDescent="0.35">
      <c r="A845">
        <v>2000</v>
      </c>
      <c r="B845" t="s">
        <v>2001</v>
      </c>
      <c r="C845" t="s">
        <v>6110</v>
      </c>
      <c r="D845">
        <v>5000</v>
      </c>
      <c r="E845">
        <v>625</v>
      </c>
      <c r="F845" t="s">
        <v>8220</v>
      </c>
      <c r="G845" t="s">
        <v>8228</v>
      </c>
      <c r="H845" t="s">
        <v>8250</v>
      </c>
      <c r="I845">
        <v>1452120613</v>
      </c>
      <c r="J845">
        <v>1449528613</v>
      </c>
      <c r="K845" t="b">
        <v>0</v>
      </c>
      <c r="L845">
        <v>25</v>
      </c>
      <c r="M845" t="b">
        <v>0</v>
      </c>
      <c r="N845" t="s">
        <v>8294</v>
      </c>
      <c r="O845">
        <v>13</v>
      </c>
      <c r="P845">
        <v>0</v>
      </c>
      <c r="Q845" t="s">
        <v>8336</v>
      </c>
      <c r="R845" t="s">
        <v>8348</v>
      </c>
      <c r="S845">
        <v>42345.951539351852</v>
      </c>
    </row>
    <row r="846" spans="1:19" x14ac:dyDescent="0.35">
      <c r="A846">
        <v>2121</v>
      </c>
      <c r="B846" t="s">
        <v>2122</v>
      </c>
      <c r="C846" t="s">
        <v>6231</v>
      </c>
      <c r="D846">
        <v>50000</v>
      </c>
      <c r="E846">
        <v>284</v>
      </c>
      <c r="F846" t="s">
        <v>8220</v>
      </c>
      <c r="G846" t="s">
        <v>8239</v>
      </c>
      <c r="H846" t="s">
        <v>8256</v>
      </c>
      <c r="I846">
        <v>1484156948</v>
      </c>
      <c r="J846">
        <v>1481564948</v>
      </c>
      <c r="K846" t="b">
        <v>0</v>
      </c>
      <c r="L846">
        <v>10</v>
      </c>
      <c r="M846" t="b">
        <v>0</v>
      </c>
      <c r="N846" t="s">
        <v>8280</v>
      </c>
      <c r="O846">
        <v>1</v>
      </c>
      <c r="P846">
        <v>33.71</v>
      </c>
      <c r="Q846" t="s">
        <v>8331</v>
      </c>
      <c r="R846" t="s">
        <v>8332</v>
      </c>
      <c r="S846">
        <v>42716.7424537037</v>
      </c>
    </row>
    <row r="847" spans="1:19" x14ac:dyDescent="0.35">
      <c r="A847">
        <v>2122</v>
      </c>
      <c r="B847" t="s">
        <v>2123</v>
      </c>
      <c r="C847" t="s">
        <v>6232</v>
      </c>
      <c r="D847">
        <v>80000</v>
      </c>
      <c r="E847">
        <v>310</v>
      </c>
      <c r="F847" t="s">
        <v>8220</v>
      </c>
      <c r="G847" t="s">
        <v>8237</v>
      </c>
      <c r="H847" t="s">
        <v>8255</v>
      </c>
      <c r="I847">
        <v>1483773169</v>
      </c>
      <c r="J847">
        <v>1481181169</v>
      </c>
      <c r="K847" t="b">
        <v>0</v>
      </c>
      <c r="L847">
        <v>3</v>
      </c>
      <c r="M847" t="b">
        <v>0</v>
      </c>
      <c r="N847" t="s">
        <v>8280</v>
      </c>
      <c r="O847">
        <v>0</v>
      </c>
      <c r="P847">
        <v>25</v>
      </c>
      <c r="Q847" t="s">
        <v>8331</v>
      </c>
      <c r="R847" t="s">
        <v>8332</v>
      </c>
      <c r="S847">
        <v>42712.300567129627</v>
      </c>
    </row>
    <row r="848" spans="1:19" x14ac:dyDescent="0.35">
      <c r="A848">
        <v>2123</v>
      </c>
      <c r="B848" t="s">
        <v>2124</v>
      </c>
      <c r="C848" t="s">
        <v>6233</v>
      </c>
      <c r="D848">
        <v>500</v>
      </c>
      <c r="E848">
        <v>50</v>
      </c>
      <c r="F848" t="s">
        <v>8220</v>
      </c>
      <c r="G848" t="s">
        <v>8223</v>
      </c>
      <c r="H848" t="s">
        <v>8245</v>
      </c>
      <c r="I848">
        <v>1268636340</v>
      </c>
      <c r="J848">
        <v>1263982307</v>
      </c>
      <c r="K848" t="b">
        <v>0</v>
      </c>
      <c r="L848">
        <v>5</v>
      </c>
      <c r="M848" t="b">
        <v>0</v>
      </c>
      <c r="N848" t="s">
        <v>8280</v>
      </c>
      <c r="O848">
        <v>10</v>
      </c>
      <c r="P848">
        <v>128.38999999999999</v>
      </c>
      <c r="Q848" t="s">
        <v>8331</v>
      </c>
      <c r="R848" t="s">
        <v>8332</v>
      </c>
      <c r="S848">
        <v>40198.424849537041</v>
      </c>
    </row>
    <row r="849" spans="1:19" x14ac:dyDescent="0.35">
      <c r="A849">
        <v>2124</v>
      </c>
      <c r="B849" t="s">
        <v>2125</v>
      </c>
      <c r="C849" t="s">
        <v>6234</v>
      </c>
      <c r="D849">
        <v>1100</v>
      </c>
      <c r="E849">
        <v>115</v>
      </c>
      <c r="F849" t="s">
        <v>8220</v>
      </c>
      <c r="G849" t="s">
        <v>8223</v>
      </c>
      <c r="H849" t="s">
        <v>8245</v>
      </c>
      <c r="I849">
        <v>1291093200</v>
      </c>
      <c r="J849">
        <v>1286930435</v>
      </c>
      <c r="K849" t="b">
        <v>0</v>
      </c>
      <c r="L849">
        <v>5</v>
      </c>
      <c r="M849" t="b">
        <v>0</v>
      </c>
      <c r="N849" t="s">
        <v>8280</v>
      </c>
      <c r="O849">
        <v>10</v>
      </c>
      <c r="P849">
        <v>78.83</v>
      </c>
      <c r="Q849" t="s">
        <v>8331</v>
      </c>
      <c r="R849" t="s">
        <v>8332</v>
      </c>
      <c r="S849">
        <v>40464.028182870366</v>
      </c>
    </row>
    <row r="850" spans="1:19" x14ac:dyDescent="0.35">
      <c r="A850">
        <v>2125</v>
      </c>
      <c r="B850" t="s">
        <v>2126</v>
      </c>
      <c r="C850" t="s">
        <v>6235</v>
      </c>
      <c r="D850">
        <v>60000</v>
      </c>
      <c r="E850">
        <v>852</v>
      </c>
      <c r="F850" t="s">
        <v>8220</v>
      </c>
      <c r="G850" t="s">
        <v>8223</v>
      </c>
      <c r="H850" t="s">
        <v>8245</v>
      </c>
      <c r="I850">
        <v>1438734833</v>
      </c>
      <c r="J850">
        <v>1436142833</v>
      </c>
      <c r="K850" t="b">
        <v>0</v>
      </c>
      <c r="L850">
        <v>27</v>
      </c>
      <c r="M850" t="b">
        <v>0</v>
      </c>
      <c r="N850" t="s">
        <v>8280</v>
      </c>
      <c r="O850">
        <v>1</v>
      </c>
      <c r="P850">
        <v>91.76</v>
      </c>
      <c r="Q850" t="s">
        <v>8331</v>
      </c>
      <c r="R850" t="s">
        <v>8332</v>
      </c>
      <c r="S850">
        <v>42191.023530092592</v>
      </c>
    </row>
    <row r="851" spans="1:19" x14ac:dyDescent="0.35">
      <c r="A851">
        <v>2126</v>
      </c>
      <c r="B851" t="s">
        <v>2127</v>
      </c>
      <c r="C851" t="s">
        <v>6236</v>
      </c>
      <c r="D851">
        <v>20000</v>
      </c>
      <c r="E851">
        <v>10</v>
      </c>
      <c r="F851" t="s">
        <v>8220</v>
      </c>
      <c r="G851" t="s">
        <v>8223</v>
      </c>
      <c r="H851" t="s">
        <v>8245</v>
      </c>
      <c r="I851">
        <v>1418080887</v>
      </c>
      <c r="J851">
        <v>1415488887</v>
      </c>
      <c r="K851" t="b">
        <v>0</v>
      </c>
      <c r="L851">
        <v>2</v>
      </c>
      <c r="M851" t="b">
        <v>0</v>
      </c>
      <c r="N851" t="s">
        <v>8280</v>
      </c>
      <c r="O851">
        <v>0</v>
      </c>
      <c r="P851">
        <v>331.1</v>
      </c>
      <c r="Q851" t="s">
        <v>8331</v>
      </c>
      <c r="R851" t="s">
        <v>8332</v>
      </c>
      <c r="S851">
        <v>41951.973229166666</v>
      </c>
    </row>
    <row r="852" spans="1:19" x14ac:dyDescent="0.35">
      <c r="A852">
        <v>2127</v>
      </c>
      <c r="B852" t="s">
        <v>2128</v>
      </c>
      <c r="C852" t="s">
        <v>6237</v>
      </c>
      <c r="D852">
        <v>28000</v>
      </c>
      <c r="E852">
        <v>8076</v>
      </c>
      <c r="F852" t="s">
        <v>8220</v>
      </c>
      <c r="G852" t="s">
        <v>8224</v>
      </c>
      <c r="H852" t="s">
        <v>8246</v>
      </c>
      <c r="I852">
        <v>1426158463</v>
      </c>
      <c r="J852">
        <v>1423570063</v>
      </c>
      <c r="K852" t="b">
        <v>0</v>
      </c>
      <c r="L852">
        <v>236</v>
      </c>
      <c r="M852" t="b">
        <v>0</v>
      </c>
      <c r="N852" t="s">
        <v>8280</v>
      </c>
      <c r="O852">
        <v>29</v>
      </c>
      <c r="P852">
        <v>194.26</v>
      </c>
      <c r="Q852" t="s">
        <v>8331</v>
      </c>
      <c r="R852" t="s">
        <v>8332</v>
      </c>
      <c r="S852">
        <v>42045.50535879629</v>
      </c>
    </row>
    <row r="853" spans="1:19" x14ac:dyDescent="0.35">
      <c r="A853">
        <v>2128</v>
      </c>
      <c r="B853" t="s">
        <v>2129</v>
      </c>
      <c r="C853" t="s">
        <v>6238</v>
      </c>
      <c r="D853">
        <v>15000</v>
      </c>
      <c r="E853">
        <v>25</v>
      </c>
      <c r="F853" t="s">
        <v>8220</v>
      </c>
      <c r="G853" t="s">
        <v>8228</v>
      </c>
      <c r="H853" t="s">
        <v>8250</v>
      </c>
      <c r="I853">
        <v>1411324369</v>
      </c>
      <c r="J853">
        <v>1406140369</v>
      </c>
      <c r="K853" t="b">
        <v>0</v>
      </c>
      <c r="L853">
        <v>1</v>
      </c>
      <c r="M853" t="b">
        <v>0</v>
      </c>
      <c r="N853" t="s">
        <v>8280</v>
      </c>
      <c r="O853">
        <v>0</v>
      </c>
      <c r="P853">
        <v>408.98</v>
      </c>
      <c r="Q853" t="s">
        <v>8331</v>
      </c>
      <c r="R853" t="s">
        <v>8332</v>
      </c>
      <c r="S853">
        <v>41843.772789351853</v>
      </c>
    </row>
    <row r="854" spans="1:19" x14ac:dyDescent="0.35">
      <c r="A854">
        <v>2129</v>
      </c>
      <c r="B854" t="s">
        <v>2130</v>
      </c>
      <c r="C854" t="s">
        <v>6239</v>
      </c>
      <c r="D854">
        <v>2000</v>
      </c>
      <c r="E854">
        <v>236</v>
      </c>
      <c r="F854" t="s">
        <v>8220</v>
      </c>
      <c r="G854" t="s">
        <v>8223</v>
      </c>
      <c r="H854" t="s">
        <v>8245</v>
      </c>
      <c r="I854">
        <v>1457570100</v>
      </c>
      <c r="J854">
        <v>1454978100</v>
      </c>
      <c r="K854" t="b">
        <v>0</v>
      </c>
      <c r="L854">
        <v>12</v>
      </c>
      <c r="M854" t="b">
        <v>0</v>
      </c>
      <c r="N854" t="s">
        <v>8280</v>
      </c>
      <c r="O854">
        <v>12</v>
      </c>
      <c r="P854">
        <v>84.46</v>
      </c>
      <c r="Q854" t="s">
        <v>8331</v>
      </c>
      <c r="R854" t="s">
        <v>8332</v>
      </c>
      <c r="S854">
        <v>42409.024305555555</v>
      </c>
    </row>
    <row r="855" spans="1:19" x14ac:dyDescent="0.35">
      <c r="A855">
        <v>2130</v>
      </c>
      <c r="B855" t="s">
        <v>2131</v>
      </c>
      <c r="C855" t="s">
        <v>6240</v>
      </c>
      <c r="D855">
        <v>42000</v>
      </c>
      <c r="E855">
        <v>85</v>
      </c>
      <c r="F855" t="s">
        <v>8220</v>
      </c>
      <c r="G855" t="s">
        <v>8223</v>
      </c>
      <c r="H855" t="s">
        <v>8245</v>
      </c>
      <c r="I855">
        <v>1408154663</v>
      </c>
      <c r="J855">
        <v>1405130663</v>
      </c>
      <c r="K855" t="b">
        <v>0</v>
      </c>
      <c r="L855">
        <v>4</v>
      </c>
      <c r="M855" t="b">
        <v>0</v>
      </c>
      <c r="N855" t="s">
        <v>8280</v>
      </c>
      <c r="O855">
        <v>0</v>
      </c>
      <c r="P855">
        <v>44.85</v>
      </c>
      <c r="Q855" t="s">
        <v>8331</v>
      </c>
      <c r="R855" t="s">
        <v>8332</v>
      </c>
      <c r="S855">
        <v>41832.086377314816</v>
      </c>
    </row>
    <row r="856" spans="1:19" x14ac:dyDescent="0.35">
      <c r="A856">
        <v>2131</v>
      </c>
      <c r="B856" t="s">
        <v>2132</v>
      </c>
      <c r="C856" t="s">
        <v>6241</v>
      </c>
      <c r="D856">
        <v>500</v>
      </c>
      <c r="E856">
        <v>25</v>
      </c>
      <c r="F856" t="s">
        <v>8220</v>
      </c>
      <c r="G856" t="s">
        <v>8223</v>
      </c>
      <c r="H856" t="s">
        <v>8245</v>
      </c>
      <c r="I856">
        <v>1436677091</v>
      </c>
      <c r="J856">
        <v>1434085091</v>
      </c>
      <c r="K856" t="b">
        <v>0</v>
      </c>
      <c r="L856">
        <v>3</v>
      </c>
      <c r="M856" t="b">
        <v>0</v>
      </c>
      <c r="N856" t="s">
        <v>8280</v>
      </c>
      <c r="O856">
        <v>5</v>
      </c>
      <c r="P856">
        <v>383.36</v>
      </c>
      <c r="Q856" t="s">
        <v>8331</v>
      </c>
      <c r="R856" t="s">
        <v>8332</v>
      </c>
      <c r="S856">
        <v>42167.207071759258</v>
      </c>
    </row>
    <row r="857" spans="1:19" x14ac:dyDescent="0.35">
      <c r="A857">
        <v>2132</v>
      </c>
      <c r="B857" t="s">
        <v>2133</v>
      </c>
      <c r="C857" t="s">
        <v>6242</v>
      </c>
      <c r="D857">
        <v>100000</v>
      </c>
      <c r="E857">
        <v>2112.9899999999998</v>
      </c>
      <c r="F857" t="s">
        <v>8220</v>
      </c>
      <c r="G857" t="s">
        <v>8223</v>
      </c>
      <c r="H857" t="s">
        <v>8245</v>
      </c>
      <c r="I857">
        <v>1391427692</v>
      </c>
      <c r="J857">
        <v>1388835692</v>
      </c>
      <c r="K857" t="b">
        <v>0</v>
      </c>
      <c r="L857">
        <v>99</v>
      </c>
      <c r="M857" t="b">
        <v>0</v>
      </c>
      <c r="N857" t="s">
        <v>8280</v>
      </c>
      <c r="O857">
        <v>2</v>
      </c>
      <c r="P857">
        <v>55.28</v>
      </c>
      <c r="Q857" t="s">
        <v>8331</v>
      </c>
      <c r="R857" t="s">
        <v>8332</v>
      </c>
      <c r="S857">
        <v>41643.487175925926</v>
      </c>
    </row>
    <row r="858" spans="1:19" x14ac:dyDescent="0.35">
      <c r="A858">
        <v>2133</v>
      </c>
      <c r="B858" t="s">
        <v>2134</v>
      </c>
      <c r="C858" t="s">
        <v>6243</v>
      </c>
      <c r="D858">
        <v>1000</v>
      </c>
      <c r="E858">
        <v>16</v>
      </c>
      <c r="F858" t="s">
        <v>8220</v>
      </c>
      <c r="G858" t="s">
        <v>8223</v>
      </c>
      <c r="H858" t="s">
        <v>8245</v>
      </c>
      <c r="I858">
        <v>1303628340</v>
      </c>
      <c r="J858">
        <v>1300328399</v>
      </c>
      <c r="K858" t="b">
        <v>0</v>
      </c>
      <c r="L858">
        <v>3</v>
      </c>
      <c r="M858" t="b">
        <v>0</v>
      </c>
      <c r="N858" t="s">
        <v>8280</v>
      </c>
      <c r="O858">
        <v>2</v>
      </c>
      <c r="P858">
        <v>422.02</v>
      </c>
      <c r="Q858" t="s">
        <v>8331</v>
      </c>
      <c r="R858" t="s">
        <v>8332</v>
      </c>
      <c r="S858">
        <v>40619.097210648149</v>
      </c>
    </row>
    <row r="859" spans="1:19" x14ac:dyDescent="0.35">
      <c r="A859">
        <v>2134</v>
      </c>
      <c r="B859" t="s">
        <v>2135</v>
      </c>
      <c r="C859" t="s">
        <v>6244</v>
      </c>
      <c r="D859">
        <v>6000</v>
      </c>
      <c r="E859">
        <v>104</v>
      </c>
      <c r="F859" t="s">
        <v>8220</v>
      </c>
      <c r="G859" t="s">
        <v>8223</v>
      </c>
      <c r="H859" t="s">
        <v>8245</v>
      </c>
      <c r="I859">
        <v>1367097391</v>
      </c>
      <c r="J859">
        <v>1364505391</v>
      </c>
      <c r="K859" t="b">
        <v>0</v>
      </c>
      <c r="L859">
        <v>3</v>
      </c>
      <c r="M859" t="b">
        <v>0</v>
      </c>
      <c r="N859" t="s">
        <v>8280</v>
      </c>
      <c r="O859">
        <v>2</v>
      </c>
      <c r="P859">
        <v>64.180000000000007</v>
      </c>
      <c r="Q859" t="s">
        <v>8331</v>
      </c>
      <c r="R859" t="s">
        <v>8332</v>
      </c>
      <c r="S859">
        <v>41361.886469907404</v>
      </c>
    </row>
    <row r="860" spans="1:19" x14ac:dyDescent="0.35">
      <c r="A860">
        <v>2135</v>
      </c>
      <c r="B860" t="s">
        <v>2136</v>
      </c>
      <c r="C860" t="s">
        <v>6245</v>
      </c>
      <c r="D860">
        <v>5000</v>
      </c>
      <c r="E860">
        <v>478</v>
      </c>
      <c r="F860" t="s">
        <v>8220</v>
      </c>
      <c r="G860" t="s">
        <v>8223</v>
      </c>
      <c r="H860" t="s">
        <v>8245</v>
      </c>
      <c r="I860">
        <v>1349392033</v>
      </c>
      <c r="J860">
        <v>1346800033</v>
      </c>
      <c r="K860" t="b">
        <v>0</v>
      </c>
      <c r="L860">
        <v>22</v>
      </c>
      <c r="M860" t="b">
        <v>0</v>
      </c>
      <c r="N860" t="s">
        <v>8280</v>
      </c>
      <c r="O860">
        <v>10</v>
      </c>
      <c r="P860">
        <v>173.58</v>
      </c>
      <c r="Q860" t="s">
        <v>8331</v>
      </c>
      <c r="R860" t="s">
        <v>8332</v>
      </c>
      <c r="S860">
        <v>41156.963344907403</v>
      </c>
    </row>
    <row r="861" spans="1:19" x14ac:dyDescent="0.35">
      <c r="A861">
        <v>2136</v>
      </c>
      <c r="B861" t="s">
        <v>2137</v>
      </c>
      <c r="C861" t="s">
        <v>6246</v>
      </c>
      <c r="D861">
        <v>80000</v>
      </c>
      <c r="E861">
        <v>47.69</v>
      </c>
      <c r="F861" t="s">
        <v>8220</v>
      </c>
      <c r="G861" t="s">
        <v>8223</v>
      </c>
      <c r="H861" t="s">
        <v>8245</v>
      </c>
      <c r="I861">
        <v>1382184786</v>
      </c>
      <c r="J861">
        <v>1379592786</v>
      </c>
      <c r="K861" t="b">
        <v>0</v>
      </c>
      <c r="L861">
        <v>4</v>
      </c>
      <c r="M861" t="b">
        <v>0</v>
      </c>
      <c r="N861" t="s">
        <v>8280</v>
      </c>
      <c r="O861">
        <v>0</v>
      </c>
      <c r="P861">
        <v>88.6</v>
      </c>
      <c r="Q861" t="s">
        <v>8331</v>
      </c>
      <c r="R861" t="s">
        <v>8332</v>
      </c>
      <c r="S861">
        <v>41536.509097222224</v>
      </c>
    </row>
    <row r="862" spans="1:19" x14ac:dyDescent="0.35">
      <c r="A862">
        <v>2137</v>
      </c>
      <c r="B862" t="s">
        <v>2138</v>
      </c>
      <c r="C862" t="s">
        <v>6247</v>
      </c>
      <c r="D862">
        <v>50000</v>
      </c>
      <c r="E862">
        <v>14203</v>
      </c>
      <c r="F862" t="s">
        <v>8220</v>
      </c>
      <c r="G862" t="s">
        <v>8228</v>
      </c>
      <c r="H862" t="s">
        <v>8250</v>
      </c>
      <c r="I862">
        <v>1417804229</v>
      </c>
      <c r="J862">
        <v>1415212229</v>
      </c>
      <c r="K862" t="b">
        <v>0</v>
      </c>
      <c r="L862">
        <v>534</v>
      </c>
      <c r="M862" t="b">
        <v>0</v>
      </c>
      <c r="N862" t="s">
        <v>8280</v>
      </c>
      <c r="O862">
        <v>28</v>
      </c>
      <c r="P862">
        <v>50.22</v>
      </c>
      <c r="Q862" t="s">
        <v>8331</v>
      </c>
      <c r="R862" t="s">
        <v>8332</v>
      </c>
      <c r="S862">
        <v>41948.771168981482</v>
      </c>
    </row>
    <row r="863" spans="1:19" x14ac:dyDescent="0.35">
      <c r="A863">
        <v>2138</v>
      </c>
      <c r="B863" t="s">
        <v>2139</v>
      </c>
      <c r="C863" t="s">
        <v>6248</v>
      </c>
      <c r="D863">
        <v>1000</v>
      </c>
      <c r="E863">
        <v>128</v>
      </c>
      <c r="F863" t="s">
        <v>8220</v>
      </c>
      <c r="G863" t="s">
        <v>8224</v>
      </c>
      <c r="H863" t="s">
        <v>8246</v>
      </c>
      <c r="I863">
        <v>1383959939</v>
      </c>
      <c r="J863">
        <v>1381364339</v>
      </c>
      <c r="K863" t="b">
        <v>0</v>
      </c>
      <c r="L863">
        <v>12</v>
      </c>
      <c r="M863" t="b">
        <v>0</v>
      </c>
      <c r="N863" t="s">
        <v>8280</v>
      </c>
      <c r="O863">
        <v>13</v>
      </c>
      <c r="P863">
        <v>192.39</v>
      </c>
      <c r="Q863" t="s">
        <v>8331</v>
      </c>
      <c r="R863" t="s">
        <v>8332</v>
      </c>
      <c r="S863">
        <v>41557.013182870374</v>
      </c>
    </row>
    <row r="864" spans="1:19" x14ac:dyDescent="0.35">
      <c r="A864">
        <v>2139</v>
      </c>
      <c r="B864" t="s">
        <v>2140</v>
      </c>
      <c r="C864" t="s">
        <v>6249</v>
      </c>
      <c r="D864">
        <v>30000</v>
      </c>
      <c r="E864">
        <v>1626</v>
      </c>
      <c r="F864" t="s">
        <v>8220</v>
      </c>
      <c r="G864" t="s">
        <v>8223</v>
      </c>
      <c r="H864" t="s">
        <v>8245</v>
      </c>
      <c r="I864">
        <v>1478196008</v>
      </c>
      <c r="J864">
        <v>1475604008</v>
      </c>
      <c r="K864" t="b">
        <v>0</v>
      </c>
      <c r="L864">
        <v>56</v>
      </c>
      <c r="M864" t="b">
        <v>0</v>
      </c>
      <c r="N864" t="s">
        <v>8280</v>
      </c>
      <c r="O864">
        <v>5</v>
      </c>
      <c r="P864">
        <v>73.42</v>
      </c>
      <c r="Q864" t="s">
        <v>8331</v>
      </c>
      <c r="R864" t="s">
        <v>8332</v>
      </c>
      <c r="S864">
        <v>42647.750092592592</v>
      </c>
    </row>
    <row r="865" spans="1:19" x14ac:dyDescent="0.35">
      <c r="A865">
        <v>2140</v>
      </c>
      <c r="B865" t="s">
        <v>2141</v>
      </c>
      <c r="C865" t="s">
        <v>6250</v>
      </c>
      <c r="D865">
        <v>500000</v>
      </c>
      <c r="E865">
        <v>560</v>
      </c>
      <c r="F865" t="s">
        <v>8220</v>
      </c>
      <c r="G865" t="s">
        <v>8223</v>
      </c>
      <c r="H865" t="s">
        <v>8245</v>
      </c>
      <c r="I865">
        <v>1357934424</v>
      </c>
      <c r="J865">
        <v>1355342424</v>
      </c>
      <c r="K865" t="b">
        <v>0</v>
      </c>
      <c r="L865">
        <v>11</v>
      </c>
      <c r="M865" t="b">
        <v>0</v>
      </c>
      <c r="N865" t="s">
        <v>8280</v>
      </c>
      <c r="O865">
        <v>0</v>
      </c>
      <c r="P865">
        <v>147.68</v>
      </c>
      <c r="Q865" t="s">
        <v>8331</v>
      </c>
      <c r="R865" t="s">
        <v>8332</v>
      </c>
      <c r="S865">
        <v>41255.833611111113</v>
      </c>
    </row>
    <row r="866" spans="1:19" x14ac:dyDescent="0.35">
      <c r="A866">
        <v>2141</v>
      </c>
      <c r="B866" t="s">
        <v>2142</v>
      </c>
      <c r="C866" t="s">
        <v>6251</v>
      </c>
      <c r="D866">
        <v>15000</v>
      </c>
      <c r="E866">
        <v>0</v>
      </c>
      <c r="F866" t="s">
        <v>8220</v>
      </c>
      <c r="G866" t="s">
        <v>8223</v>
      </c>
      <c r="H866" t="s">
        <v>8245</v>
      </c>
      <c r="I866">
        <v>1415947159</v>
      </c>
      <c r="J866">
        <v>1413351559</v>
      </c>
      <c r="K866" t="b">
        <v>0</v>
      </c>
      <c r="L866">
        <v>0</v>
      </c>
      <c r="M866" t="b">
        <v>0</v>
      </c>
      <c r="N866" t="s">
        <v>8280</v>
      </c>
      <c r="O866">
        <v>0</v>
      </c>
      <c r="P866">
        <v>108.97</v>
      </c>
      <c r="Q866" t="s">
        <v>8331</v>
      </c>
      <c r="R866" t="s">
        <v>8332</v>
      </c>
      <c r="S866">
        <v>41927.235636574071</v>
      </c>
    </row>
    <row r="867" spans="1:19" x14ac:dyDescent="0.35">
      <c r="A867">
        <v>2142</v>
      </c>
      <c r="B867" t="s">
        <v>2143</v>
      </c>
      <c r="C867" t="s">
        <v>6252</v>
      </c>
      <c r="D867">
        <v>10500</v>
      </c>
      <c r="E867">
        <v>601</v>
      </c>
      <c r="F867" t="s">
        <v>8220</v>
      </c>
      <c r="G867" t="s">
        <v>8235</v>
      </c>
      <c r="H867" t="s">
        <v>8248</v>
      </c>
      <c r="I867">
        <v>1451494210</v>
      </c>
      <c r="J867">
        <v>1449075010</v>
      </c>
      <c r="K867" t="b">
        <v>0</v>
      </c>
      <c r="L867">
        <v>12</v>
      </c>
      <c r="M867" t="b">
        <v>0</v>
      </c>
      <c r="N867" t="s">
        <v>8280</v>
      </c>
      <c r="O867">
        <v>6</v>
      </c>
      <c r="P867">
        <v>23.65</v>
      </c>
      <c r="Q867" t="s">
        <v>8331</v>
      </c>
      <c r="R867" t="s">
        <v>8332</v>
      </c>
      <c r="S867">
        <v>42340.701504629629</v>
      </c>
    </row>
    <row r="868" spans="1:19" x14ac:dyDescent="0.35">
      <c r="A868">
        <v>2143</v>
      </c>
      <c r="B868" t="s">
        <v>2144</v>
      </c>
      <c r="C868" t="s">
        <v>6253</v>
      </c>
      <c r="D868">
        <v>2000</v>
      </c>
      <c r="E868">
        <v>225</v>
      </c>
      <c r="F868" t="s">
        <v>8220</v>
      </c>
      <c r="G868" t="s">
        <v>8223</v>
      </c>
      <c r="H868" t="s">
        <v>8245</v>
      </c>
      <c r="I868">
        <v>1279738800</v>
      </c>
      <c r="J868">
        <v>1275599812</v>
      </c>
      <c r="K868" t="b">
        <v>0</v>
      </c>
      <c r="L868">
        <v>5</v>
      </c>
      <c r="M868" t="b">
        <v>0</v>
      </c>
      <c r="N868" t="s">
        <v>8280</v>
      </c>
      <c r="O868">
        <v>11</v>
      </c>
      <c r="P868">
        <v>147.94999999999999</v>
      </c>
      <c r="Q868" t="s">
        <v>8331</v>
      </c>
      <c r="R868" t="s">
        <v>8332</v>
      </c>
      <c r="S868">
        <v>40332.886712962965</v>
      </c>
    </row>
    <row r="869" spans="1:19" x14ac:dyDescent="0.35">
      <c r="A869">
        <v>2144</v>
      </c>
      <c r="B869" t="s">
        <v>2145</v>
      </c>
      <c r="C869" t="s">
        <v>6254</v>
      </c>
      <c r="D869">
        <v>35500</v>
      </c>
      <c r="E869">
        <v>607</v>
      </c>
      <c r="F869" t="s">
        <v>8220</v>
      </c>
      <c r="G869" t="s">
        <v>8223</v>
      </c>
      <c r="H869" t="s">
        <v>8245</v>
      </c>
      <c r="I869">
        <v>1379164040</v>
      </c>
      <c r="J869">
        <v>1376399240</v>
      </c>
      <c r="K869" t="b">
        <v>0</v>
      </c>
      <c r="L869">
        <v>24</v>
      </c>
      <c r="M869" t="b">
        <v>0</v>
      </c>
      <c r="N869" t="s">
        <v>8280</v>
      </c>
      <c r="O869">
        <v>2</v>
      </c>
      <c r="P869">
        <v>385.04</v>
      </c>
      <c r="Q869" t="s">
        <v>8331</v>
      </c>
      <c r="R869" t="s">
        <v>8332</v>
      </c>
      <c r="S869">
        <v>41499.546759259261</v>
      </c>
    </row>
    <row r="870" spans="1:19" x14ac:dyDescent="0.35">
      <c r="A870">
        <v>2145</v>
      </c>
      <c r="B870" t="s">
        <v>2146</v>
      </c>
      <c r="C870" t="s">
        <v>6255</v>
      </c>
      <c r="D870">
        <v>15000</v>
      </c>
      <c r="E870">
        <v>4565</v>
      </c>
      <c r="F870" t="s">
        <v>8220</v>
      </c>
      <c r="G870" t="s">
        <v>8223</v>
      </c>
      <c r="H870" t="s">
        <v>8245</v>
      </c>
      <c r="I870">
        <v>1385534514</v>
      </c>
      <c r="J870">
        <v>1382938914</v>
      </c>
      <c r="K870" t="b">
        <v>0</v>
      </c>
      <c r="L870">
        <v>89</v>
      </c>
      <c r="M870" t="b">
        <v>0</v>
      </c>
      <c r="N870" t="s">
        <v>8280</v>
      </c>
      <c r="O870">
        <v>30</v>
      </c>
      <c r="P870">
        <v>457.39</v>
      </c>
      <c r="Q870" t="s">
        <v>8331</v>
      </c>
      <c r="R870" t="s">
        <v>8332</v>
      </c>
      <c r="S870">
        <v>41575.237430555557</v>
      </c>
    </row>
    <row r="871" spans="1:19" x14ac:dyDescent="0.35">
      <c r="A871">
        <v>2146</v>
      </c>
      <c r="B871" t="s">
        <v>2147</v>
      </c>
      <c r="C871" t="s">
        <v>6256</v>
      </c>
      <c r="D871">
        <v>5000</v>
      </c>
      <c r="E871">
        <v>1</v>
      </c>
      <c r="F871" t="s">
        <v>8220</v>
      </c>
      <c r="G871" t="s">
        <v>8223</v>
      </c>
      <c r="H871" t="s">
        <v>8245</v>
      </c>
      <c r="I871">
        <v>1455207510</v>
      </c>
      <c r="J871">
        <v>1453997910</v>
      </c>
      <c r="K871" t="b">
        <v>0</v>
      </c>
      <c r="L871">
        <v>1</v>
      </c>
      <c r="M871" t="b">
        <v>0</v>
      </c>
      <c r="N871" t="s">
        <v>8280</v>
      </c>
      <c r="O871">
        <v>0</v>
      </c>
      <c r="P871">
        <v>222.99</v>
      </c>
      <c r="Q871" t="s">
        <v>8331</v>
      </c>
      <c r="R871" t="s">
        <v>8332</v>
      </c>
      <c r="S871">
        <v>42397.679513888885</v>
      </c>
    </row>
    <row r="872" spans="1:19" x14ac:dyDescent="0.35">
      <c r="A872">
        <v>2147</v>
      </c>
      <c r="B872" t="s">
        <v>2148</v>
      </c>
      <c r="C872" t="s">
        <v>6257</v>
      </c>
      <c r="D872">
        <v>390000</v>
      </c>
      <c r="E872">
        <v>2716</v>
      </c>
      <c r="F872" t="s">
        <v>8220</v>
      </c>
      <c r="G872" t="s">
        <v>8223</v>
      </c>
      <c r="H872" t="s">
        <v>8245</v>
      </c>
      <c r="I872">
        <v>1416125148</v>
      </c>
      <c r="J872">
        <v>1413356748</v>
      </c>
      <c r="K872" t="b">
        <v>0</v>
      </c>
      <c r="L872">
        <v>55</v>
      </c>
      <c r="M872" t="b">
        <v>0</v>
      </c>
      <c r="N872" t="s">
        <v>8280</v>
      </c>
      <c r="O872">
        <v>1</v>
      </c>
      <c r="P872">
        <v>220.74</v>
      </c>
      <c r="Q872" t="s">
        <v>8331</v>
      </c>
      <c r="R872" t="s">
        <v>8332</v>
      </c>
      <c r="S872">
        <v>41927.295694444445</v>
      </c>
    </row>
    <row r="873" spans="1:19" x14ac:dyDescent="0.35">
      <c r="A873">
        <v>2148</v>
      </c>
      <c r="B873" t="s">
        <v>2149</v>
      </c>
      <c r="C873" t="s">
        <v>6258</v>
      </c>
      <c r="D873">
        <v>100</v>
      </c>
      <c r="E873">
        <v>2</v>
      </c>
      <c r="F873" t="s">
        <v>8220</v>
      </c>
      <c r="G873" t="s">
        <v>8224</v>
      </c>
      <c r="H873" t="s">
        <v>8246</v>
      </c>
      <c r="I873">
        <v>1427992582</v>
      </c>
      <c r="J873">
        <v>1425404182</v>
      </c>
      <c r="K873" t="b">
        <v>0</v>
      </c>
      <c r="L873">
        <v>2</v>
      </c>
      <c r="M873" t="b">
        <v>0</v>
      </c>
      <c r="N873" t="s">
        <v>8280</v>
      </c>
      <c r="O873">
        <v>2</v>
      </c>
      <c r="P873">
        <v>73.5</v>
      </c>
      <c r="Q873" t="s">
        <v>8331</v>
      </c>
      <c r="R873" t="s">
        <v>8332</v>
      </c>
      <c r="S873">
        <v>42066.733587962968</v>
      </c>
    </row>
    <row r="874" spans="1:19" x14ac:dyDescent="0.35">
      <c r="A874">
        <v>2149</v>
      </c>
      <c r="B874" t="s">
        <v>2150</v>
      </c>
      <c r="C874" t="s">
        <v>6259</v>
      </c>
      <c r="D874">
        <v>2000</v>
      </c>
      <c r="E874">
        <v>0</v>
      </c>
      <c r="F874" t="s">
        <v>8220</v>
      </c>
      <c r="G874" t="s">
        <v>8223</v>
      </c>
      <c r="H874" t="s">
        <v>8245</v>
      </c>
      <c r="I874">
        <v>1280534400</v>
      </c>
      <c r="J874">
        <v>1277512556</v>
      </c>
      <c r="K874" t="b">
        <v>0</v>
      </c>
      <c r="L874">
        <v>0</v>
      </c>
      <c r="M874" t="b">
        <v>0</v>
      </c>
      <c r="N874" t="s">
        <v>8280</v>
      </c>
      <c r="O874">
        <v>0</v>
      </c>
      <c r="P874">
        <v>223.1</v>
      </c>
      <c r="Q874" t="s">
        <v>8331</v>
      </c>
      <c r="R874" t="s">
        <v>8332</v>
      </c>
      <c r="S874">
        <v>40355.024953703702</v>
      </c>
    </row>
    <row r="875" spans="1:19" x14ac:dyDescent="0.35">
      <c r="A875">
        <v>2150</v>
      </c>
      <c r="B875" t="s">
        <v>2151</v>
      </c>
      <c r="C875" t="s">
        <v>6260</v>
      </c>
      <c r="D875">
        <v>50000</v>
      </c>
      <c r="E875">
        <v>405</v>
      </c>
      <c r="F875" t="s">
        <v>8220</v>
      </c>
      <c r="G875" t="s">
        <v>8233</v>
      </c>
      <c r="H875" t="s">
        <v>8253</v>
      </c>
      <c r="I875">
        <v>1468392599</v>
      </c>
      <c r="J875">
        <v>1465800599</v>
      </c>
      <c r="K875" t="b">
        <v>0</v>
      </c>
      <c r="L875">
        <v>4</v>
      </c>
      <c r="M875" t="b">
        <v>0</v>
      </c>
      <c r="N875" t="s">
        <v>8280</v>
      </c>
      <c r="O875">
        <v>1</v>
      </c>
      <c r="P875">
        <v>47.91</v>
      </c>
      <c r="Q875" t="s">
        <v>8331</v>
      </c>
      <c r="R875" t="s">
        <v>8332</v>
      </c>
      <c r="S875">
        <v>42534.284710648149</v>
      </c>
    </row>
    <row r="876" spans="1:19" x14ac:dyDescent="0.35">
      <c r="A876">
        <v>2151</v>
      </c>
      <c r="B876" t="s">
        <v>2152</v>
      </c>
      <c r="C876" t="s">
        <v>6261</v>
      </c>
      <c r="D876">
        <v>45000</v>
      </c>
      <c r="E876">
        <v>118</v>
      </c>
      <c r="F876" t="s">
        <v>8220</v>
      </c>
      <c r="G876" t="s">
        <v>8223</v>
      </c>
      <c r="H876" t="s">
        <v>8245</v>
      </c>
      <c r="I876">
        <v>1467231614</v>
      </c>
      <c r="J876">
        <v>1464639614</v>
      </c>
      <c r="K876" t="b">
        <v>0</v>
      </c>
      <c r="L876">
        <v>6</v>
      </c>
      <c r="M876" t="b">
        <v>0</v>
      </c>
      <c r="N876" t="s">
        <v>8280</v>
      </c>
      <c r="O876">
        <v>0</v>
      </c>
      <c r="P876">
        <v>96.06</v>
      </c>
      <c r="Q876" t="s">
        <v>8331</v>
      </c>
      <c r="R876" t="s">
        <v>8332</v>
      </c>
      <c r="S876">
        <v>42520.847384259265</v>
      </c>
    </row>
    <row r="877" spans="1:19" x14ac:dyDescent="0.35">
      <c r="A877">
        <v>2152</v>
      </c>
      <c r="B877" t="s">
        <v>2153</v>
      </c>
      <c r="C877" t="s">
        <v>6262</v>
      </c>
      <c r="D877">
        <v>30000</v>
      </c>
      <c r="E877">
        <v>50</v>
      </c>
      <c r="F877" t="s">
        <v>8220</v>
      </c>
      <c r="G877" t="s">
        <v>8223</v>
      </c>
      <c r="H877" t="s">
        <v>8245</v>
      </c>
      <c r="I877">
        <v>1394909909</v>
      </c>
      <c r="J877">
        <v>1392321509</v>
      </c>
      <c r="K877" t="b">
        <v>0</v>
      </c>
      <c r="L877">
        <v>4</v>
      </c>
      <c r="M877" t="b">
        <v>0</v>
      </c>
      <c r="N877" t="s">
        <v>8280</v>
      </c>
      <c r="O877">
        <v>0</v>
      </c>
      <c r="P877">
        <v>118.61</v>
      </c>
      <c r="Q877" t="s">
        <v>8331</v>
      </c>
      <c r="R877" t="s">
        <v>8332</v>
      </c>
      <c r="S877">
        <v>41683.832280092596</v>
      </c>
    </row>
    <row r="878" spans="1:19" x14ac:dyDescent="0.35">
      <c r="A878">
        <v>2153</v>
      </c>
      <c r="B878" t="s">
        <v>2154</v>
      </c>
      <c r="C878" t="s">
        <v>6263</v>
      </c>
      <c r="D878">
        <v>372625</v>
      </c>
      <c r="E878">
        <v>34</v>
      </c>
      <c r="F878" t="s">
        <v>8220</v>
      </c>
      <c r="G878" t="s">
        <v>8223</v>
      </c>
      <c r="H878" t="s">
        <v>8245</v>
      </c>
      <c r="I878">
        <v>1420876740</v>
      </c>
      <c r="J878">
        <v>1417470718</v>
      </c>
      <c r="K878" t="b">
        <v>0</v>
      </c>
      <c r="L878">
        <v>4</v>
      </c>
      <c r="M878" t="b">
        <v>0</v>
      </c>
      <c r="N878" t="s">
        <v>8280</v>
      </c>
      <c r="O878">
        <v>0</v>
      </c>
      <c r="P878">
        <v>118.45</v>
      </c>
      <c r="Q878" t="s">
        <v>8331</v>
      </c>
      <c r="R878" t="s">
        <v>8332</v>
      </c>
      <c r="S878">
        <v>41974.911087962959</v>
      </c>
    </row>
    <row r="879" spans="1:19" x14ac:dyDescent="0.35">
      <c r="A879">
        <v>2154</v>
      </c>
      <c r="B879" t="s">
        <v>2155</v>
      </c>
      <c r="C879" t="s">
        <v>6264</v>
      </c>
      <c r="D879">
        <v>250</v>
      </c>
      <c r="E879">
        <v>2</v>
      </c>
      <c r="F879" t="s">
        <v>8220</v>
      </c>
      <c r="G879" t="s">
        <v>8223</v>
      </c>
      <c r="H879" t="s">
        <v>8245</v>
      </c>
      <c r="I879">
        <v>1390921827</v>
      </c>
      <c r="J879">
        <v>1389193827</v>
      </c>
      <c r="K879" t="b">
        <v>0</v>
      </c>
      <c r="L879">
        <v>2</v>
      </c>
      <c r="M879" t="b">
        <v>0</v>
      </c>
      <c r="N879" t="s">
        <v>8280</v>
      </c>
      <c r="O879">
        <v>1</v>
      </c>
      <c r="P879">
        <v>143.21</v>
      </c>
      <c r="Q879" t="s">
        <v>8331</v>
      </c>
      <c r="R879" t="s">
        <v>8332</v>
      </c>
      <c r="S879">
        <v>41647.632256944446</v>
      </c>
    </row>
    <row r="880" spans="1:19" x14ac:dyDescent="0.35">
      <c r="A880">
        <v>2155</v>
      </c>
      <c r="B880" t="s">
        <v>2156</v>
      </c>
      <c r="C880" t="s">
        <v>6265</v>
      </c>
      <c r="D880">
        <v>5000</v>
      </c>
      <c r="E880">
        <v>115</v>
      </c>
      <c r="F880" t="s">
        <v>8220</v>
      </c>
      <c r="G880" t="s">
        <v>8224</v>
      </c>
      <c r="H880" t="s">
        <v>8246</v>
      </c>
      <c r="I880">
        <v>1459443385</v>
      </c>
      <c r="J880">
        <v>1456854985</v>
      </c>
      <c r="K880" t="b">
        <v>0</v>
      </c>
      <c r="L880">
        <v>5</v>
      </c>
      <c r="M880" t="b">
        <v>0</v>
      </c>
      <c r="N880" t="s">
        <v>8280</v>
      </c>
      <c r="O880">
        <v>2</v>
      </c>
      <c r="P880">
        <v>282.72000000000003</v>
      </c>
      <c r="Q880" t="s">
        <v>8331</v>
      </c>
      <c r="R880" t="s">
        <v>8332</v>
      </c>
      <c r="S880">
        <v>42430.747511574074</v>
      </c>
    </row>
    <row r="881" spans="1:19" x14ac:dyDescent="0.35">
      <c r="A881">
        <v>2156</v>
      </c>
      <c r="B881" t="s">
        <v>2157</v>
      </c>
      <c r="C881" t="s">
        <v>6266</v>
      </c>
      <c r="D881">
        <v>56000</v>
      </c>
      <c r="E881">
        <v>1493</v>
      </c>
      <c r="F881" t="s">
        <v>8220</v>
      </c>
      <c r="G881" t="s">
        <v>8223</v>
      </c>
      <c r="H881" t="s">
        <v>8245</v>
      </c>
      <c r="I881">
        <v>1379363406</v>
      </c>
      <c r="J881">
        <v>1375475406</v>
      </c>
      <c r="K881" t="b">
        <v>0</v>
      </c>
      <c r="L881">
        <v>83</v>
      </c>
      <c r="M881" t="b">
        <v>0</v>
      </c>
      <c r="N881" t="s">
        <v>8280</v>
      </c>
      <c r="O881">
        <v>3</v>
      </c>
      <c r="P881">
        <v>593.94000000000005</v>
      </c>
      <c r="Q881" t="s">
        <v>8331</v>
      </c>
      <c r="R881" t="s">
        <v>8332</v>
      </c>
      <c r="S881">
        <v>41488.85423611111</v>
      </c>
    </row>
    <row r="882" spans="1:19" x14ac:dyDescent="0.35">
      <c r="A882">
        <v>2157</v>
      </c>
      <c r="B882" t="s">
        <v>2158</v>
      </c>
      <c r="C882" t="s">
        <v>6267</v>
      </c>
      <c r="D882">
        <v>75000</v>
      </c>
      <c r="E882">
        <v>21144</v>
      </c>
      <c r="F882" t="s">
        <v>8220</v>
      </c>
      <c r="G882" t="s">
        <v>8223</v>
      </c>
      <c r="H882" t="s">
        <v>8245</v>
      </c>
      <c r="I882">
        <v>1482479940</v>
      </c>
      <c r="J882">
        <v>1479684783</v>
      </c>
      <c r="K882" t="b">
        <v>0</v>
      </c>
      <c r="L882">
        <v>57</v>
      </c>
      <c r="M882" t="b">
        <v>0</v>
      </c>
      <c r="N882" t="s">
        <v>8280</v>
      </c>
      <c r="O882">
        <v>28</v>
      </c>
      <c r="P882">
        <v>262.16000000000003</v>
      </c>
      <c r="Q882" t="s">
        <v>8331</v>
      </c>
      <c r="R882" t="s">
        <v>8332</v>
      </c>
      <c r="S882">
        <v>42694.98128472222</v>
      </c>
    </row>
    <row r="883" spans="1:19" x14ac:dyDescent="0.35">
      <c r="A883">
        <v>2158</v>
      </c>
      <c r="B883" t="s">
        <v>2159</v>
      </c>
      <c r="C883" t="s">
        <v>6268</v>
      </c>
      <c r="D883">
        <v>300000</v>
      </c>
      <c r="E883">
        <v>19770.11</v>
      </c>
      <c r="F883" t="s">
        <v>8220</v>
      </c>
      <c r="G883" t="s">
        <v>8223</v>
      </c>
      <c r="H883" t="s">
        <v>8245</v>
      </c>
      <c r="I883">
        <v>1360009774</v>
      </c>
      <c r="J883">
        <v>1356121774</v>
      </c>
      <c r="K883" t="b">
        <v>0</v>
      </c>
      <c r="L883">
        <v>311</v>
      </c>
      <c r="M883" t="b">
        <v>0</v>
      </c>
      <c r="N883" t="s">
        <v>8280</v>
      </c>
      <c r="O883">
        <v>7</v>
      </c>
      <c r="P883">
        <v>46.58</v>
      </c>
      <c r="Q883" t="s">
        <v>8331</v>
      </c>
      <c r="R883" t="s">
        <v>8332</v>
      </c>
      <c r="S883">
        <v>41264.853865740741</v>
      </c>
    </row>
    <row r="884" spans="1:19" x14ac:dyDescent="0.35">
      <c r="A884">
        <v>2159</v>
      </c>
      <c r="B884" t="s">
        <v>2160</v>
      </c>
      <c r="C884" t="s">
        <v>6269</v>
      </c>
      <c r="D884">
        <v>3600</v>
      </c>
      <c r="E884">
        <v>26</v>
      </c>
      <c r="F884" t="s">
        <v>8220</v>
      </c>
      <c r="G884" t="s">
        <v>8223</v>
      </c>
      <c r="H884" t="s">
        <v>8245</v>
      </c>
      <c r="I884">
        <v>1310837574</v>
      </c>
      <c r="J884">
        <v>1308245574</v>
      </c>
      <c r="K884" t="b">
        <v>0</v>
      </c>
      <c r="L884">
        <v>2</v>
      </c>
      <c r="M884" t="b">
        <v>0</v>
      </c>
      <c r="N884" t="s">
        <v>8280</v>
      </c>
      <c r="O884">
        <v>1</v>
      </c>
      <c r="P884">
        <v>70.040000000000006</v>
      </c>
      <c r="Q884" t="s">
        <v>8331</v>
      </c>
      <c r="R884" t="s">
        <v>8332</v>
      </c>
      <c r="S884">
        <v>40710.731180555551</v>
      </c>
    </row>
    <row r="885" spans="1:19" x14ac:dyDescent="0.35">
      <c r="A885">
        <v>2160</v>
      </c>
      <c r="B885" t="s">
        <v>2161</v>
      </c>
      <c r="C885" t="s">
        <v>6270</v>
      </c>
      <c r="D885">
        <v>10000</v>
      </c>
      <c r="E885">
        <v>85</v>
      </c>
      <c r="F885" t="s">
        <v>8220</v>
      </c>
      <c r="G885" t="s">
        <v>8223</v>
      </c>
      <c r="H885" t="s">
        <v>8245</v>
      </c>
      <c r="I885">
        <v>1337447105</v>
      </c>
      <c r="J885">
        <v>1334855105</v>
      </c>
      <c r="K885" t="b">
        <v>0</v>
      </c>
      <c r="L885">
        <v>16</v>
      </c>
      <c r="M885" t="b">
        <v>0</v>
      </c>
      <c r="N885" t="s">
        <v>8280</v>
      </c>
      <c r="O885">
        <v>1</v>
      </c>
      <c r="P885">
        <v>164.91</v>
      </c>
      <c r="Q885" t="s">
        <v>8331</v>
      </c>
      <c r="R885" t="s">
        <v>8332</v>
      </c>
      <c r="S885">
        <v>41018.711863425924</v>
      </c>
    </row>
    <row r="886" spans="1:19" x14ac:dyDescent="0.35">
      <c r="A886">
        <v>2401</v>
      </c>
      <c r="B886" t="s">
        <v>2402</v>
      </c>
      <c r="C886" t="s">
        <v>6511</v>
      </c>
      <c r="D886">
        <v>28000</v>
      </c>
      <c r="E886">
        <v>201</v>
      </c>
      <c r="F886" t="s">
        <v>8220</v>
      </c>
      <c r="G886" t="s">
        <v>8223</v>
      </c>
      <c r="H886" t="s">
        <v>8245</v>
      </c>
      <c r="I886">
        <v>1457207096</v>
      </c>
      <c r="J886">
        <v>1452023096</v>
      </c>
      <c r="K886" t="b">
        <v>0</v>
      </c>
      <c r="L886">
        <v>9</v>
      </c>
      <c r="M886" t="b">
        <v>0</v>
      </c>
      <c r="N886" t="s">
        <v>8282</v>
      </c>
      <c r="O886">
        <v>1</v>
      </c>
      <c r="P886">
        <v>48.06</v>
      </c>
      <c r="Q886" t="s">
        <v>8334</v>
      </c>
      <c r="R886" t="s">
        <v>8335</v>
      </c>
      <c r="S886">
        <v>42374.822870370372</v>
      </c>
    </row>
    <row r="887" spans="1:19" x14ac:dyDescent="0.35">
      <c r="A887">
        <v>2402</v>
      </c>
      <c r="B887" t="s">
        <v>2403</v>
      </c>
      <c r="C887" t="s">
        <v>6512</v>
      </c>
      <c r="D887">
        <v>12000</v>
      </c>
      <c r="E887">
        <v>52</v>
      </c>
      <c r="F887" t="s">
        <v>8220</v>
      </c>
      <c r="G887" t="s">
        <v>8223</v>
      </c>
      <c r="H887" t="s">
        <v>8245</v>
      </c>
      <c r="I887">
        <v>1431533931</v>
      </c>
      <c r="J887">
        <v>1428941931</v>
      </c>
      <c r="K887" t="b">
        <v>0</v>
      </c>
      <c r="L887">
        <v>1</v>
      </c>
      <c r="M887" t="b">
        <v>0</v>
      </c>
      <c r="N887" t="s">
        <v>8282</v>
      </c>
      <c r="O887">
        <v>0</v>
      </c>
      <c r="P887">
        <v>82.4</v>
      </c>
      <c r="Q887" t="s">
        <v>8334</v>
      </c>
      <c r="R887" t="s">
        <v>8335</v>
      </c>
      <c r="S887">
        <v>42107.679756944446</v>
      </c>
    </row>
    <row r="888" spans="1:19" x14ac:dyDescent="0.35">
      <c r="A888">
        <v>2403</v>
      </c>
      <c r="B888" t="s">
        <v>2404</v>
      </c>
      <c r="C888" t="s">
        <v>6513</v>
      </c>
      <c r="D888">
        <v>1200</v>
      </c>
      <c r="E888">
        <v>202</v>
      </c>
      <c r="F888" t="s">
        <v>8220</v>
      </c>
      <c r="G888" t="s">
        <v>8224</v>
      </c>
      <c r="H888" t="s">
        <v>8246</v>
      </c>
      <c r="I888">
        <v>1459368658</v>
      </c>
      <c r="J888">
        <v>1454188258</v>
      </c>
      <c r="K888" t="b">
        <v>0</v>
      </c>
      <c r="L888">
        <v>12</v>
      </c>
      <c r="M888" t="b">
        <v>0</v>
      </c>
      <c r="N888" t="s">
        <v>8282</v>
      </c>
      <c r="O888">
        <v>17</v>
      </c>
      <c r="P888">
        <v>50.45</v>
      </c>
      <c r="Q888" t="s">
        <v>8334</v>
      </c>
      <c r="R888" t="s">
        <v>8335</v>
      </c>
      <c r="S888">
        <v>42399.882615740738</v>
      </c>
    </row>
    <row r="889" spans="1:19" x14ac:dyDescent="0.35">
      <c r="A889">
        <v>2404</v>
      </c>
      <c r="B889" t="s">
        <v>2405</v>
      </c>
      <c r="C889" t="s">
        <v>6514</v>
      </c>
      <c r="D889">
        <v>15000</v>
      </c>
      <c r="E889">
        <v>0</v>
      </c>
      <c r="F889" t="s">
        <v>8220</v>
      </c>
      <c r="G889" t="s">
        <v>8223</v>
      </c>
      <c r="H889" t="s">
        <v>8245</v>
      </c>
      <c r="I889">
        <v>1451782607</v>
      </c>
      <c r="J889">
        <v>1449190607</v>
      </c>
      <c r="K889" t="b">
        <v>0</v>
      </c>
      <c r="L889">
        <v>0</v>
      </c>
      <c r="M889" t="b">
        <v>0</v>
      </c>
      <c r="N889" t="s">
        <v>8282</v>
      </c>
      <c r="O889">
        <v>0</v>
      </c>
      <c r="P889">
        <v>115.83</v>
      </c>
      <c r="Q889" t="s">
        <v>8334</v>
      </c>
      <c r="R889" t="s">
        <v>8335</v>
      </c>
      <c r="S889">
        <v>42342.03943287037</v>
      </c>
    </row>
    <row r="890" spans="1:19" x14ac:dyDescent="0.35">
      <c r="A890">
        <v>2405</v>
      </c>
      <c r="B890" t="s">
        <v>2406</v>
      </c>
      <c r="C890" t="s">
        <v>6515</v>
      </c>
      <c r="D890">
        <v>5000</v>
      </c>
      <c r="E890">
        <v>1126</v>
      </c>
      <c r="F890" t="s">
        <v>8220</v>
      </c>
      <c r="G890" t="s">
        <v>8223</v>
      </c>
      <c r="H890" t="s">
        <v>8245</v>
      </c>
      <c r="I890">
        <v>1472911375</v>
      </c>
      <c r="J890">
        <v>1471096975</v>
      </c>
      <c r="K890" t="b">
        <v>0</v>
      </c>
      <c r="L890">
        <v>20</v>
      </c>
      <c r="M890" t="b">
        <v>0</v>
      </c>
      <c r="N890" t="s">
        <v>8282</v>
      </c>
      <c r="O890">
        <v>23</v>
      </c>
      <c r="P890">
        <v>63.03</v>
      </c>
      <c r="Q890" t="s">
        <v>8334</v>
      </c>
      <c r="R890" t="s">
        <v>8335</v>
      </c>
      <c r="S890">
        <v>42595.585358796292</v>
      </c>
    </row>
    <row r="891" spans="1:19" x14ac:dyDescent="0.35">
      <c r="A891">
        <v>2406</v>
      </c>
      <c r="B891" t="s">
        <v>2407</v>
      </c>
      <c r="C891" t="s">
        <v>6516</v>
      </c>
      <c r="D891">
        <v>3250</v>
      </c>
      <c r="E891">
        <v>1345</v>
      </c>
      <c r="F891" t="s">
        <v>8220</v>
      </c>
      <c r="G891" t="s">
        <v>8223</v>
      </c>
      <c r="H891" t="s">
        <v>8245</v>
      </c>
      <c r="I891">
        <v>1421635190</v>
      </c>
      <c r="J891">
        <v>1418179190</v>
      </c>
      <c r="K891" t="b">
        <v>0</v>
      </c>
      <c r="L891">
        <v>16</v>
      </c>
      <c r="M891" t="b">
        <v>0</v>
      </c>
      <c r="N891" t="s">
        <v>8282</v>
      </c>
      <c r="O891">
        <v>41</v>
      </c>
      <c r="P891">
        <v>108.02</v>
      </c>
      <c r="Q891" t="s">
        <v>8334</v>
      </c>
      <c r="R891" t="s">
        <v>8335</v>
      </c>
      <c r="S891">
        <v>41983.110995370371</v>
      </c>
    </row>
    <row r="892" spans="1:19" x14ac:dyDescent="0.35">
      <c r="A892">
        <v>2407</v>
      </c>
      <c r="B892" t="s">
        <v>2408</v>
      </c>
      <c r="C892" t="s">
        <v>6517</v>
      </c>
      <c r="D892">
        <v>22000</v>
      </c>
      <c r="E892">
        <v>5557</v>
      </c>
      <c r="F892" t="s">
        <v>8220</v>
      </c>
      <c r="G892" t="s">
        <v>8223</v>
      </c>
      <c r="H892" t="s">
        <v>8245</v>
      </c>
      <c r="I892">
        <v>1428732000</v>
      </c>
      <c r="J892">
        <v>1426772928</v>
      </c>
      <c r="K892" t="b">
        <v>0</v>
      </c>
      <c r="L892">
        <v>33</v>
      </c>
      <c r="M892" t="b">
        <v>0</v>
      </c>
      <c r="N892" t="s">
        <v>8282</v>
      </c>
      <c r="O892">
        <v>25</v>
      </c>
      <c r="P892">
        <v>46.09</v>
      </c>
      <c r="Q892" t="s">
        <v>8334</v>
      </c>
      <c r="R892" t="s">
        <v>8335</v>
      </c>
      <c r="S892">
        <v>42082.575555555552</v>
      </c>
    </row>
    <row r="893" spans="1:19" x14ac:dyDescent="0.35">
      <c r="A893">
        <v>2408</v>
      </c>
      <c r="B893" t="s">
        <v>2409</v>
      </c>
      <c r="C893" t="s">
        <v>6518</v>
      </c>
      <c r="D893">
        <v>15000</v>
      </c>
      <c r="E893">
        <v>30</v>
      </c>
      <c r="F893" t="s">
        <v>8220</v>
      </c>
      <c r="G893" t="s">
        <v>8223</v>
      </c>
      <c r="H893" t="s">
        <v>8245</v>
      </c>
      <c r="I893">
        <v>1415247757</v>
      </c>
      <c r="J893">
        <v>1412652157</v>
      </c>
      <c r="K893" t="b">
        <v>0</v>
      </c>
      <c r="L893">
        <v>2</v>
      </c>
      <c r="M893" t="b">
        <v>0</v>
      </c>
      <c r="N893" t="s">
        <v>8282</v>
      </c>
      <c r="O893">
        <v>0</v>
      </c>
      <c r="P893">
        <v>107.21</v>
      </c>
      <c r="Q893" t="s">
        <v>8334</v>
      </c>
      <c r="R893" t="s">
        <v>8335</v>
      </c>
      <c r="S893">
        <v>41919.140706018516</v>
      </c>
    </row>
    <row r="894" spans="1:19" x14ac:dyDescent="0.35">
      <c r="A894">
        <v>2409</v>
      </c>
      <c r="B894" t="s">
        <v>2410</v>
      </c>
      <c r="C894" t="s">
        <v>6519</v>
      </c>
      <c r="D894">
        <v>25000</v>
      </c>
      <c r="E894">
        <v>460</v>
      </c>
      <c r="F894" t="s">
        <v>8220</v>
      </c>
      <c r="G894" t="s">
        <v>8223</v>
      </c>
      <c r="H894" t="s">
        <v>8245</v>
      </c>
      <c r="I894">
        <v>1439931675</v>
      </c>
      <c r="J894">
        <v>1437339675</v>
      </c>
      <c r="K894" t="b">
        <v>0</v>
      </c>
      <c r="L894">
        <v>6</v>
      </c>
      <c r="M894" t="b">
        <v>0</v>
      </c>
      <c r="N894" t="s">
        <v>8282</v>
      </c>
      <c r="O894">
        <v>2</v>
      </c>
      <c r="P894">
        <v>50.93</v>
      </c>
      <c r="Q894" t="s">
        <v>8334</v>
      </c>
      <c r="R894" t="s">
        <v>8335</v>
      </c>
      <c r="S894">
        <v>42204.875868055555</v>
      </c>
    </row>
    <row r="895" spans="1:19" x14ac:dyDescent="0.35">
      <c r="A895">
        <v>2410</v>
      </c>
      <c r="B895" t="s">
        <v>2411</v>
      </c>
      <c r="C895" t="s">
        <v>6520</v>
      </c>
      <c r="D895">
        <v>15000</v>
      </c>
      <c r="E895">
        <v>0</v>
      </c>
      <c r="F895" t="s">
        <v>8220</v>
      </c>
      <c r="G895" t="s">
        <v>8225</v>
      </c>
      <c r="H895" t="s">
        <v>8247</v>
      </c>
      <c r="I895">
        <v>1441619275</v>
      </c>
      <c r="J895">
        <v>1439027275</v>
      </c>
      <c r="K895" t="b">
        <v>0</v>
      </c>
      <c r="L895">
        <v>0</v>
      </c>
      <c r="M895" t="b">
        <v>0</v>
      </c>
      <c r="N895" t="s">
        <v>8282</v>
      </c>
      <c r="O895">
        <v>0</v>
      </c>
      <c r="P895">
        <v>40.04</v>
      </c>
      <c r="Q895" t="s">
        <v>8334</v>
      </c>
      <c r="R895" t="s">
        <v>8335</v>
      </c>
      <c r="S895">
        <v>42224.408275462964</v>
      </c>
    </row>
    <row r="896" spans="1:19" x14ac:dyDescent="0.35">
      <c r="A896">
        <v>2411</v>
      </c>
      <c r="B896" t="s">
        <v>2412</v>
      </c>
      <c r="C896" t="s">
        <v>6521</v>
      </c>
      <c r="D896">
        <v>25000</v>
      </c>
      <c r="E896">
        <v>151</v>
      </c>
      <c r="F896" t="s">
        <v>8220</v>
      </c>
      <c r="G896" t="s">
        <v>8223</v>
      </c>
      <c r="H896" t="s">
        <v>8245</v>
      </c>
      <c r="I896">
        <v>1440524082</v>
      </c>
      <c r="J896">
        <v>1437932082</v>
      </c>
      <c r="K896" t="b">
        <v>0</v>
      </c>
      <c r="L896">
        <v>3</v>
      </c>
      <c r="M896" t="b">
        <v>0</v>
      </c>
      <c r="N896" t="s">
        <v>8282</v>
      </c>
      <c r="O896">
        <v>1</v>
      </c>
      <c r="P896">
        <v>64.44</v>
      </c>
      <c r="Q896" t="s">
        <v>8334</v>
      </c>
      <c r="R896" t="s">
        <v>8335</v>
      </c>
      <c r="S896">
        <v>42211.732430555552</v>
      </c>
    </row>
    <row r="897" spans="1:19" x14ac:dyDescent="0.35">
      <c r="A897">
        <v>2412</v>
      </c>
      <c r="B897" t="s">
        <v>2413</v>
      </c>
      <c r="C897" t="s">
        <v>6522</v>
      </c>
      <c r="D897">
        <v>8000</v>
      </c>
      <c r="E897">
        <v>0</v>
      </c>
      <c r="F897" t="s">
        <v>8220</v>
      </c>
      <c r="G897" t="s">
        <v>8229</v>
      </c>
      <c r="H897" t="s">
        <v>8248</v>
      </c>
      <c r="I897">
        <v>1480185673</v>
      </c>
      <c r="J897">
        <v>1476294073</v>
      </c>
      <c r="K897" t="b">
        <v>0</v>
      </c>
      <c r="L897">
        <v>0</v>
      </c>
      <c r="M897" t="b">
        <v>0</v>
      </c>
      <c r="N897" t="s">
        <v>8282</v>
      </c>
      <c r="O897">
        <v>0</v>
      </c>
      <c r="P897">
        <v>53.83</v>
      </c>
      <c r="Q897" t="s">
        <v>8334</v>
      </c>
      <c r="R897" t="s">
        <v>8335</v>
      </c>
      <c r="S897">
        <v>42655.736956018518</v>
      </c>
    </row>
    <row r="898" spans="1:19" x14ac:dyDescent="0.35">
      <c r="A898">
        <v>2413</v>
      </c>
      <c r="B898" t="s">
        <v>2414</v>
      </c>
      <c r="C898" t="s">
        <v>6523</v>
      </c>
      <c r="D898">
        <v>3000</v>
      </c>
      <c r="E898">
        <v>25</v>
      </c>
      <c r="F898" t="s">
        <v>8220</v>
      </c>
      <c r="G898" t="s">
        <v>8223</v>
      </c>
      <c r="H898" t="s">
        <v>8245</v>
      </c>
      <c r="I898">
        <v>1401579000</v>
      </c>
      <c r="J898">
        <v>1398911882</v>
      </c>
      <c r="K898" t="b">
        <v>0</v>
      </c>
      <c r="L898">
        <v>3</v>
      </c>
      <c r="M898" t="b">
        <v>0</v>
      </c>
      <c r="N898" t="s">
        <v>8282</v>
      </c>
      <c r="O898">
        <v>1</v>
      </c>
      <c r="P898">
        <v>100.47</v>
      </c>
      <c r="Q898" t="s">
        <v>8334</v>
      </c>
      <c r="R898" t="s">
        <v>8335</v>
      </c>
      <c r="S898">
        <v>41760.10974537037</v>
      </c>
    </row>
    <row r="899" spans="1:19" x14ac:dyDescent="0.35">
      <c r="A899">
        <v>2414</v>
      </c>
      <c r="B899" t="s">
        <v>2415</v>
      </c>
      <c r="C899" t="s">
        <v>6524</v>
      </c>
      <c r="D899">
        <v>15000</v>
      </c>
      <c r="E899">
        <v>460</v>
      </c>
      <c r="F899" t="s">
        <v>8220</v>
      </c>
      <c r="G899" t="s">
        <v>8223</v>
      </c>
      <c r="H899" t="s">
        <v>8245</v>
      </c>
      <c r="I899">
        <v>1440215940</v>
      </c>
      <c r="J899">
        <v>1436805660</v>
      </c>
      <c r="K899" t="b">
        <v>0</v>
      </c>
      <c r="L899">
        <v>13</v>
      </c>
      <c r="M899" t="b">
        <v>0</v>
      </c>
      <c r="N899" t="s">
        <v>8282</v>
      </c>
      <c r="O899">
        <v>3</v>
      </c>
      <c r="P899">
        <v>46.63</v>
      </c>
      <c r="Q899" t="s">
        <v>8334</v>
      </c>
      <c r="R899" t="s">
        <v>8335</v>
      </c>
      <c r="S899">
        <v>42198.695138888885</v>
      </c>
    </row>
    <row r="900" spans="1:19" x14ac:dyDescent="0.35">
      <c r="A900">
        <v>2415</v>
      </c>
      <c r="B900" t="s">
        <v>2416</v>
      </c>
      <c r="C900" t="s">
        <v>6525</v>
      </c>
      <c r="D900">
        <v>60000</v>
      </c>
      <c r="E900">
        <v>335</v>
      </c>
      <c r="F900" t="s">
        <v>8220</v>
      </c>
      <c r="G900" t="s">
        <v>8223</v>
      </c>
      <c r="H900" t="s">
        <v>8245</v>
      </c>
      <c r="I900">
        <v>1468615346</v>
      </c>
      <c r="J900">
        <v>1466023346</v>
      </c>
      <c r="K900" t="b">
        <v>0</v>
      </c>
      <c r="L900">
        <v>6</v>
      </c>
      <c r="M900" t="b">
        <v>0</v>
      </c>
      <c r="N900" t="s">
        <v>8282</v>
      </c>
      <c r="O900">
        <v>1</v>
      </c>
      <c r="P900">
        <v>34.07</v>
      </c>
      <c r="Q900" t="s">
        <v>8334</v>
      </c>
      <c r="R900" t="s">
        <v>8335</v>
      </c>
      <c r="S900">
        <v>42536.862800925926</v>
      </c>
    </row>
    <row r="901" spans="1:19" x14ac:dyDescent="0.35">
      <c r="A901">
        <v>2416</v>
      </c>
      <c r="B901" t="s">
        <v>2417</v>
      </c>
      <c r="C901" t="s">
        <v>6526</v>
      </c>
      <c r="D901">
        <v>20000</v>
      </c>
      <c r="E901">
        <v>5</v>
      </c>
      <c r="F901" t="s">
        <v>8220</v>
      </c>
      <c r="G901" t="s">
        <v>8223</v>
      </c>
      <c r="H901" t="s">
        <v>8245</v>
      </c>
      <c r="I901">
        <v>1426345200</v>
      </c>
      <c r="J901">
        <v>1421343743</v>
      </c>
      <c r="K901" t="b">
        <v>0</v>
      </c>
      <c r="L901">
        <v>1</v>
      </c>
      <c r="M901" t="b">
        <v>0</v>
      </c>
      <c r="N901" t="s">
        <v>8282</v>
      </c>
      <c r="O901">
        <v>0</v>
      </c>
      <c r="P901">
        <v>65.209999999999994</v>
      </c>
      <c r="Q901" t="s">
        <v>8334</v>
      </c>
      <c r="R901" t="s">
        <v>8335</v>
      </c>
      <c r="S901">
        <v>42019.737766203703</v>
      </c>
    </row>
    <row r="902" spans="1:19" x14ac:dyDescent="0.35">
      <c r="A902">
        <v>2417</v>
      </c>
      <c r="B902" t="s">
        <v>2418</v>
      </c>
      <c r="C902" t="s">
        <v>6527</v>
      </c>
      <c r="D902">
        <v>1000</v>
      </c>
      <c r="E902">
        <v>0</v>
      </c>
      <c r="F902" t="s">
        <v>8220</v>
      </c>
      <c r="G902" t="s">
        <v>8223</v>
      </c>
      <c r="H902" t="s">
        <v>8245</v>
      </c>
      <c r="I902">
        <v>1407705187</v>
      </c>
      <c r="J902">
        <v>1405113187</v>
      </c>
      <c r="K902" t="b">
        <v>0</v>
      </c>
      <c r="L902">
        <v>0</v>
      </c>
      <c r="M902" t="b">
        <v>0</v>
      </c>
      <c r="N902" t="s">
        <v>8282</v>
      </c>
      <c r="O902">
        <v>0</v>
      </c>
      <c r="P902">
        <v>44.21</v>
      </c>
      <c r="Q902" t="s">
        <v>8334</v>
      </c>
      <c r="R902" t="s">
        <v>8335</v>
      </c>
      <c r="S902">
        <v>41831.884108796294</v>
      </c>
    </row>
    <row r="903" spans="1:19" x14ac:dyDescent="0.35">
      <c r="A903">
        <v>2418</v>
      </c>
      <c r="B903" t="s">
        <v>2419</v>
      </c>
      <c r="C903" t="s">
        <v>6528</v>
      </c>
      <c r="D903">
        <v>25000</v>
      </c>
      <c r="E903">
        <v>5</v>
      </c>
      <c r="F903" t="s">
        <v>8220</v>
      </c>
      <c r="G903" t="s">
        <v>8223</v>
      </c>
      <c r="H903" t="s">
        <v>8245</v>
      </c>
      <c r="I903">
        <v>1427225644</v>
      </c>
      <c r="J903">
        <v>1422045244</v>
      </c>
      <c r="K903" t="b">
        <v>0</v>
      </c>
      <c r="L903">
        <v>5</v>
      </c>
      <c r="M903" t="b">
        <v>0</v>
      </c>
      <c r="N903" t="s">
        <v>8282</v>
      </c>
      <c r="O903">
        <v>0</v>
      </c>
      <c r="P903">
        <v>71.97</v>
      </c>
      <c r="Q903" t="s">
        <v>8334</v>
      </c>
      <c r="R903" t="s">
        <v>8335</v>
      </c>
      <c r="S903">
        <v>42027.856990740736</v>
      </c>
    </row>
    <row r="904" spans="1:19" x14ac:dyDescent="0.35">
      <c r="A904">
        <v>2419</v>
      </c>
      <c r="B904" t="s">
        <v>2420</v>
      </c>
      <c r="C904" t="s">
        <v>6529</v>
      </c>
      <c r="D904">
        <v>3000</v>
      </c>
      <c r="E904">
        <v>0</v>
      </c>
      <c r="F904" t="s">
        <v>8220</v>
      </c>
      <c r="G904" t="s">
        <v>8223</v>
      </c>
      <c r="H904" t="s">
        <v>8245</v>
      </c>
      <c r="I904">
        <v>1424281389</v>
      </c>
      <c r="J904">
        <v>1419097389</v>
      </c>
      <c r="K904" t="b">
        <v>0</v>
      </c>
      <c r="L904">
        <v>0</v>
      </c>
      <c r="M904" t="b">
        <v>0</v>
      </c>
      <c r="N904" t="s">
        <v>8282</v>
      </c>
      <c r="O904">
        <v>0</v>
      </c>
      <c r="P904">
        <v>52.95</v>
      </c>
      <c r="Q904" t="s">
        <v>8334</v>
      </c>
      <c r="R904" t="s">
        <v>8335</v>
      </c>
      <c r="S904">
        <v>41993.738298611104</v>
      </c>
    </row>
    <row r="905" spans="1:19" x14ac:dyDescent="0.35">
      <c r="A905">
        <v>2420</v>
      </c>
      <c r="B905" t="s">
        <v>2421</v>
      </c>
      <c r="C905" t="s">
        <v>6530</v>
      </c>
      <c r="D905">
        <v>16870</v>
      </c>
      <c r="E905">
        <v>2501</v>
      </c>
      <c r="F905" t="s">
        <v>8220</v>
      </c>
      <c r="G905" t="s">
        <v>8223</v>
      </c>
      <c r="H905" t="s">
        <v>8245</v>
      </c>
      <c r="I905">
        <v>1415583695</v>
      </c>
      <c r="J905">
        <v>1410396095</v>
      </c>
      <c r="K905" t="b">
        <v>0</v>
      </c>
      <c r="L905">
        <v>36</v>
      </c>
      <c r="M905" t="b">
        <v>0</v>
      </c>
      <c r="N905" t="s">
        <v>8282</v>
      </c>
      <c r="O905">
        <v>15</v>
      </c>
      <c r="P905">
        <v>109.45</v>
      </c>
      <c r="Q905" t="s">
        <v>8334</v>
      </c>
      <c r="R905" t="s">
        <v>8335</v>
      </c>
      <c r="S905">
        <v>41893.028877314813</v>
      </c>
    </row>
    <row r="906" spans="1:19" x14ac:dyDescent="0.35">
      <c r="A906">
        <v>2421</v>
      </c>
      <c r="B906" t="s">
        <v>2422</v>
      </c>
      <c r="C906" t="s">
        <v>6531</v>
      </c>
      <c r="D906">
        <v>6000</v>
      </c>
      <c r="E906">
        <v>1</v>
      </c>
      <c r="F906" t="s">
        <v>8220</v>
      </c>
      <c r="G906" t="s">
        <v>8223</v>
      </c>
      <c r="H906" t="s">
        <v>8245</v>
      </c>
      <c r="I906">
        <v>1424536196</v>
      </c>
      <c r="J906">
        <v>1421944196</v>
      </c>
      <c r="K906" t="b">
        <v>0</v>
      </c>
      <c r="L906">
        <v>1</v>
      </c>
      <c r="M906" t="b">
        <v>0</v>
      </c>
      <c r="N906" t="s">
        <v>8282</v>
      </c>
      <c r="O906">
        <v>0</v>
      </c>
      <c r="P906">
        <v>75.040000000000006</v>
      </c>
      <c r="Q906" t="s">
        <v>8334</v>
      </c>
      <c r="R906" t="s">
        <v>8335</v>
      </c>
      <c r="S906">
        <v>42026.687453703707</v>
      </c>
    </row>
    <row r="907" spans="1:19" x14ac:dyDescent="0.35">
      <c r="A907">
        <v>2422</v>
      </c>
      <c r="B907" t="s">
        <v>2423</v>
      </c>
      <c r="C907" t="s">
        <v>6532</v>
      </c>
      <c r="D907">
        <v>500</v>
      </c>
      <c r="E907">
        <v>1</v>
      </c>
      <c r="F907" t="s">
        <v>8220</v>
      </c>
      <c r="G907" t="s">
        <v>8223</v>
      </c>
      <c r="H907" t="s">
        <v>8245</v>
      </c>
      <c r="I907">
        <v>1426091036</v>
      </c>
      <c r="J907">
        <v>1423502636</v>
      </c>
      <c r="K907" t="b">
        <v>0</v>
      </c>
      <c r="L907">
        <v>1</v>
      </c>
      <c r="M907" t="b">
        <v>0</v>
      </c>
      <c r="N907" t="s">
        <v>8282</v>
      </c>
      <c r="O907">
        <v>0</v>
      </c>
      <c r="P907">
        <v>115.71</v>
      </c>
      <c r="Q907" t="s">
        <v>8334</v>
      </c>
      <c r="R907" t="s">
        <v>8335</v>
      </c>
      <c r="S907">
        <v>42044.724953703699</v>
      </c>
    </row>
    <row r="908" spans="1:19" x14ac:dyDescent="0.35">
      <c r="A908">
        <v>2423</v>
      </c>
      <c r="B908" t="s">
        <v>2424</v>
      </c>
      <c r="C908" t="s">
        <v>6533</v>
      </c>
      <c r="D908">
        <v>60000</v>
      </c>
      <c r="E908">
        <v>8</v>
      </c>
      <c r="F908" t="s">
        <v>8220</v>
      </c>
      <c r="G908" t="s">
        <v>8223</v>
      </c>
      <c r="H908" t="s">
        <v>8245</v>
      </c>
      <c r="I908">
        <v>1420044890</v>
      </c>
      <c r="J908">
        <v>1417452890</v>
      </c>
      <c r="K908" t="b">
        <v>0</v>
      </c>
      <c r="L908">
        <v>1</v>
      </c>
      <c r="M908" t="b">
        <v>0</v>
      </c>
      <c r="N908" t="s">
        <v>8282</v>
      </c>
      <c r="O908">
        <v>0</v>
      </c>
      <c r="P908">
        <v>31.66</v>
      </c>
      <c r="Q908" t="s">
        <v>8334</v>
      </c>
      <c r="R908" t="s">
        <v>8335</v>
      </c>
      <c r="S908">
        <v>41974.704745370371</v>
      </c>
    </row>
    <row r="909" spans="1:19" x14ac:dyDescent="0.35">
      <c r="A909">
        <v>2424</v>
      </c>
      <c r="B909" t="s">
        <v>2425</v>
      </c>
      <c r="C909" t="s">
        <v>6534</v>
      </c>
      <c r="D909">
        <v>25000</v>
      </c>
      <c r="E909">
        <v>310</v>
      </c>
      <c r="F909" t="s">
        <v>8220</v>
      </c>
      <c r="G909" t="s">
        <v>8223</v>
      </c>
      <c r="H909" t="s">
        <v>8245</v>
      </c>
      <c r="I909">
        <v>1414445108</v>
      </c>
      <c r="J909">
        <v>1411853108</v>
      </c>
      <c r="K909" t="b">
        <v>0</v>
      </c>
      <c r="L909">
        <v>9</v>
      </c>
      <c r="M909" t="b">
        <v>0</v>
      </c>
      <c r="N909" t="s">
        <v>8282</v>
      </c>
      <c r="O909">
        <v>1</v>
      </c>
      <c r="P909">
        <v>46.18</v>
      </c>
      <c r="Q909" t="s">
        <v>8334</v>
      </c>
      <c r="R909" t="s">
        <v>8335</v>
      </c>
      <c r="S909">
        <v>41909.892453703702</v>
      </c>
    </row>
    <row r="910" spans="1:19" x14ac:dyDescent="0.35">
      <c r="A910">
        <v>2425</v>
      </c>
      <c r="B910" t="s">
        <v>2426</v>
      </c>
      <c r="C910" t="s">
        <v>6535</v>
      </c>
      <c r="D910">
        <v>3500</v>
      </c>
      <c r="E910">
        <v>1</v>
      </c>
      <c r="F910" t="s">
        <v>8220</v>
      </c>
      <c r="G910" t="s">
        <v>8223</v>
      </c>
      <c r="H910" t="s">
        <v>8245</v>
      </c>
      <c r="I910">
        <v>1464386640</v>
      </c>
      <c r="J910">
        <v>1463090149</v>
      </c>
      <c r="K910" t="b">
        <v>0</v>
      </c>
      <c r="L910">
        <v>1</v>
      </c>
      <c r="M910" t="b">
        <v>0</v>
      </c>
      <c r="N910" t="s">
        <v>8282</v>
      </c>
      <c r="O910">
        <v>0</v>
      </c>
      <c r="P910">
        <v>68.48</v>
      </c>
      <c r="Q910" t="s">
        <v>8334</v>
      </c>
      <c r="R910" t="s">
        <v>8335</v>
      </c>
      <c r="S910">
        <v>42502.913761574076</v>
      </c>
    </row>
    <row r="911" spans="1:19" x14ac:dyDescent="0.35">
      <c r="A911">
        <v>2426</v>
      </c>
      <c r="B911" t="s">
        <v>2427</v>
      </c>
      <c r="C911" t="s">
        <v>6536</v>
      </c>
      <c r="D911">
        <v>20000</v>
      </c>
      <c r="E911">
        <v>0</v>
      </c>
      <c r="F911" t="s">
        <v>8220</v>
      </c>
      <c r="G911" t="s">
        <v>8223</v>
      </c>
      <c r="H911" t="s">
        <v>8245</v>
      </c>
      <c r="I911">
        <v>1439006692</v>
      </c>
      <c r="J911">
        <v>1433822692</v>
      </c>
      <c r="K911" t="b">
        <v>0</v>
      </c>
      <c r="L911">
        <v>0</v>
      </c>
      <c r="M911" t="b">
        <v>0</v>
      </c>
      <c r="N911" t="s">
        <v>8282</v>
      </c>
      <c r="O911">
        <v>0</v>
      </c>
      <c r="P911">
        <v>53.47</v>
      </c>
      <c r="Q911" t="s">
        <v>8334</v>
      </c>
      <c r="R911" t="s">
        <v>8335</v>
      </c>
      <c r="S911">
        <v>42164.170046296291</v>
      </c>
    </row>
    <row r="912" spans="1:19" x14ac:dyDescent="0.35">
      <c r="A912">
        <v>2427</v>
      </c>
      <c r="B912" t="s">
        <v>2428</v>
      </c>
      <c r="C912" t="s">
        <v>6537</v>
      </c>
      <c r="D912">
        <v>50000</v>
      </c>
      <c r="E912">
        <v>1</v>
      </c>
      <c r="F912" t="s">
        <v>8220</v>
      </c>
      <c r="G912" t="s">
        <v>8223</v>
      </c>
      <c r="H912" t="s">
        <v>8245</v>
      </c>
      <c r="I912">
        <v>1458715133</v>
      </c>
      <c r="J912">
        <v>1455262733</v>
      </c>
      <c r="K912" t="b">
        <v>0</v>
      </c>
      <c r="L912">
        <v>1</v>
      </c>
      <c r="M912" t="b">
        <v>0</v>
      </c>
      <c r="N912" t="s">
        <v>8282</v>
      </c>
      <c r="O912">
        <v>0</v>
      </c>
      <c r="P912">
        <v>109.11</v>
      </c>
      <c r="Q912" t="s">
        <v>8334</v>
      </c>
      <c r="R912" t="s">
        <v>8335</v>
      </c>
      <c r="S912">
        <v>42412.318668981476</v>
      </c>
    </row>
    <row r="913" spans="1:19" x14ac:dyDescent="0.35">
      <c r="A913">
        <v>2428</v>
      </c>
      <c r="B913" t="s">
        <v>2429</v>
      </c>
      <c r="C913" t="s">
        <v>6538</v>
      </c>
      <c r="D913">
        <v>35000</v>
      </c>
      <c r="E913">
        <v>1</v>
      </c>
      <c r="F913" t="s">
        <v>8220</v>
      </c>
      <c r="G913" t="s">
        <v>8223</v>
      </c>
      <c r="H913" t="s">
        <v>8245</v>
      </c>
      <c r="I913">
        <v>1426182551</v>
      </c>
      <c r="J913">
        <v>1423594151</v>
      </c>
      <c r="K913" t="b">
        <v>0</v>
      </c>
      <c r="L913">
        <v>1</v>
      </c>
      <c r="M913" t="b">
        <v>0</v>
      </c>
      <c r="N913" t="s">
        <v>8282</v>
      </c>
      <c r="O913">
        <v>0</v>
      </c>
      <c r="P913">
        <v>51.19</v>
      </c>
      <c r="Q913" t="s">
        <v>8334</v>
      </c>
      <c r="R913" t="s">
        <v>8335</v>
      </c>
      <c r="S913">
        <v>42045.784155092595</v>
      </c>
    </row>
    <row r="914" spans="1:19" x14ac:dyDescent="0.35">
      <c r="A914">
        <v>2429</v>
      </c>
      <c r="B914" t="s">
        <v>2430</v>
      </c>
      <c r="C914" t="s">
        <v>6539</v>
      </c>
      <c r="D914">
        <v>140000</v>
      </c>
      <c r="E914">
        <v>2005</v>
      </c>
      <c r="F914" t="s">
        <v>8220</v>
      </c>
      <c r="G914" t="s">
        <v>8233</v>
      </c>
      <c r="H914" t="s">
        <v>8253</v>
      </c>
      <c r="I914">
        <v>1486313040</v>
      </c>
      <c r="J914">
        <v>1483131966</v>
      </c>
      <c r="K914" t="b">
        <v>0</v>
      </c>
      <c r="L914">
        <v>4</v>
      </c>
      <c r="M914" t="b">
        <v>0</v>
      </c>
      <c r="N914" t="s">
        <v>8282</v>
      </c>
      <c r="O914">
        <v>1</v>
      </c>
      <c r="P914">
        <v>27.94</v>
      </c>
      <c r="Q914" t="s">
        <v>8334</v>
      </c>
      <c r="R914" t="s">
        <v>8335</v>
      </c>
      <c r="S914">
        <v>42734.879236111112</v>
      </c>
    </row>
    <row r="915" spans="1:19" x14ac:dyDescent="0.35">
      <c r="A915">
        <v>2430</v>
      </c>
      <c r="B915" t="s">
        <v>2431</v>
      </c>
      <c r="C915" t="s">
        <v>6540</v>
      </c>
      <c r="D915">
        <v>3000</v>
      </c>
      <c r="E915">
        <v>21</v>
      </c>
      <c r="F915" t="s">
        <v>8220</v>
      </c>
      <c r="G915" t="s">
        <v>8223</v>
      </c>
      <c r="H915" t="s">
        <v>8245</v>
      </c>
      <c r="I915">
        <v>1455246504</v>
      </c>
      <c r="J915">
        <v>1452654504</v>
      </c>
      <c r="K915" t="b">
        <v>0</v>
      </c>
      <c r="L915">
        <v>2</v>
      </c>
      <c r="M915" t="b">
        <v>0</v>
      </c>
      <c r="N915" t="s">
        <v>8282</v>
      </c>
      <c r="O915">
        <v>1</v>
      </c>
      <c r="P915">
        <v>82.5</v>
      </c>
      <c r="Q915" t="s">
        <v>8334</v>
      </c>
      <c r="R915" t="s">
        <v>8335</v>
      </c>
      <c r="S915">
        <v>42382.130833333329</v>
      </c>
    </row>
    <row r="916" spans="1:19" x14ac:dyDescent="0.35">
      <c r="A916">
        <v>2431</v>
      </c>
      <c r="B916" t="s">
        <v>2432</v>
      </c>
      <c r="C916" t="s">
        <v>6541</v>
      </c>
      <c r="D916">
        <v>100000</v>
      </c>
      <c r="E916">
        <v>2</v>
      </c>
      <c r="F916" t="s">
        <v>8220</v>
      </c>
      <c r="G916" t="s">
        <v>8223</v>
      </c>
      <c r="H916" t="s">
        <v>8245</v>
      </c>
      <c r="I916">
        <v>1467080613</v>
      </c>
      <c r="J916">
        <v>1461896613</v>
      </c>
      <c r="K916" t="b">
        <v>0</v>
      </c>
      <c r="L916">
        <v>2</v>
      </c>
      <c r="M916" t="b">
        <v>0</v>
      </c>
      <c r="N916" t="s">
        <v>8282</v>
      </c>
      <c r="O916">
        <v>0</v>
      </c>
      <c r="P916">
        <v>59.82</v>
      </c>
      <c r="Q916" t="s">
        <v>8334</v>
      </c>
      <c r="R916" t="s">
        <v>8335</v>
      </c>
      <c r="S916">
        <v>42489.099687499998</v>
      </c>
    </row>
    <row r="917" spans="1:19" x14ac:dyDescent="0.35">
      <c r="A917">
        <v>2432</v>
      </c>
      <c r="B917" t="s">
        <v>2433</v>
      </c>
      <c r="C917" t="s">
        <v>6542</v>
      </c>
      <c r="D917">
        <v>14000</v>
      </c>
      <c r="E917">
        <v>2</v>
      </c>
      <c r="F917" t="s">
        <v>8220</v>
      </c>
      <c r="G917" t="s">
        <v>8223</v>
      </c>
      <c r="H917" t="s">
        <v>8245</v>
      </c>
      <c r="I917">
        <v>1425791697</v>
      </c>
      <c r="J917">
        <v>1423199697</v>
      </c>
      <c r="K917" t="b">
        <v>0</v>
      </c>
      <c r="L917">
        <v>2</v>
      </c>
      <c r="M917" t="b">
        <v>0</v>
      </c>
      <c r="N917" t="s">
        <v>8282</v>
      </c>
      <c r="O917">
        <v>0</v>
      </c>
      <c r="P917">
        <v>64.819999999999993</v>
      </c>
      <c r="Q917" t="s">
        <v>8334</v>
      </c>
      <c r="R917" t="s">
        <v>8335</v>
      </c>
      <c r="S917">
        <v>42041.218715277777</v>
      </c>
    </row>
    <row r="918" spans="1:19" x14ac:dyDescent="0.35">
      <c r="A918">
        <v>2433</v>
      </c>
      <c r="B918" t="s">
        <v>2434</v>
      </c>
      <c r="C918" t="s">
        <v>6543</v>
      </c>
      <c r="D918">
        <v>10000</v>
      </c>
      <c r="E918">
        <v>0</v>
      </c>
      <c r="F918" t="s">
        <v>8220</v>
      </c>
      <c r="G918" t="s">
        <v>8223</v>
      </c>
      <c r="H918" t="s">
        <v>8245</v>
      </c>
      <c r="I918">
        <v>1456608943</v>
      </c>
      <c r="J918">
        <v>1454016943</v>
      </c>
      <c r="K918" t="b">
        <v>0</v>
      </c>
      <c r="L918">
        <v>0</v>
      </c>
      <c r="M918" t="b">
        <v>0</v>
      </c>
      <c r="N918" t="s">
        <v>8282</v>
      </c>
      <c r="O918">
        <v>0</v>
      </c>
      <c r="P918">
        <v>90.1</v>
      </c>
      <c r="Q918" t="s">
        <v>8334</v>
      </c>
      <c r="R918" t="s">
        <v>8335</v>
      </c>
      <c r="S918">
        <v>42397.89980324074</v>
      </c>
    </row>
    <row r="919" spans="1:19" x14ac:dyDescent="0.35">
      <c r="A919">
        <v>2434</v>
      </c>
      <c r="B919" t="s">
        <v>2435</v>
      </c>
      <c r="C919" t="s">
        <v>6544</v>
      </c>
      <c r="D919">
        <v>20000</v>
      </c>
      <c r="E919">
        <v>26</v>
      </c>
      <c r="F919" t="s">
        <v>8220</v>
      </c>
      <c r="G919" t="s">
        <v>8223</v>
      </c>
      <c r="H919" t="s">
        <v>8245</v>
      </c>
      <c r="I919">
        <v>1438662474</v>
      </c>
      <c r="J919">
        <v>1435206474</v>
      </c>
      <c r="K919" t="b">
        <v>0</v>
      </c>
      <c r="L919">
        <v>2</v>
      </c>
      <c r="M919" t="b">
        <v>0</v>
      </c>
      <c r="N919" t="s">
        <v>8282</v>
      </c>
      <c r="O919">
        <v>0</v>
      </c>
      <c r="P919">
        <v>40.96</v>
      </c>
      <c r="Q919" t="s">
        <v>8334</v>
      </c>
      <c r="R919" t="s">
        <v>8335</v>
      </c>
      <c r="S919">
        <v>42180.18604166666</v>
      </c>
    </row>
    <row r="920" spans="1:19" x14ac:dyDescent="0.35">
      <c r="A920">
        <v>2435</v>
      </c>
      <c r="B920" t="s">
        <v>2436</v>
      </c>
      <c r="C920" t="s">
        <v>6545</v>
      </c>
      <c r="D920">
        <v>250000</v>
      </c>
      <c r="E920">
        <v>1224</v>
      </c>
      <c r="F920" t="s">
        <v>8220</v>
      </c>
      <c r="G920" t="s">
        <v>8234</v>
      </c>
      <c r="H920" t="s">
        <v>8254</v>
      </c>
      <c r="I920">
        <v>1444027186</v>
      </c>
      <c r="J920">
        <v>1441435186</v>
      </c>
      <c r="K920" t="b">
        <v>0</v>
      </c>
      <c r="L920">
        <v>4</v>
      </c>
      <c r="M920" t="b">
        <v>0</v>
      </c>
      <c r="N920" t="s">
        <v>8282</v>
      </c>
      <c r="O920">
        <v>0</v>
      </c>
      <c r="P920">
        <v>56</v>
      </c>
      <c r="Q920" t="s">
        <v>8334</v>
      </c>
      <c r="R920" t="s">
        <v>8335</v>
      </c>
      <c r="S920">
        <v>42252.277615740735</v>
      </c>
    </row>
    <row r="921" spans="1:19" x14ac:dyDescent="0.35">
      <c r="A921">
        <v>2436</v>
      </c>
      <c r="B921" t="s">
        <v>2437</v>
      </c>
      <c r="C921" t="s">
        <v>6546</v>
      </c>
      <c r="D921">
        <v>117000</v>
      </c>
      <c r="E921">
        <v>45</v>
      </c>
      <c r="F921" t="s">
        <v>8220</v>
      </c>
      <c r="G921" t="s">
        <v>8228</v>
      </c>
      <c r="H921" t="s">
        <v>8250</v>
      </c>
      <c r="I921">
        <v>1454078770</v>
      </c>
      <c r="J921">
        <v>1448894770</v>
      </c>
      <c r="K921" t="b">
        <v>0</v>
      </c>
      <c r="L921">
        <v>2</v>
      </c>
      <c r="M921" t="b">
        <v>0</v>
      </c>
      <c r="N921" t="s">
        <v>8282</v>
      </c>
      <c r="O921">
        <v>0</v>
      </c>
      <c r="P921">
        <v>37.67</v>
      </c>
      <c r="Q921" t="s">
        <v>8334</v>
      </c>
      <c r="R921" t="s">
        <v>8335</v>
      </c>
      <c r="S921">
        <v>42338.615393518514</v>
      </c>
    </row>
    <row r="922" spans="1:19" x14ac:dyDescent="0.35">
      <c r="A922">
        <v>2437</v>
      </c>
      <c r="B922" t="s">
        <v>2438</v>
      </c>
      <c r="C922" t="s">
        <v>6547</v>
      </c>
      <c r="D922">
        <v>8000</v>
      </c>
      <c r="E922">
        <v>0</v>
      </c>
      <c r="F922" t="s">
        <v>8220</v>
      </c>
      <c r="G922" t="s">
        <v>8223</v>
      </c>
      <c r="H922" t="s">
        <v>8245</v>
      </c>
      <c r="I922">
        <v>1426615200</v>
      </c>
      <c r="J922">
        <v>1422400188</v>
      </c>
      <c r="K922" t="b">
        <v>0</v>
      </c>
      <c r="L922">
        <v>0</v>
      </c>
      <c r="M922" t="b">
        <v>0</v>
      </c>
      <c r="N922" t="s">
        <v>8282</v>
      </c>
      <c r="O922">
        <v>0</v>
      </c>
      <c r="P922">
        <v>40.08</v>
      </c>
      <c r="Q922" t="s">
        <v>8334</v>
      </c>
      <c r="R922" t="s">
        <v>8335</v>
      </c>
      <c r="S922">
        <v>42031.965138888889</v>
      </c>
    </row>
    <row r="923" spans="1:19" x14ac:dyDescent="0.35">
      <c r="A923">
        <v>2438</v>
      </c>
      <c r="B923" t="s">
        <v>2439</v>
      </c>
      <c r="C923" t="s">
        <v>6548</v>
      </c>
      <c r="D923">
        <v>15000</v>
      </c>
      <c r="E923">
        <v>50</v>
      </c>
      <c r="F923" t="s">
        <v>8220</v>
      </c>
      <c r="G923" t="s">
        <v>8223</v>
      </c>
      <c r="H923" t="s">
        <v>8245</v>
      </c>
      <c r="I923">
        <v>1449529062</v>
      </c>
      <c r="J923">
        <v>1444341462</v>
      </c>
      <c r="K923" t="b">
        <v>0</v>
      </c>
      <c r="L923">
        <v>1</v>
      </c>
      <c r="M923" t="b">
        <v>0</v>
      </c>
      <c r="N923" t="s">
        <v>8282</v>
      </c>
      <c r="O923">
        <v>0</v>
      </c>
      <c r="P923">
        <v>78.03</v>
      </c>
      <c r="Q923" t="s">
        <v>8334</v>
      </c>
      <c r="R923" t="s">
        <v>8335</v>
      </c>
      <c r="S923">
        <v>42285.91506944444</v>
      </c>
    </row>
    <row r="924" spans="1:19" x14ac:dyDescent="0.35">
      <c r="A924">
        <v>2439</v>
      </c>
      <c r="B924" t="s">
        <v>2440</v>
      </c>
      <c r="C924" t="s">
        <v>6549</v>
      </c>
      <c r="D924">
        <v>10000</v>
      </c>
      <c r="E924">
        <v>0</v>
      </c>
      <c r="F924" t="s">
        <v>8220</v>
      </c>
      <c r="G924" t="s">
        <v>8223</v>
      </c>
      <c r="H924" t="s">
        <v>8245</v>
      </c>
      <c r="I924">
        <v>1445197129</v>
      </c>
      <c r="J924">
        <v>1442605129</v>
      </c>
      <c r="K924" t="b">
        <v>0</v>
      </c>
      <c r="L924">
        <v>0</v>
      </c>
      <c r="M924" t="b">
        <v>0</v>
      </c>
      <c r="N924" t="s">
        <v>8282</v>
      </c>
      <c r="O924">
        <v>0</v>
      </c>
      <c r="P924">
        <v>18.91</v>
      </c>
      <c r="Q924" t="s">
        <v>8334</v>
      </c>
      <c r="R924" t="s">
        <v>8335</v>
      </c>
      <c r="S924">
        <v>42265.818622685183</v>
      </c>
    </row>
    <row r="925" spans="1:19" x14ac:dyDescent="0.35">
      <c r="A925">
        <v>2440</v>
      </c>
      <c r="B925" t="s">
        <v>2441</v>
      </c>
      <c r="C925" t="s">
        <v>6550</v>
      </c>
      <c r="D925">
        <v>5000</v>
      </c>
      <c r="E925">
        <v>10</v>
      </c>
      <c r="F925" t="s">
        <v>8220</v>
      </c>
      <c r="G925" t="s">
        <v>8241</v>
      </c>
      <c r="H925" t="s">
        <v>8248</v>
      </c>
      <c r="I925">
        <v>1455399313</v>
      </c>
      <c r="J925">
        <v>1452807313</v>
      </c>
      <c r="K925" t="b">
        <v>0</v>
      </c>
      <c r="L925">
        <v>2</v>
      </c>
      <c r="M925" t="b">
        <v>0</v>
      </c>
      <c r="N925" t="s">
        <v>8282</v>
      </c>
      <c r="O925">
        <v>0</v>
      </c>
      <c r="P925">
        <v>37.130000000000003</v>
      </c>
      <c r="Q925" t="s">
        <v>8334</v>
      </c>
      <c r="R925" t="s">
        <v>8335</v>
      </c>
      <c r="S925">
        <v>42383.899456018517</v>
      </c>
    </row>
    <row r="926" spans="1:19" x14ac:dyDescent="0.35">
      <c r="A926">
        <v>2501</v>
      </c>
      <c r="B926" t="s">
        <v>2501</v>
      </c>
      <c r="C926" t="s">
        <v>6611</v>
      </c>
      <c r="D926">
        <v>11000</v>
      </c>
      <c r="E926">
        <v>281</v>
      </c>
      <c r="F926" t="s">
        <v>8220</v>
      </c>
      <c r="G926" t="s">
        <v>8228</v>
      </c>
      <c r="H926" t="s">
        <v>8250</v>
      </c>
      <c r="I926">
        <v>1443379104</v>
      </c>
      <c r="J926">
        <v>1440787104</v>
      </c>
      <c r="K926" t="b">
        <v>0</v>
      </c>
      <c r="L926">
        <v>7</v>
      </c>
      <c r="M926" t="b">
        <v>0</v>
      </c>
      <c r="N926" t="s">
        <v>8297</v>
      </c>
      <c r="O926">
        <v>3</v>
      </c>
      <c r="P926">
        <v>0</v>
      </c>
      <c r="Q926" t="s">
        <v>8334</v>
      </c>
      <c r="R926" t="s">
        <v>8351</v>
      </c>
      <c r="S926">
        <v>42244.776666666665</v>
      </c>
    </row>
    <row r="927" spans="1:19" x14ac:dyDescent="0.35">
      <c r="A927">
        <v>2502</v>
      </c>
      <c r="B927" t="s">
        <v>2502</v>
      </c>
      <c r="C927" t="s">
        <v>6612</v>
      </c>
      <c r="D927">
        <v>110000</v>
      </c>
      <c r="E927">
        <v>86</v>
      </c>
      <c r="F927" t="s">
        <v>8220</v>
      </c>
      <c r="G927" t="s">
        <v>8223</v>
      </c>
      <c r="H927" t="s">
        <v>8245</v>
      </c>
      <c r="I927">
        <v>1411328918</v>
      </c>
      <c r="J927">
        <v>1407440918</v>
      </c>
      <c r="K927" t="b">
        <v>0</v>
      </c>
      <c r="L927">
        <v>5</v>
      </c>
      <c r="M927" t="b">
        <v>0</v>
      </c>
      <c r="N927" t="s">
        <v>8297</v>
      </c>
      <c r="O927">
        <v>0</v>
      </c>
      <c r="P927">
        <v>18.329999999999998</v>
      </c>
      <c r="Q927" t="s">
        <v>8334</v>
      </c>
      <c r="R927" t="s">
        <v>8351</v>
      </c>
      <c r="S927">
        <v>41858.825439814813</v>
      </c>
    </row>
    <row r="928" spans="1:19" x14ac:dyDescent="0.35">
      <c r="A928">
        <v>2503</v>
      </c>
      <c r="B928" t="s">
        <v>2503</v>
      </c>
      <c r="C928" t="s">
        <v>6613</v>
      </c>
      <c r="D928">
        <v>10000</v>
      </c>
      <c r="E928">
        <v>0</v>
      </c>
      <c r="F928" t="s">
        <v>8220</v>
      </c>
      <c r="G928" t="s">
        <v>8223</v>
      </c>
      <c r="H928" t="s">
        <v>8245</v>
      </c>
      <c r="I928">
        <v>1465333560</v>
      </c>
      <c r="J928">
        <v>1462743308</v>
      </c>
      <c r="K928" t="b">
        <v>0</v>
      </c>
      <c r="L928">
        <v>0</v>
      </c>
      <c r="M928" t="b">
        <v>0</v>
      </c>
      <c r="N928" t="s">
        <v>8297</v>
      </c>
      <c r="O928">
        <v>0</v>
      </c>
      <c r="P928">
        <v>224.43</v>
      </c>
      <c r="Q928" t="s">
        <v>8334</v>
      </c>
      <c r="R928" t="s">
        <v>8351</v>
      </c>
      <c r="S928">
        <v>42498.899398148147</v>
      </c>
    </row>
    <row r="929" spans="1:19" x14ac:dyDescent="0.35">
      <c r="A929">
        <v>2504</v>
      </c>
      <c r="B929" t="s">
        <v>2504</v>
      </c>
      <c r="C929" t="s">
        <v>6614</v>
      </c>
      <c r="D929">
        <v>35000</v>
      </c>
      <c r="E929">
        <v>0</v>
      </c>
      <c r="F929" t="s">
        <v>8220</v>
      </c>
      <c r="G929" t="s">
        <v>8223</v>
      </c>
      <c r="H929" t="s">
        <v>8245</v>
      </c>
      <c r="I929">
        <v>1416014534</v>
      </c>
      <c r="J929">
        <v>1413418934</v>
      </c>
      <c r="K929" t="b">
        <v>0</v>
      </c>
      <c r="L929">
        <v>0</v>
      </c>
      <c r="M929" t="b">
        <v>0</v>
      </c>
      <c r="N929" t="s">
        <v>8297</v>
      </c>
      <c r="O929">
        <v>0</v>
      </c>
      <c r="P929">
        <v>37.5</v>
      </c>
      <c r="Q929" t="s">
        <v>8334</v>
      </c>
      <c r="R929" t="s">
        <v>8351</v>
      </c>
      <c r="S929">
        <v>41928.015439814815</v>
      </c>
    </row>
    <row r="930" spans="1:19" x14ac:dyDescent="0.35">
      <c r="A930">
        <v>2505</v>
      </c>
      <c r="B930" t="s">
        <v>2505</v>
      </c>
      <c r="C930" t="s">
        <v>6615</v>
      </c>
      <c r="D930">
        <v>7000</v>
      </c>
      <c r="E930">
        <v>0</v>
      </c>
      <c r="F930" t="s">
        <v>8220</v>
      </c>
      <c r="G930" t="s">
        <v>8223</v>
      </c>
      <c r="H930" t="s">
        <v>8245</v>
      </c>
      <c r="I930">
        <v>1426292416</v>
      </c>
      <c r="J930">
        <v>1423704016</v>
      </c>
      <c r="K930" t="b">
        <v>0</v>
      </c>
      <c r="L930">
        <v>0</v>
      </c>
      <c r="M930" t="b">
        <v>0</v>
      </c>
      <c r="N930" t="s">
        <v>8297</v>
      </c>
      <c r="O930">
        <v>0</v>
      </c>
      <c r="P930">
        <v>145</v>
      </c>
      <c r="Q930" t="s">
        <v>8334</v>
      </c>
      <c r="R930" t="s">
        <v>8351</v>
      </c>
      <c r="S930">
        <v>42047.05574074074</v>
      </c>
    </row>
    <row r="931" spans="1:19" x14ac:dyDescent="0.35">
      <c r="A931">
        <v>2506</v>
      </c>
      <c r="B931" t="s">
        <v>2506</v>
      </c>
      <c r="C931" t="s">
        <v>6616</v>
      </c>
      <c r="D931">
        <v>5000</v>
      </c>
      <c r="E931">
        <v>30</v>
      </c>
      <c r="F931" t="s">
        <v>8220</v>
      </c>
      <c r="G931" t="s">
        <v>8224</v>
      </c>
      <c r="H931" t="s">
        <v>8246</v>
      </c>
      <c r="I931">
        <v>1443906000</v>
      </c>
      <c r="J931">
        <v>1441955269</v>
      </c>
      <c r="K931" t="b">
        <v>0</v>
      </c>
      <c r="L931">
        <v>2</v>
      </c>
      <c r="M931" t="b">
        <v>0</v>
      </c>
      <c r="N931" t="s">
        <v>8297</v>
      </c>
      <c r="O931">
        <v>1</v>
      </c>
      <c r="P931">
        <v>1</v>
      </c>
      <c r="Q931" t="s">
        <v>8334</v>
      </c>
      <c r="R931" t="s">
        <v>8351</v>
      </c>
      <c r="S931">
        <v>42258.297094907408</v>
      </c>
    </row>
    <row r="932" spans="1:19" x14ac:dyDescent="0.35">
      <c r="A932">
        <v>2507</v>
      </c>
      <c r="B932" t="s">
        <v>2507</v>
      </c>
      <c r="C932" t="s">
        <v>6617</v>
      </c>
      <c r="D932">
        <v>42850</v>
      </c>
      <c r="E932">
        <v>0</v>
      </c>
      <c r="F932" t="s">
        <v>8220</v>
      </c>
      <c r="G932" t="s">
        <v>8223</v>
      </c>
      <c r="H932" t="s">
        <v>8245</v>
      </c>
      <c r="I932">
        <v>1431308704</v>
      </c>
      <c r="J932">
        <v>1428716704</v>
      </c>
      <c r="K932" t="b">
        <v>0</v>
      </c>
      <c r="L932">
        <v>0</v>
      </c>
      <c r="M932" t="b">
        <v>0</v>
      </c>
      <c r="N932" t="s">
        <v>8297</v>
      </c>
      <c r="O932">
        <v>0</v>
      </c>
      <c r="P932">
        <v>112.57</v>
      </c>
      <c r="Q932" t="s">
        <v>8334</v>
      </c>
      <c r="R932" t="s">
        <v>8351</v>
      </c>
      <c r="S932">
        <v>42105.072962962964</v>
      </c>
    </row>
    <row r="933" spans="1:19" x14ac:dyDescent="0.35">
      <c r="A933">
        <v>2508</v>
      </c>
      <c r="B933" t="s">
        <v>2508</v>
      </c>
      <c r="C933" t="s">
        <v>6618</v>
      </c>
      <c r="D933">
        <v>20000</v>
      </c>
      <c r="E933">
        <v>0</v>
      </c>
      <c r="F933" t="s">
        <v>8220</v>
      </c>
      <c r="G933" t="s">
        <v>8223</v>
      </c>
      <c r="H933" t="s">
        <v>8245</v>
      </c>
      <c r="I933">
        <v>1408056634</v>
      </c>
      <c r="J933">
        <v>1405464634</v>
      </c>
      <c r="K933" t="b">
        <v>0</v>
      </c>
      <c r="L933">
        <v>0</v>
      </c>
      <c r="M933" t="b">
        <v>0</v>
      </c>
      <c r="N933" t="s">
        <v>8297</v>
      </c>
      <c r="O933">
        <v>0</v>
      </c>
      <c r="P933">
        <v>0</v>
      </c>
      <c r="Q933" t="s">
        <v>8334</v>
      </c>
      <c r="R933" t="s">
        <v>8351</v>
      </c>
      <c r="S933">
        <v>41835.951782407406</v>
      </c>
    </row>
    <row r="934" spans="1:19" x14ac:dyDescent="0.35">
      <c r="A934">
        <v>2509</v>
      </c>
      <c r="B934" t="s">
        <v>2509</v>
      </c>
      <c r="C934" t="s">
        <v>6619</v>
      </c>
      <c r="D934">
        <v>95000</v>
      </c>
      <c r="E934">
        <v>1000</v>
      </c>
      <c r="F934" t="s">
        <v>8220</v>
      </c>
      <c r="G934" t="s">
        <v>8224</v>
      </c>
      <c r="H934" t="s">
        <v>8246</v>
      </c>
      <c r="I934">
        <v>1429554349</v>
      </c>
      <c r="J934">
        <v>1424719549</v>
      </c>
      <c r="K934" t="b">
        <v>0</v>
      </c>
      <c r="L934">
        <v>28</v>
      </c>
      <c r="M934" t="b">
        <v>0</v>
      </c>
      <c r="N934" t="s">
        <v>8297</v>
      </c>
      <c r="O934">
        <v>1</v>
      </c>
      <c r="P934">
        <v>342</v>
      </c>
      <c r="Q934" t="s">
        <v>8334</v>
      </c>
      <c r="R934" t="s">
        <v>8351</v>
      </c>
      <c r="S934">
        <v>42058.809594907405</v>
      </c>
    </row>
    <row r="935" spans="1:19" x14ac:dyDescent="0.35">
      <c r="A935">
        <v>2510</v>
      </c>
      <c r="B935" t="s">
        <v>2510</v>
      </c>
      <c r="C935" t="s">
        <v>6620</v>
      </c>
      <c r="D935">
        <v>50000</v>
      </c>
      <c r="E935">
        <v>75</v>
      </c>
      <c r="F935" t="s">
        <v>8220</v>
      </c>
      <c r="G935" t="s">
        <v>8223</v>
      </c>
      <c r="H935" t="s">
        <v>8245</v>
      </c>
      <c r="I935">
        <v>1431647772</v>
      </c>
      <c r="J935">
        <v>1426463772</v>
      </c>
      <c r="K935" t="b">
        <v>0</v>
      </c>
      <c r="L935">
        <v>2</v>
      </c>
      <c r="M935" t="b">
        <v>0</v>
      </c>
      <c r="N935" t="s">
        <v>8297</v>
      </c>
      <c r="O935">
        <v>0</v>
      </c>
      <c r="P935">
        <v>57.88</v>
      </c>
      <c r="Q935" t="s">
        <v>8334</v>
      </c>
      <c r="R935" t="s">
        <v>8351</v>
      </c>
      <c r="S935">
        <v>42078.997361111105</v>
      </c>
    </row>
    <row r="936" spans="1:19" x14ac:dyDescent="0.35">
      <c r="A936">
        <v>2511</v>
      </c>
      <c r="B936" t="s">
        <v>2511</v>
      </c>
      <c r="C936" t="s">
        <v>6621</v>
      </c>
      <c r="D936">
        <v>100000</v>
      </c>
      <c r="E936">
        <v>0</v>
      </c>
      <c r="F936" t="s">
        <v>8220</v>
      </c>
      <c r="G936" t="s">
        <v>8224</v>
      </c>
      <c r="H936" t="s">
        <v>8246</v>
      </c>
      <c r="I936">
        <v>1454323413</v>
      </c>
      <c r="J936">
        <v>1451731413</v>
      </c>
      <c r="K936" t="b">
        <v>0</v>
      </c>
      <c r="L936">
        <v>0</v>
      </c>
      <c r="M936" t="b">
        <v>0</v>
      </c>
      <c r="N936" t="s">
        <v>8297</v>
      </c>
      <c r="O936">
        <v>0</v>
      </c>
      <c r="P936">
        <v>30</v>
      </c>
      <c r="Q936" t="s">
        <v>8334</v>
      </c>
      <c r="R936" t="s">
        <v>8351</v>
      </c>
      <c r="S936">
        <v>42371.446909722217</v>
      </c>
    </row>
    <row r="937" spans="1:19" x14ac:dyDescent="0.35">
      <c r="A937">
        <v>2512</v>
      </c>
      <c r="B937" t="s">
        <v>2512</v>
      </c>
      <c r="C937" t="s">
        <v>6622</v>
      </c>
      <c r="D937">
        <v>1150</v>
      </c>
      <c r="E937">
        <v>0</v>
      </c>
      <c r="F937" t="s">
        <v>8220</v>
      </c>
      <c r="G937" t="s">
        <v>8223</v>
      </c>
      <c r="H937" t="s">
        <v>8245</v>
      </c>
      <c r="I937">
        <v>1418504561</v>
      </c>
      <c r="J937">
        <v>1417208561</v>
      </c>
      <c r="K937" t="b">
        <v>0</v>
      </c>
      <c r="L937">
        <v>0</v>
      </c>
      <c r="M937" t="b">
        <v>0</v>
      </c>
      <c r="N937" t="s">
        <v>8297</v>
      </c>
      <c r="O937">
        <v>0</v>
      </c>
      <c r="P937">
        <v>0</v>
      </c>
      <c r="Q937" t="s">
        <v>8334</v>
      </c>
      <c r="R937" t="s">
        <v>8351</v>
      </c>
      <c r="S937">
        <v>41971.876863425925</v>
      </c>
    </row>
    <row r="938" spans="1:19" x14ac:dyDescent="0.35">
      <c r="A938">
        <v>2513</v>
      </c>
      <c r="B938" t="s">
        <v>2513</v>
      </c>
      <c r="C938" t="s">
        <v>6623</v>
      </c>
      <c r="D938">
        <v>180000</v>
      </c>
      <c r="E938">
        <v>0</v>
      </c>
      <c r="F938" t="s">
        <v>8220</v>
      </c>
      <c r="G938" t="s">
        <v>8235</v>
      </c>
      <c r="H938" t="s">
        <v>8248</v>
      </c>
      <c r="I938">
        <v>1488067789</v>
      </c>
      <c r="J938">
        <v>1482883789</v>
      </c>
      <c r="K938" t="b">
        <v>0</v>
      </c>
      <c r="L938">
        <v>0</v>
      </c>
      <c r="M938" t="b">
        <v>0</v>
      </c>
      <c r="N938" t="s">
        <v>8297</v>
      </c>
      <c r="O938">
        <v>0</v>
      </c>
      <c r="P938">
        <v>25</v>
      </c>
      <c r="Q938" t="s">
        <v>8334</v>
      </c>
      <c r="R938" t="s">
        <v>8351</v>
      </c>
      <c r="S938">
        <v>42732.00681712963</v>
      </c>
    </row>
    <row r="939" spans="1:19" x14ac:dyDescent="0.35">
      <c r="A939">
        <v>2514</v>
      </c>
      <c r="B939" t="s">
        <v>2514</v>
      </c>
      <c r="C939" t="s">
        <v>6624</v>
      </c>
      <c r="D939">
        <v>12000</v>
      </c>
      <c r="E939">
        <v>210</v>
      </c>
      <c r="F939" t="s">
        <v>8220</v>
      </c>
      <c r="G939" t="s">
        <v>8223</v>
      </c>
      <c r="H939" t="s">
        <v>8245</v>
      </c>
      <c r="I939">
        <v>1408526477</v>
      </c>
      <c r="J939">
        <v>1407057677</v>
      </c>
      <c r="K939" t="b">
        <v>0</v>
      </c>
      <c r="L939">
        <v>4</v>
      </c>
      <c r="M939" t="b">
        <v>0</v>
      </c>
      <c r="N939" t="s">
        <v>8297</v>
      </c>
      <c r="O939">
        <v>2</v>
      </c>
      <c r="P939">
        <v>0</v>
      </c>
      <c r="Q939" t="s">
        <v>8334</v>
      </c>
      <c r="R939" t="s">
        <v>8351</v>
      </c>
      <c r="S939">
        <v>41854.389780092592</v>
      </c>
    </row>
    <row r="940" spans="1:19" x14ac:dyDescent="0.35">
      <c r="A940">
        <v>2515</v>
      </c>
      <c r="B940" t="s">
        <v>2515</v>
      </c>
      <c r="C940" t="s">
        <v>6625</v>
      </c>
      <c r="D940">
        <v>5000</v>
      </c>
      <c r="E940">
        <v>930</v>
      </c>
      <c r="F940" t="s">
        <v>8220</v>
      </c>
      <c r="G940" t="s">
        <v>8223</v>
      </c>
      <c r="H940" t="s">
        <v>8245</v>
      </c>
      <c r="I940">
        <v>1424635753</v>
      </c>
      <c r="J940">
        <v>1422043753</v>
      </c>
      <c r="K940" t="b">
        <v>0</v>
      </c>
      <c r="L940">
        <v>12</v>
      </c>
      <c r="M940" t="b">
        <v>0</v>
      </c>
      <c r="N940" t="s">
        <v>8297</v>
      </c>
      <c r="O940">
        <v>19</v>
      </c>
      <c r="P940">
        <v>50</v>
      </c>
      <c r="Q940" t="s">
        <v>8334</v>
      </c>
      <c r="R940" t="s">
        <v>8351</v>
      </c>
      <c r="S940">
        <v>42027.839733796296</v>
      </c>
    </row>
    <row r="941" spans="1:19" x14ac:dyDescent="0.35">
      <c r="A941">
        <v>2516</v>
      </c>
      <c r="B941" t="s">
        <v>2516</v>
      </c>
      <c r="C941" t="s">
        <v>6626</v>
      </c>
      <c r="D941">
        <v>22000</v>
      </c>
      <c r="E941">
        <v>0</v>
      </c>
      <c r="F941" t="s">
        <v>8220</v>
      </c>
      <c r="G941" t="s">
        <v>8223</v>
      </c>
      <c r="H941" t="s">
        <v>8245</v>
      </c>
      <c r="I941">
        <v>1417279252</v>
      </c>
      <c r="J941">
        <v>1414683652</v>
      </c>
      <c r="K941" t="b">
        <v>0</v>
      </c>
      <c r="L941">
        <v>0</v>
      </c>
      <c r="M941" t="b">
        <v>0</v>
      </c>
      <c r="N941" t="s">
        <v>8297</v>
      </c>
      <c r="O941">
        <v>0</v>
      </c>
      <c r="P941">
        <v>1.5</v>
      </c>
      <c r="Q941" t="s">
        <v>8334</v>
      </c>
      <c r="R941" t="s">
        <v>8351</v>
      </c>
      <c r="S941">
        <v>41942.653379629628</v>
      </c>
    </row>
    <row r="942" spans="1:19" x14ac:dyDescent="0.35">
      <c r="A942">
        <v>2517</v>
      </c>
      <c r="B942" t="s">
        <v>2517</v>
      </c>
      <c r="C942" t="s">
        <v>6627</v>
      </c>
      <c r="D942">
        <v>18000</v>
      </c>
      <c r="E942">
        <v>1767</v>
      </c>
      <c r="F942" t="s">
        <v>8220</v>
      </c>
      <c r="G942" t="s">
        <v>8228</v>
      </c>
      <c r="H942" t="s">
        <v>8250</v>
      </c>
      <c r="I942">
        <v>1426788930</v>
      </c>
      <c r="J942">
        <v>1424200530</v>
      </c>
      <c r="K942" t="b">
        <v>0</v>
      </c>
      <c r="L942">
        <v>33</v>
      </c>
      <c r="M942" t="b">
        <v>0</v>
      </c>
      <c r="N942" t="s">
        <v>8297</v>
      </c>
      <c r="O942">
        <v>10</v>
      </c>
      <c r="P942">
        <v>0</v>
      </c>
      <c r="Q942" t="s">
        <v>8334</v>
      </c>
      <c r="R942" t="s">
        <v>8351</v>
      </c>
      <c r="S942">
        <v>42052.802430555559</v>
      </c>
    </row>
    <row r="943" spans="1:19" x14ac:dyDescent="0.35">
      <c r="A943">
        <v>2518</v>
      </c>
      <c r="B943" t="s">
        <v>2518</v>
      </c>
      <c r="C943" t="s">
        <v>6628</v>
      </c>
      <c r="D943">
        <v>5000</v>
      </c>
      <c r="E943">
        <v>0</v>
      </c>
      <c r="F943" t="s">
        <v>8220</v>
      </c>
      <c r="G943" t="s">
        <v>8223</v>
      </c>
      <c r="H943" t="s">
        <v>8245</v>
      </c>
      <c r="I943">
        <v>1415899228</v>
      </c>
      <c r="J943">
        <v>1413303628</v>
      </c>
      <c r="K943" t="b">
        <v>0</v>
      </c>
      <c r="L943">
        <v>0</v>
      </c>
      <c r="M943" t="b">
        <v>0</v>
      </c>
      <c r="N943" t="s">
        <v>8297</v>
      </c>
      <c r="O943">
        <v>0</v>
      </c>
      <c r="P943">
        <v>10</v>
      </c>
      <c r="Q943" t="s">
        <v>8334</v>
      </c>
      <c r="R943" t="s">
        <v>8351</v>
      </c>
      <c r="S943">
        <v>41926.680879629632</v>
      </c>
    </row>
    <row r="944" spans="1:19" x14ac:dyDescent="0.35">
      <c r="A944">
        <v>2519</v>
      </c>
      <c r="B944" t="s">
        <v>2519</v>
      </c>
      <c r="C944" t="s">
        <v>6629</v>
      </c>
      <c r="D944">
        <v>150000</v>
      </c>
      <c r="E944">
        <v>65</v>
      </c>
      <c r="F944" t="s">
        <v>8220</v>
      </c>
      <c r="G944" t="s">
        <v>8223</v>
      </c>
      <c r="H944" t="s">
        <v>8245</v>
      </c>
      <c r="I944">
        <v>1405741404</v>
      </c>
      <c r="J944">
        <v>1403149404</v>
      </c>
      <c r="K944" t="b">
        <v>0</v>
      </c>
      <c r="L944">
        <v>4</v>
      </c>
      <c r="M944" t="b">
        <v>0</v>
      </c>
      <c r="N944" t="s">
        <v>8297</v>
      </c>
      <c r="O944">
        <v>0</v>
      </c>
      <c r="P944">
        <v>0</v>
      </c>
      <c r="Q944" t="s">
        <v>8334</v>
      </c>
      <c r="R944" t="s">
        <v>8351</v>
      </c>
      <c r="S944">
        <v>41809.155138888891</v>
      </c>
    </row>
    <row r="945" spans="1:19" x14ac:dyDescent="0.35">
      <c r="A945">
        <v>2520</v>
      </c>
      <c r="B945" t="s">
        <v>2520</v>
      </c>
      <c r="C945" t="s">
        <v>6630</v>
      </c>
      <c r="D945">
        <v>100000</v>
      </c>
      <c r="E945">
        <v>0</v>
      </c>
      <c r="F945" t="s">
        <v>8220</v>
      </c>
      <c r="G945" t="s">
        <v>8223</v>
      </c>
      <c r="H945" t="s">
        <v>8245</v>
      </c>
      <c r="I945">
        <v>1476559260</v>
      </c>
      <c r="J945">
        <v>1472567085</v>
      </c>
      <c r="K945" t="b">
        <v>0</v>
      </c>
      <c r="L945">
        <v>0</v>
      </c>
      <c r="M945" t="b">
        <v>0</v>
      </c>
      <c r="N945" t="s">
        <v>8297</v>
      </c>
      <c r="O945">
        <v>0</v>
      </c>
      <c r="P945">
        <v>0</v>
      </c>
      <c r="Q945" t="s">
        <v>8334</v>
      </c>
      <c r="R945" t="s">
        <v>8351</v>
      </c>
      <c r="S945">
        <v>42612.600520833337</v>
      </c>
    </row>
    <row r="946" spans="1:19" x14ac:dyDescent="0.35">
      <c r="A946">
        <v>2581</v>
      </c>
      <c r="B946" t="s">
        <v>2581</v>
      </c>
      <c r="C946" t="s">
        <v>6691</v>
      </c>
      <c r="D946">
        <v>5000</v>
      </c>
      <c r="E946">
        <v>530</v>
      </c>
      <c r="F946" t="s">
        <v>8220</v>
      </c>
      <c r="G946" t="s">
        <v>8223</v>
      </c>
      <c r="H946" t="s">
        <v>8245</v>
      </c>
      <c r="I946">
        <v>1447689898</v>
      </c>
      <c r="J946">
        <v>1445094298</v>
      </c>
      <c r="K946" t="b">
        <v>0</v>
      </c>
      <c r="L946">
        <v>11</v>
      </c>
      <c r="M946" t="b">
        <v>0</v>
      </c>
      <c r="N946" t="s">
        <v>8282</v>
      </c>
      <c r="O946">
        <v>11</v>
      </c>
      <c r="P946">
        <v>108.78</v>
      </c>
      <c r="Q946" t="s">
        <v>8334</v>
      </c>
      <c r="R946" t="s">
        <v>8335</v>
      </c>
      <c r="S946">
        <v>42294.628449074073</v>
      </c>
    </row>
    <row r="947" spans="1:19" x14ac:dyDescent="0.35">
      <c r="A947">
        <v>2582</v>
      </c>
      <c r="B947" t="s">
        <v>2582</v>
      </c>
      <c r="C947" t="s">
        <v>6692</v>
      </c>
      <c r="D947">
        <v>90000</v>
      </c>
      <c r="E947">
        <v>1</v>
      </c>
      <c r="F947" t="s">
        <v>8220</v>
      </c>
      <c r="G947" t="s">
        <v>8223</v>
      </c>
      <c r="H947" t="s">
        <v>8245</v>
      </c>
      <c r="I947">
        <v>1477784634</v>
      </c>
      <c r="J947">
        <v>1475192634</v>
      </c>
      <c r="K947" t="b">
        <v>0</v>
      </c>
      <c r="L947">
        <v>1</v>
      </c>
      <c r="M947" t="b">
        <v>0</v>
      </c>
      <c r="N947" t="s">
        <v>8282</v>
      </c>
      <c r="O947">
        <v>0</v>
      </c>
      <c r="P947">
        <v>125.99</v>
      </c>
      <c r="Q947" t="s">
        <v>8334</v>
      </c>
      <c r="R947" t="s">
        <v>8335</v>
      </c>
      <c r="S947">
        <v>42642.988819444443</v>
      </c>
    </row>
    <row r="948" spans="1:19" x14ac:dyDescent="0.35">
      <c r="A948">
        <v>2583</v>
      </c>
      <c r="B948" t="s">
        <v>2583</v>
      </c>
      <c r="C948" t="s">
        <v>6693</v>
      </c>
      <c r="D948">
        <v>1000</v>
      </c>
      <c r="E948">
        <v>5</v>
      </c>
      <c r="F948" t="s">
        <v>8220</v>
      </c>
      <c r="G948" t="s">
        <v>8223</v>
      </c>
      <c r="H948" t="s">
        <v>8245</v>
      </c>
      <c r="I948">
        <v>1426526880</v>
      </c>
      <c r="J948">
        <v>1421346480</v>
      </c>
      <c r="K948" t="b">
        <v>0</v>
      </c>
      <c r="L948">
        <v>5</v>
      </c>
      <c r="M948" t="b">
        <v>0</v>
      </c>
      <c r="N948" t="s">
        <v>8282</v>
      </c>
      <c r="O948">
        <v>1</v>
      </c>
      <c r="P948">
        <v>90.52</v>
      </c>
      <c r="Q948" t="s">
        <v>8334</v>
      </c>
      <c r="R948" t="s">
        <v>8335</v>
      </c>
      <c r="S948">
        <v>42019.76944444445</v>
      </c>
    </row>
    <row r="949" spans="1:19" x14ac:dyDescent="0.35">
      <c r="A949">
        <v>2584</v>
      </c>
      <c r="B949" t="s">
        <v>2584</v>
      </c>
      <c r="C949" t="s">
        <v>6694</v>
      </c>
      <c r="D949">
        <v>10000</v>
      </c>
      <c r="E949">
        <v>0</v>
      </c>
      <c r="F949" t="s">
        <v>8220</v>
      </c>
      <c r="G949" t="s">
        <v>8223</v>
      </c>
      <c r="H949" t="s">
        <v>8245</v>
      </c>
      <c r="I949">
        <v>1434341369</v>
      </c>
      <c r="J949">
        <v>1431749369</v>
      </c>
      <c r="K949" t="b">
        <v>0</v>
      </c>
      <c r="L949">
        <v>0</v>
      </c>
      <c r="M949" t="b">
        <v>0</v>
      </c>
      <c r="N949" t="s">
        <v>8282</v>
      </c>
      <c r="O949">
        <v>0</v>
      </c>
      <c r="P949">
        <v>28.88</v>
      </c>
      <c r="Q949" t="s">
        <v>8334</v>
      </c>
      <c r="R949" t="s">
        <v>8335</v>
      </c>
      <c r="S949">
        <v>42140.173252314817</v>
      </c>
    </row>
    <row r="950" spans="1:19" x14ac:dyDescent="0.35">
      <c r="A950">
        <v>2585</v>
      </c>
      <c r="B950" t="s">
        <v>2585</v>
      </c>
      <c r="C950" t="s">
        <v>6695</v>
      </c>
      <c r="D950">
        <v>30000</v>
      </c>
      <c r="E950">
        <v>50</v>
      </c>
      <c r="F950" t="s">
        <v>8220</v>
      </c>
      <c r="G950" t="s">
        <v>8223</v>
      </c>
      <c r="H950" t="s">
        <v>8245</v>
      </c>
      <c r="I950">
        <v>1404601632</v>
      </c>
      <c r="J950">
        <v>1402009632</v>
      </c>
      <c r="K950" t="b">
        <v>0</v>
      </c>
      <c r="L950">
        <v>1</v>
      </c>
      <c r="M950" t="b">
        <v>0</v>
      </c>
      <c r="N950" t="s">
        <v>8282</v>
      </c>
      <c r="O950">
        <v>0</v>
      </c>
      <c r="P950">
        <v>31</v>
      </c>
      <c r="Q950" t="s">
        <v>8334</v>
      </c>
      <c r="R950" t="s">
        <v>8335</v>
      </c>
      <c r="S950">
        <v>41795.963333333333</v>
      </c>
    </row>
    <row r="951" spans="1:19" x14ac:dyDescent="0.35">
      <c r="A951">
        <v>2586</v>
      </c>
      <c r="B951" t="s">
        <v>2586</v>
      </c>
      <c r="C951" t="s">
        <v>6696</v>
      </c>
      <c r="D951">
        <v>3000</v>
      </c>
      <c r="E951">
        <v>5</v>
      </c>
      <c r="F951" t="s">
        <v>8220</v>
      </c>
      <c r="G951" t="s">
        <v>8224</v>
      </c>
      <c r="H951" t="s">
        <v>8246</v>
      </c>
      <c r="I951">
        <v>1451030136</v>
      </c>
      <c r="J951">
        <v>1448438136</v>
      </c>
      <c r="K951" t="b">
        <v>0</v>
      </c>
      <c r="L951">
        <v>1</v>
      </c>
      <c r="M951" t="b">
        <v>0</v>
      </c>
      <c r="N951" t="s">
        <v>8282</v>
      </c>
      <c r="O951">
        <v>0</v>
      </c>
      <c r="P951">
        <v>51.67</v>
      </c>
      <c r="Q951" t="s">
        <v>8334</v>
      </c>
      <c r="R951" t="s">
        <v>8335</v>
      </c>
      <c r="S951">
        <v>42333.330277777779</v>
      </c>
    </row>
    <row r="952" spans="1:19" x14ac:dyDescent="0.35">
      <c r="A952">
        <v>2587</v>
      </c>
      <c r="B952" t="s">
        <v>2587</v>
      </c>
      <c r="C952" t="s">
        <v>6697</v>
      </c>
      <c r="D952">
        <v>50000</v>
      </c>
      <c r="E952">
        <v>1217</v>
      </c>
      <c r="F952" t="s">
        <v>8220</v>
      </c>
      <c r="G952" t="s">
        <v>8223</v>
      </c>
      <c r="H952" t="s">
        <v>8245</v>
      </c>
      <c r="I952">
        <v>1451491953</v>
      </c>
      <c r="J952">
        <v>1448899953</v>
      </c>
      <c r="K952" t="b">
        <v>0</v>
      </c>
      <c r="L952">
        <v>6</v>
      </c>
      <c r="M952" t="b">
        <v>0</v>
      </c>
      <c r="N952" t="s">
        <v>8282</v>
      </c>
      <c r="O952">
        <v>2</v>
      </c>
      <c r="P952">
        <v>26.27</v>
      </c>
      <c r="Q952" t="s">
        <v>8334</v>
      </c>
      <c r="R952" t="s">
        <v>8335</v>
      </c>
      <c r="S952">
        <v>42338.675381944442</v>
      </c>
    </row>
    <row r="953" spans="1:19" x14ac:dyDescent="0.35">
      <c r="A953">
        <v>2588</v>
      </c>
      <c r="B953" t="s">
        <v>2588</v>
      </c>
      <c r="C953" t="s">
        <v>6698</v>
      </c>
      <c r="D953">
        <v>6000</v>
      </c>
      <c r="E953">
        <v>233</v>
      </c>
      <c r="F953" t="s">
        <v>8220</v>
      </c>
      <c r="G953" t="s">
        <v>8223</v>
      </c>
      <c r="H953" t="s">
        <v>8245</v>
      </c>
      <c r="I953">
        <v>1427807640</v>
      </c>
      <c r="J953">
        <v>1423325626</v>
      </c>
      <c r="K953" t="b">
        <v>0</v>
      </c>
      <c r="L953">
        <v>8</v>
      </c>
      <c r="M953" t="b">
        <v>0</v>
      </c>
      <c r="N953" t="s">
        <v>8282</v>
      </c>
      <c r="O953">
        <v>4</v>
      </c>
      <c r="P953">
        <v>48.08</v>
      </c>
      <c r="Q953" t="s">
        <v>8334</v>
      </c>
      <c r="R953" t="s">
        <v>8335</v>
      </c>
      <c r="S953">
        <v>42042.676226851851</v>
      </c>
    </row>
    <row r="954" spans="1:19" x14ac:dyDescent="0.35">
      <c r="A954">
        <v>2589</v>
      </c>
      <c r="B954" t="s">
        <v>2589</v>
      </c>
      <c r="C954" t="s">
        <v>6699</v>
      </c>
      <c r="D954">
        <v>50000</v>
      </c>
      <c r="E954">
        <v>5</v>
      </c>
      <c r="F954" t="s">
        <v>8220</v>
      </c>
      <c r="G954" t="s">
        <v>8231</v>
      </c>
      <c r="H954" t="s">
        <v>8252</v>
      </c>
      <c r="I954">
        <v>1458733927</v>
      </c>
      <c r="J954">
        <v>1456145527</v>
      </c>
      <c r="K954" t="b">
        <v>0</v>
      </c>
      <c r="L954">
        <v>1</v>
      </c>
      <c r="M954" t="b">
        <v>0</v>
      </c>
      <c r="N954" t="s">
        <v>8282</v>
      </c>
      <c r="O954">
        <v>0</v>
      </c>
      <c r="P954">
        <v>27.56</v>
      </c>
      <c r="Q954" t="s">
        <v>8334</v>
      </c>
      <c r="R954" t="s">
        <v>8335</v>
      </c>
      <c r="S954">
        <v>42422.536192129628</v>
      </c>
    </row>
    <row r="955" spans="1:19" x14ac:dyDescent="0.35">
      <c r="A955">
        <v>2590</v>
      </c>
      <c r="B955" t="s">
        <v>2590</v>
      </c>
      <c r="C955" t="s">
        <v>6700</v>
      </c>
      <c r="D955">
        <v>3000</v>
      </c>
      <c r="E955">
        <v>0</v>
      </c>
      <c r="F955" t="s">
        <v>8220</v>
      </c>
      <c r="G955" t="s">
        <v>8225</v>
      </c>
      <c r="H955" t="s">
        <v>8247</v>
      </c>
      <c r="I955">
        <v>1453817297</v>
      </c>
      <c r="J955">
        <v>1453212497</v>
      </c>
      <c r="K955" t="b">
        <v>0</v>
      </c>
      <c r="L955">
        <v>0</v>
      </c>
      <c r="M955" t="b">
        <v>0</v>
      </c>
      <c r="N955" t="s">
        <v>8282</v>
      </c>
      <c r="O955">
        <v>0</v>
      </c>
      <c r="P955">
        <v>36.97</v>
      </c>
      <c r="Q955" t="s">
        <v>8334</v>
      </c>
      <c r="R955" t="s">
        <v>8335</v>
      </c>
      <c r="S955">
        <v>42388.589085648149</v>
      </c>
    </row>
    <row r="956" spans="1:19" x14ac:dyDescent="0.35">
      <c r="A956">
        <v>2591</v>
      </c>
      <c r="B956" t="s">
        <v>2591</v>
      </c>
      <c r="C956" t="s">
        <v>6701</v>
      </c>
      <c r="D956">
        <v>1500</v>
      </c>
      <c r="E956">
        <v>26</v>
      </c>
      <c r="F956" t="s">
        <v>8220</v>
      </c>
      <c r="G956" t="s">
        <v>8223</v>
      </c>
      <c r="H956" t="s">
        <v>8245</v>
      </c>
      <c r="I956">
        <v>1457901924</v>
      </c>
      <c r="J956">
        <v>1452721524</v>
      </c>
      <c r="K956" t="b">
        <v>0</v>
      </c>
      <c r="L956">
        <v>2</v>
      </c>
      <c r="M956" t="b">
        <v>0</v>
      </c>
      <c r="N956" t="s">
        <v>8282</v>
      </c>
      <c r="O956">
        <v>2</v>
      </c>
      <c r="P956">
        <v>29.02</v>
      </c>
      <c r="Q956" t="s">
        <v>8334</v>
      </c>
      <c r="R956" t="s">
        <v>8335</v>
      </c>
      <c r="S956">
        <v>42382.906527777777</v>
      </c>
    </row>
    <row r="957" spans="1:19" x14ac:dyDescent="0.35">
      <c r="A957">
        <v>2592</v>
      </c>
      <c r="B957" t="s">
        <v>2592</v>
      </c>
      <c r="C957" t="s">
        <v>6702</v>
      </c>
      <c r="D957">
        <v>30000</v>
      </c>
      <c r="E957">
        <v>50</v>
      </c>
      <c r="F957" t="s">
        <v>8220</v>
      </c>
      <c r="G957" t="s">
        <v>8223</v>
      </c>
      <c r="H957" t="s">
        <v>8245</v>
      </c>
      <c r="I957">
        <v>1412536421</v>
      </c>
      <c r="J957">
        <v>1409944421</v>
      </c>
      <c r="K957" t="b">
        <v>0</v>
      </c>
      <c r="L957">
        <v>1</v>
      </c>
      <c r="M957" t="b">
        <v>0</v>
      </c>
      <c r="N957" t="s">
        <v>8282</v>
      </c>
      <c r="O957">
        <v>0</v>
      </c>
      <c r="P957">
        <v>28.66</v>
      </c>
      <c r="Q957" t="s">
        <v>8334</v>
      </c>
      <c r="R957" t="s">
        <v>8335</v>
      </c>
      <c r="S957">
        <v>41887.801168981481</v>
      </c>
    </row>
    <row r="958" spans="1:19" x14ac:dyDescent="0.35">
      <c r="A958">
        <v>2593</v>
      </c>
      <c r="B958" t="s">
        <v>2593</v>
      </c>
      <c r="C958" t="s">
        <v>6703</v>
      </c>
      <c r="D958">
        <v>10000</v>
      </c>
      <c r="E958">
        <v>0</v>
      </c>
      <c r="F958" t="s">
        <v>8220</v>
      </c>
      <c r="G958" t="s">
        <v>8223</v>
      </c>
      <c r="H958" t="s">
        <v>8245</v>
      </c>
      <c r="I958">
        <v>1429993026</v>
      </c>
      <c r="J958">
        <v>1427401026</v>
      </c>
      <c r="K958" t="b">
        <v>0</v>
      </c>
      <c r="L958">
        <v>0</v>
      </c>
      <c r="M958" t="b">
        <v>0</v>
      </c>
      <c r="N958" t="s">
        <v>8282</v>
      </c>
      <c r="O958">
        <v>0</v>
      </c>
      <c r="P958">
        <v>37.65</v>
      </c>
      <c r="Q958" t="s">
        <v>8334</v>
      </c>
      <c r="R958" t="s">
        <v>8335</v>
      </c>
      <c r="S958">
        <v>42089.84520833334</v>
      </c>
    </row>
    <row r="959" spans="1:19" x14ac:dyDescent="0.35">
      <c r="A959">
        <v>2594</v>
      </c>
      <c r="B959" t="s">
        <v>2594</v>
      </c>
      <c r="C959" t="s">
        <v>6704</v>
      </c>
      <c r="D959">
        <v>80000</v>
      </c>
      <c r="E959">
        <v>1</v>
      </c>
      <c r="F959" t="s">
        <v>8220</v>
      </c>
      <c r="G959" t="s">
        <v>8223</v>
      </c>
      <c r="H959" t="s">
        <v>8245</v>
      </c>
      <c r="I959">
        <v>1407453228</v>
      </c>
      <c r="J959">
        <v>1404861228</v>
      </c>
      <c r="K959" t="b">
        <v>0</v>
      </c>
      <c r="L959">
        <v>1</v>
      </c>
      <c r="M959" t="b">
        <v>0</v>
      </c>
      <c r="N959" t="s">
        <v>8282</v>
      </c>
      <c r="O959">
        <v>0</v>
      </c>
      <c r="P959">
        <v>97.9</v>
      </c>
      <c r="Q959" t="s">
        <v>8334</v>
      </c>
      <c r="R959" t="s">
        <v>8335</v>
      </c>
      <c r="S959">
        <v>41828.967916666668</v>
      </c>
    </row>
    <row r="960" spans="1:19" x14ac:dyDescent="0.35">
      <c r="A960">
        <v>2595</v>
      </c>
      <c r="B960" t="s">
        <v>2595</v>
      </c>
      <c r="C960" t="s">
        <v>6705</v>
      </c>
      <c r="D960">
        <v>15000</v>
      </c>
      <c r="E960">
        <v>1825</v>
      </c>
      <c r="F960" t="s">
        <v>8220</v>
      </c>
      <c r="G960" t="s">
        <v>8223</v>
      </c>
      <c r="H960" t="s">
        <v>8245</v>
      </c>
      <c r="I960">
        <v>1487915500</v>
      </c>
      <c r="J960">
        <v>1485323500</v>
      </c>
      <c r="K960" t="b">
        <v>0</v>
      </c>
      <c r="L960">
        <v>19</v>
      </c>
      <c r="M960" t="b">
        <v>0</v>
      </c>
      <c r="N960" t="s">
        <v>8282</v>
      </c>
      <c r="O960">
        <v>12</v>
      </c>
      <c r="P960">
        <v>42.55</v>
      </c>
      <c r="Q960" t="s">
        <v>8334</v>
      </c>
      <c r="R960" t="s">
        <v>8335</v>
      </c>
      <c r="S960">
        <v>42760.244212962964</v>
      </c>
    </row>
    <row r="961" spans="1:19" x14ac:dyDescent="0.35">
      <c r="A961">
        <v>2596</v>
      </c>
      <c r="B961" t="s">
        <v>2596</v>
      </c>
      <c r="C961" t="s">
        <v>6706</v>
      </c>
      <c r="D961">
        <v>35000</v>
      </c>
      <c r="E961">
        <v>8256</v>
      </c>
      <c r="F961" t="s">
        <v>8220</v>
      </c>
      <c r="G961" t="s">
        <v>8228</v>
      </c>
      <c r="H961" t="s">
        <v>8250</v>
      </c>
      <c r="I961">
        <v>1407427009</v>
      </c>
      <c r="J961">
        <v>1404835009</v>
      </c>
      <c r="K961" t="b">
        <v>0</v>
      </c>
      <c r="L961">
        <v>27</v>
      </c>
      <c r="M961" t="b">
        <v>0</v>
      </c>
      <c r="N961" t="s">
        <v>8282</v>
      </c>
      <c r="O961">
        <v>24</v>
      </c>
      <c r="P961">
        <v>131.58000000000001</v>
      </c>
      <c r="Q961" t="s">
        <v>8334</v>
      </c>
      <c r="R961" t="s">
        <v>8335</v>
      </c>
      <c r="S961">
        <v>41828.664456018516</v>
      </c>
    </row>
    <row r="962" spans="1:19" x14ac:dyDescent="0.35">
      <c r="A962">
        <v>2597</v>
      </c>
      <c r="B962" t="s">
        <v>2597</v>
      </c>
      <c r="C962" t="s">
        <v>6707</v>
      </c>
      <c r="D962">
        <v>1500</v>
      </c>
      <c r="E962">
        <v>85</v>
      </c>
      <c r="F962" t="s">
        <v>8220</v>
      </c>
      <c r="G962" t="s">
        <v>8224</v>
      </c>
      <c r="H962" t="s">
        <v>8246</v>
      </c>
      <c r="I962">
        <v>1466323917</v>
      </c>
      <c r="J962">
        <v>1463731917</v>
      </c>
      <c r="K962" t="b">
        <v>0</v>
      </c>
      <c r="L962">
        <v>7</v>
      </c>
      <c r="M962" t="b">
        <v>0</v>
      </c>
      <c r="N962" t="s">
        <v>8282</v>
      </c>
      <c r="O962">
        <v>6</v>
      </c>
      <c r="P962">
        <v>32.32</v>
      </c>
      <c r="Q962" t="s">
        <v>8334</v>
      </c>
      <c r="R962" t="s">
        <v>8335</v>
      </c>
      <c r="S962">
        <v>42510.341631944444</v>
      </c>
    </row>
    <row r="963" spans="1:19" x14ac:dyDescent="0.35">
      <c r="A963">
        <v>2598</v>
      </c>
      <c r="B963" t="s">
        <v>2598</v>
      </c>
      <c r="C963" t="s">
        <v>6708</v>
      </c>
      <c r="D963">
        <v>3000</v>
      </c>
      <c r="E963">
        <v>1170</v>
      </c>
      <c r="F963" t="s">
        <v>8220</v>
      </c>
      <c r="G963" t="s">
        <v>8223</v>
      </c>
      <c r="H963" t="s">
        <v>8245</v>
      </c>
      <c r="I963">
        <v>1443039001</v>
      </c>
      <c r="J963">
        <v>1440447001</v>
      </c>
      <c r="K963" t="b">
        <v>0</v>
      </c>
      <c r="L963">
        <v>14</v>
      </c>
      <c r="M963" t="b">
        <v>0</v>
      </c>
      <c r="N963" t="s">
        <v>8282</v>
      </c>
      <c r="O963">
        <v>39</v>
      </c>
      <c r="P963">
        <v>61.1</v>
      </c>
      <c r="Q963" t="s">
        <v>8334</v>
      </c>
      <c r="R963" t="s">
        <v>8335</v>
      </c>
      <c r="S963">
        <v>42240.840289351851</v>
      </c>
    </row>
    <row r="964" spans="1:19" x14ac:dyDescent="0.35">
      <c r="A964">
        <v>2599</v>
      </c>
      <c r="B964" t="s">
        <v>2599</v>
      </c>
      <c r="C964" t="s">
        <v>6709</v>
      </c>
      <c r="D964">
        <v>9041</v>
      </c>
      <c r="E964">
        <v>90</v>
      </c>
      <c r="F964" t="s">
        <v>8220</v>
      </c>
      <c r="G964" t="s">
        <v>8223</v>
      </c>
      <c r="H964" t="s">
        <v>8245</v>
      </c>
      <c r="I964">
        <v>1407089147</v>
      </c>
      <c r="J964">
        <v>1403201147</v>
      </c>
      <c r="K964" t="b">
        <v>0</v>
      </c>
      <c r="L964">
        <v>5</v>
      </c>
      <c r="M964" t="b">
        <v>0</v>
      </c>
      <c r="N964" t="s">
        <v>8282</v>
      </c>
      <c r="O964">
        <v>1</v>
      </c>
      <c r="P964">
        <v>31.34</v>
      </c>
      <c r="Q964" t="s">
        <v>8334</v>
      </c>
      <c r="R964" t="s">
        <v>8335</v>
      </c>
      <c r="S964">
        <v>41809.754016203704</v>
      </c>
    </row>
    <row r="965" spans="1:19" x14ac:dyDescent="0.35">
      <c r="A965">
        <v>2600</v>
      </c>
      <c r="B965" t="s">
        <v>2600</v>
      </c>
      <c r="C965" t="s">
        <v>6710</v>
      </c>
      <c r="D965">
        <v>50000</v>
      </c>
      <c r="E965">
        <v>3466</v>
      </c>
      <c r="F965" t="s">
        <v>8220</v>
      </c>
      <c r="G965" t="s">
        <v>8223</v>
      </c>
      <c r="H965" t="s">
        <v>8245</v>
      </c>
      <c r="I965">
        <v>1458938200</v>
      </c>
      <c r="J965">
        <v>1453757800</v>
      </c>
      <c r="K965" t="b">
        <v>0</v>
      </c>
      <c r="L965">
        <v>30</v>
      </c>
      <c r="M965" t="b">
        <v>0</v>
      </c>
      <c r="N965" t="s">
        <v>8282</v>
      </c>
      <c r="O965">
        <v>7</v>
      </c>
      <c r="P965">
        <v>129.11000000000001</v>
      </c>
      <c r="Q965" t="s">
        <v>8334</v>
      </c>
      <c r="R965" t="s">
        <v>8335</v>
      </c>
      <c r="S965">
        <v>42394.900462962964</v>
      </c>
    </row>
    <row r="966" spans="1:19" x14ac:dyDescent="0.35">
      <c r="A966">
        <v>2641</v>
      </c>
      <c r="B966" t="s">
        <v>2641</v>
      </c>
      <c r="C966" t="s">
        <v>6751</v>
      </c>
      <c r="D966">
        <v>1500</v>
      </c>
      <c r="E966">
        <v>15</v>
      </c>
      <c r="F966" t="s">
        <v>8220</v>
      </c>
      <c r="G966" t="s">
        <v>8223</v>
      </c>
      <c r="H966" t="s">
        <v>8245</v>
      </c>
      <c r="I966">
        <v>1410811740</v>
      </c>
      <c r="J966">
        <v>1409341863</v>
      </c>
      <c r="K966" t="b">
        <v>0</v>
      </c>
      <c r="L966">
        <v>1</v>
      </c>
      <c r="M966" t="b">
        <v>0</v>
      </c>
      <c r="N966" t="s">
        <v>8299</v>
      </c>
      <c r="O966">
        <v>1</v>
      </c>
      <c r="P966">
        <v>16.25</v>
      </c>
      <c r="Q966" t="s">
        <v>8317</v>
      </c>
      <c r="R966" t="s">
        <v>8353</v>
      </c>
      <c r="S966">
        <v>41880.827118055553</v>
      </c>
    </row>
    <row r="967" spans="1:19" x14ac:dyDescent="0.35">
      <c r="A967">
        <v>2642</v>
      </c>
      <c r="B967" t="s">
        <v>2642</v>
      </c>
      <c r="C967" t="s">
        <v>6752</v>
      </c>
      <c r="D967">
        <v>500000</v>
      </c>
      <c r="E967">
        <v>0</v>
      </c>
      <c r="F967" t="s">
        <v>8220</v>
      </c>
      <c r="G967" t="s">
        <v>8235</v>
      </c>
      <c r="H967" t="s">
        <v>8248</v>
      </c>
      <c r="I967">
        <v>1468565820</v>
      </c>
      <c r="J967">
        <v>1465970108</v>
      </c>
      <c r="K967" t="b">
        <v>0</v>
      </c>
      <c r="L967">
        <v>0</v>
      </c>
      <c r="M967" t="b">
        <v>0</v>
      </c>
      <c r="N967" t="s">
        <v>8299</v>
      </c>
      <c r="O967">
        <v>0</v>
      </c>
      <c r="P967">
        <v>0</v>
      </c>
      <c r="Q967" t="s">
        <v>8317</v>
      </c>
      <c r="R967" t="s">
        <v>8353</v>
      </c>
      <c r="S967">
        <v>42536.246620370366</v>
      </c>
    </row>
    <row r="968" spans="1:19" x14ac:dyDescent="0.35">
      <c r="A968">
        <v>2670</v>
      </c>
      <c r="B968" t="s">
        <v>2670</v>
      </c>
      <c r="C968" t="s">
        <v>6780</v>
      </c>
      <c r="D968">
        <v>38888</v>
      </c>
      <c r="E968">
        <v>2495</v>
      </c>
      <c r="F968" t="s">
        <v>8220</v>
      </c>
      <c r="G968" t="s">
        <v>8225</v>
      </c>
      <c r="H968" t="s">
        <v>8247</v>
      </c>
      <c r="I968">
        <v>1406593780</v>
      </c>
      <c r="J968">
        <v>1404174580</v>
      </c>
      <c r="K968" t="b">
        <v>1</v>
      </c>
      <c r="L968">
        <v>60</v>
      </c>
      <c r="M968" t="b">
        <v>0</v>
      </c>
      <c r="N968" t="s">
        <v>8300</v>
      </c>
      <c r="O968">
        <v>6</v>
      </c>
      <c r="P968">
        <v>165.16</v>
      </c>
      <c r="Q968" t="s">
        <v>8317</v>
      </c>
      <c r="R968" t="s">
        <v>8354</v>
      </c>
      <c r="S968">
        <v>41821.020601851851</v>
      </c>
    </row>
    <row r="969" spans="1:19" x14ac:dyDescent="0.35">
      <c r="A969">
        <v>2671</v>
      </c>
      <c r="B969" t="s">
        <v>2671</v>
      </c>
      <c r="C969" t="s">
        <v>6781</v>
      </c>
      <c r="D969">
        <v>25000</v>
      </c>
      <c r="E969">
        <v>2836</v>
      </c>
      <c r="F969" t="s">
        <v>8220</v>
      </c>
      <c r="G969" t="s">
        <v>8223</v>
      </c>
      <c r="H969" t="s">
        <v>8245</v>
      </c>
      <c r="I969">
        <v>1419017880</v>
      </c>
      <c r="J969">
        <v>1416419916</v>
      </c>
      <c r="K969" t="b">
        <v>1</v>
      </c>
      <c r="L969">
        <v>84</v>
      </c>
      <c r="M969" t="b">
        <v>0</v>
      </c>
      <c r="N969" t="s">
        <v>8300</v>
      </c>
      <c r="O969">
        <v>11</v>
      </c>
      <c r="P969">
        <v>43.62</v>
      </c>
      <c r="Q969" t="s">
        <v>8317</v>
      </c>
      <c r="R969" t="s">
        <v>8354</v>
      </c>
      <c r="S969">
        <v>41962.749027777783</v>
      </c>
    </row>
    <row r="970" spans="1:19" x14ac:dyDescent="0.35">
      <c r="A970">
        <v>2672</v>
      </c>
      <c r="B970" t="s">
        <v>2672</v>
      </c>
      <c r="C970" t="s">
        <v>6782</v>
      </c>
      <c r="D970">
        <v>10000</v>
      </c>
      <c r="E970">
        <v>3319</v>
      </c>
      <c r="F970" t="s">
        <v>8220</v>
      </c>
      <c r="G970" t="s">
        <v>8223</v>
      </c>
      <c r="H970" t="s">
        <v>8245</v>
      </c>
      <c r="I970">
        <v>1451282400</v>
      </c>
      <c r="J970">
        <v>1449436390</v>
      </c>
      <c r="K970" t="b">
        <v>1</v>
      </c>
      <c r="L970">
        <v>47</v>
      </c>
      <c r="M970" t="b">
        <v>0</v>
      </c>
      <c r="N970" t="s">
        <v>8300</v>
      </c>
      <c r="O970">
        <v>33</v>
      </c>
      <c r="P970">
        <v>43.7</v>
      </c>
      <c r="Q970" t="s">
        <v>8317</v>
      </c>
      <c r="R970" t="s">
        <v>8354</v>
      </c>
      <c r="S970">
        <v>42344.884143518517</v>
      </c>
    </row>
    <row r="971" spans="1:19" x14ac:dyDescent="0.35">
      <c r="A971">
        <v>2673</v>
      </c>
      <c r="B971" t="s">
        <v>2673</v>
      </c>
      <c r="C971" t="s">
        <v>6783</v>
      </c>
      <c r="D971">
        <v>40000</v>
      </c>
      <c r="E971">
        <v>11032</v>
      </c>
      <c r="F971" t="s">
        <v>8220</v>
      </c>
      <c r="G971" t="s">
        <v>8223</v>
      </c>
      <c r="H971" t="s">
        <v>8245</v>
      </c>
      <c r="I971">
        <v>1414622700</v>
      </c>
      <c r="J971">
        <v>1412081999</v>
      </c>
      <c r="K971" t="b">
        <v>1</v>
      </c>
      <c r="L971">
        <v>66</v>
      </c>
      <c r="M971" t="b">
        <v>0</v>
      </c>
      <c r="N971" t="s">
        <v>8300</v>
      </c>
      <c r="O971">
        <v>28</v>
      </c>
      <c r="P971">
        <v>67.42</v>
      </c>
      <c r="Q971" t="s">
        <v>8317</v>
      </c>
      <c r="R971" t="s">
        <v>8354</v>
      </c>
      <c r="S971">
        <v>41912.541655092595</v>
      </c>
    </row>
    <row r="972" spans="1:19" x14ac:dyDescent="0.35">
      <c r="A972">
        <v>2674</v>
      </c>
      <c r="B972" t="s">
        <v>2674</v>
      </c>
      <c r="C972" t="s">
        <v>6784</v>
      </c>
      <c r="D972">
        <v>35000</v>
      </c>
      <c r="E972">
        <v>21994</v>
      </c>
      <c r="F972" t="s">
        <v>8220</v>
      </c>
      <c r="G972" t="s">
        <v>8223</v>
      </c>
      <c r="H972" t="s">
        <v>8245</v>
      </c>
      <c r="I972">
        <v>1467694740</v>
      </c>
      <c r="J972">
        <v>1465398670</v>
      </c>
      <c r="K972" t="b">
        <v>1</v>
      </c>
      <c r="L972">
        <v>171</v>
      </c>
      <c r="M972" t="b">
        <v>0</v>
      </c>
      <c r="N972" t="s">
        <v>8300</v>
      </c>
      <c r="O972">
        <v>63</v>
      </c>
      <c r="P972">
        <v>177.5</v>
      </c>
      <c r="Q972" t="s">
        <v>8317</v>
      </c>
      <c r="R972" t="s">
        <v>8354</v>
      </c>
      <c r="S972">
        <v>42529.632754629631</v>
      </c>
    </row>
    <row r="973" spans="1:19" x14ac:dyDescent="0.35">
      <c r="A973">
        <v>2675</v>
      </c>
      <c r="B973" t="s">
        <v>2675</v>
      </c>
      <c r="C973" t="s">
        <v>6785</v>
      </c>
      <c r="D973">
        <v>25000</v>
      </c>
      <c r="E973">
        <v>1897</v>
      </c>
      <c r="F973" t="s">
        <v>8220</v>
      </c>
      <c r="G973" t="s">
        <v>8223</v>
      </c>
      <c r="H973" t="s">
        <v>8245</v>
      </c>
      <c r="I973">
        <v>1415655289</v>
      </c>
      <c r="J973">
        <v>1413059689</v>
      </c>
      <c r="K973" t="b">
        <v>1</v>
      </c>
      <c r="L973">
        <v>29</v>
      </c>
      <c r="M973" t="b">
        <v>0</v>
      </c>
      <c r="N973" t="s">
        <v>8300</v>
      </c>
      <c r="O973">
        <v>8</v>
      </c>
      <c r="P973">
        <v>38.880000000000003</v>
      </c>
      <c r="Q973" t="s">
        <v>8317</v>
      </c>
      <c r="R973" t="s">
        <v>8354</v>
      </c>
      <c r="S973">
        <v>41923.857511574075</v>
      </c>
    </row>
    <row r="974" spans="1:19" x14ac:dyDescent="0.35">
      <c r="A974">
        <v>2676</v>
      </c>
      <c r="B974" t="s">
        <v>2676</v>
      </c>
      <c r="C974" t="s">
        <v>6786</v>
      </c>
      <c r="D974">
        <v>2100</v>
      </c>
      <c r="E974">
        <v>1058</v>
      </c>
      <c r="F974" t="s">
        <v>8220</v>
      </c>
      <c r="G974" t="s">
        <v>8228</v>
      </c>
      <c r="H974" t="s">
        <v>8250</v>
      </c>
      <c r="I974">
        <v>1463929174</v>
      </c>
      <c r="J974">
        <v>1461337174</v>
      </c>
      <c r="K974" t="b">
        <v>0</v>
      </c>
      <c r="L974">
        <v>9</v>
      </c>
      <c r="M974" t="b">
        <v>0</v>
      </c>
      <c r="N974" t="s">
        <v>8300</v>
      </c>
      <c r="O974">
        <v>50</v>
      </c>
      <c r="P974">
        <v>54.99</v>
      </c>
      <c r="Q974" t="s">
        <v>8317</v>
      </c>
      <c r="R974" t="s">
        <v>8354</v>
      </c>
      <c r="S974">
        <v>42482.624699074076</v>
      </c>
    </row>
    <row r="975" spans="1:19" x14ac:dyDescent="0.35">
      <c r="A975">
        <v>2677</v>
      </c>
      <c r="B975" t="s">
        <v>2677</v>
      </c>
      <c r="C975" t="s">
        <v>6787</v>
      </c>
      <c r="D975">
        <v>19500</v>
      </c>
      <c r="E975">
        <v>3415</v>
      </c>
      <c r="F975" t="s">
        <v>8220</v>
      </c>
      <c r="G975" t="s">
        <v>8223</v>
      </c>
      <c r="H975" t="s">
        <v>8245</v>
      </c>
      <c r="I975">
        <v>1404348143</v>
      </c>
      <c r="J975">
        <v>1401756143</v>
      </c>
      <c r="K975" t="b">
        <v>0</v>
      </c>
      <c r="L975">
        <v>27</v>
      </c>
      <c r="M975" t="b">
        <v>0</v>
      </c>
      <c r="N975" t="s">
        <v>8300</v>
      </c>
      <c r="O975">
        <v>18</v>
      </c>
      <c r="P975">
        <v>61.34</v>
      </c>
      <c r="Q975" t="s">
        <v>8317</v>
      </c>
      <c r="R975" t="s">
        <v>8354</v>
      </c>
      <c r="S975">
        <v>41793.029432870368</v>
      </c>
    </row>
    <row r="976" spans="1:19" x14ac:dyDescent="0.35">
      <c r="A976">
        <v>2678</v>
      </c>
      <c r="B976" t="s">
        <v>2678</v>
      </c>
      <c r="C976" t="s">
        <v>6788</v>
      </c>
      <c r="D976">
        <v>8000000</v>
      </c>
      <c r="E976">
        <v>1100</v>
      </c>
      <c r="F976" t="s">
        <v>8220</v>
      </c>
      <c r="G976" t="s">
        <v>8226</v>
      </c>
      <c r="H976" t="s">
        <v>8248</v>
      </c>
      <c r="I976">
        <v>1443121765</v>
      </c>
      <c r="J976">
        <v>1440529765</v>
      </c>
      <c r="K976" t="b">
        <v>0</v>
      </c>
      <c r="L976">
        <v>2</v>
      </c>
      <c r="M976" t="b">
        <v>0</v>
      </c>
      <c r="N976" t="s">
        <v>8300</v>
      </c>
      <c r="O976">
        <v>0</v>
      </c>
      <c r="P976">
        <v>23.12</v>
      </c>
      <c r="Q976" t="s">
        <v>8317</v>
      </c>
      <c r="R976" t="s">
        <v>8354</v>
      </c>
      <c r="S976">
        <v>42241.798206018517</v>
      </c>
    </row>
    <row r="977" spans="1:19" x14ac:dyDescent="0.35">
      <c r="A977">
        <v>2679</v>
      </c>
      <c r="B977" t="s">
        <v>2679</v>
      </c>
      <c r="C977" t="s">
        <v>6789</v>
      </c>
      <c r="D977">
        <v>40000</v>
      </c>
      <c r="E977">
        <v>132</v>
      </c>
      <c r="F977" t="s">
        <v>8220</v>
      </c>
      <c r="G977" t="s">
        <v>8223</v>
      </c>
      <c r="H977" t="s">
        <v>8245</v>
      </c>
      <c r="I977">
        <v>1425081694</v>
      </c>
      <c r="J977">
        <v>1422489694</v>
      </c>
      <c r="K977" t="b">
        <v>0</v>
      </c>
      <c r="L977">
        <v>3</v>
      </c>
      <c r="M977" t="b">
        <v>0</v>
      </c>
      <c r="N977" t="s">
        <v>8300</v>
      </c>
      <c r="O977">
        <v>0</v>
      </c>
      <c r="P977">
        <v>29.61</v>
      </c>
      <c r="Q977" t="s">
        <v>8317</v>
      </c>
      <c r="R977" t="s">
        <v>8354</v>
      </c>
      <c r="S977">
        <v>42033.001087962963</v>
      </c>
    </row>
    <row r="978" spans="1:19" x14ac:dyDescent="0.35">
      <c r="A978">
        <v>2680</v>
      </c>
      <c r="B978" t="s">
        <v>2680</v>
      </c>
      <c r="C978" t="s">
        <v>6790</v>
      </c>
      <c r="D978">
        <v>32000</v>
      </c>
      <c r="E978">
        <v>276</v>
      </c>
      <c r="F978" t="s">
        <v>8220</v>
      </c>
      <c r="G978" t="s">
        <v>8226</v>
      </c>
      <c r="H978" t="s">
        <v>8248</v>
      </c>
      <c r="I978">
        <v>1459915491</v>
      </c>
      <c r="J978">
        <v>1457327091</v>
      </c>
      <c r="K978" t="b">
        <v>0</v>
      </c>
      <c r="L978">
        <v>4</v>
      </c>
      <c r="M978" t="b">
        <v>0</v>
      </c>
      <c r="N978" t="s">
        <v>8300</v>
      </c>
      <c r="O978">
        <v>1</v>
      </c>
      <c r="P978">
        <v>75.61</v>
      </c>
      <c r="Q978" t="s">
        <v>8317</v>
      </c>
      <c r="R978" t="s">
        <v>8354</v>
      </c>
      <c r="S978">
        <v>42436.211701388893</v>
      </c>
    </row>
    <row r="979" spans="1:19" x14ac:dyDescent="0.35">
      <c r="A979">
        <v>2681</v>
      </c>
      <c r="B979" t="s">
        <v>2681</v>
      </c>
      <c r="C979" t="s">
        <v>6791</v>
      </c>
      <c r="D979">
        <v>8000</v>
      </c>
      <c r="E979">
        <v>55</v>
      </c>
      <c r="F979" t="s">
        <v>8220</v>
      </c>
      <c r="G979" t="s">
        <v>8223</v>
      </c>
      <c r="H979" t="s">
        <v>8245</v>
      </c>
      <c r="I979">
        <v>1405027750</v>
      </c>
      <c r="J979">
        <v>1402867750</v>
      </c>
      <c r="K979" t="b">
        <v>0</v>
      </c>
      <c r="L979">
        <v>2</v>
      </c>
      <c r="M979" t="b">
        <v>0</v>
      </c>
      <c r="N979" t="s">
        <v>8282</v>
      </c>
      <c r="O979">
        <v>1</v>
      </c>
      <c r="P979">
        <v>35.6</v>
      </c>
      <c r="Q979" t="s">
        <v>8334</v>
      </c>
      <c r="R979" t="s">
        <v>8335</v>
      </c>
      <c r="S979">
        <v>41805.895254629628</v>
      </c>
    </row>
    <row r="980" spans="1:19" x14ac:dyDescent="0.35">
      <c r="A980">
        <v>2682</v>
      </c>
      <c r="B980" t="s">
        <v>2682</v>
      </c>
      <c r="C980" t="s">
        <v>6792</v>
      </c>
      <c r="D980">
        <v>6000</v>
      </c>
      <c r="E980">
        <v>1698</v>
      </c>
      <c r="F980" t="s">
        <v>8220</v>
      </c>
      <c r="G980" t="s">
        <v>8223</v>
      </c>
      <c r="H980" t="s">
        <v>8245</v>
      </c>
      <c r="I980">
        <v>1416635940</v>
      </c>
      <c r="J980">
        <v>1413838540</v>
      </c>
      <c r="K980" t="b">
        <v>0</v>
      </c>
      <c r="L980">
        <v>20</v>
      </c>
      <c r="M980" t="b">
        <v>0</v>
      </c>
      <c r="N980" t="s">
        <v>8282</v>
      </c>
      <c r="O980">
        <v>28</v>
      </c>
      <c r="P980">
        <v>143</v>
      </c>
      <c r="Q980" t="s">
        <v>8334</v>
      </c>
      <c r="R980" t="s">
        <v>8335</v>
      </c>
      <c r="S980">
        <v>41932.871990740743</v>
      </c>
    </row>
    <row r="981" spans="1:19" x14ac:dyDescent="0.35">
      <c r="A981">
        <v>2683</v>
      </c>
      <c r="B981" t="s">
        <v>2683</v>
      </c>
      <c r="C981" t="s">
        <v>6793</v>
      </c>
      <c r="D981">
        <v>15000</v>
      </c>
      <c r="E981">
        <v>36</v>
      </c>
      <c r="F981" t="s">
        <v>8220</v>
      </c>
      <c r="G981" t="s">
        <v>8223</v>
      </c>
      <c r="H981" t="s">
        <v>8245</v>
      </c>
      <c r="I981">
        <v>1425233240</v>
      </c>
      <c r="J981">
        <v>1422641240</v>
      </c>
      <c r="K981" t="b">
        <v>0</v>
      </c>
      <c r="L981">
        <v>3</v>
      </c>
      <c r="M981" t="b">
        <v>0</v>
      </c>
      <c r="N981" t="s">
        <v>8282</v>
      </c>
      <c r="O981">
        <v>0</v>
      </c>
      <c r="P981">
        <v>0</v>
      </c>
      <c r="Q981" t="s">
        <v>8334</v>
      </c>
      <c r="R981" t="s">
        <v>8335</v>
      </c>
      <c r="S981">
        <v>42034.75509259259</v>
      </c>
    </row>
    <row r="982" spans="1:19" x14ac:dyDescent="0.35">
      <c r="A982">
        <v>2684</v>
      </c>
      <c r="B982" t="s">
        <v>2684</v>
      </c>
      <c r="C982" t="s">
        <v>6794</v>
      </c>
      <c r="D982">
        <v>70000</v>
      </c>
      <c r="E982">
        <v>800</v>
      </c>
      <c r="F982" t="s">
        <v>8220</v>
      </c>
      <c r="G982" t="s">
        <v>8223</v>
      </c>
      <c r="H982" t="s">
        <v>8245</v>
      </c>
      <c r="I982">
        <v>1407621425</v>
      </c>
      <c r="J982">
        <v>1404165425</v>
      </c>
      <c r="K982" t="b">
        <v>0</v>
      </c>
      <c r="L982">
        <v>4</v>
      </c>
      <c r="M982" t="b">
        <v>0</v>
      </c>
      <c r="N982" t="s">
        <v>8282</v>
      </c>
      <c r="O982">
        <v>1</v>
      </c>
      <c r="P982">
        <v>25</v>
      </c>
      <c r="Q982" t="s">
        <v>8334</v>
      </c>
      <c r="R982" t="s">
        <v>8335</v>
      </c>
      <c r="S982">
        <v>41820.914641203701</v>
      </c>
    </row>
    <row r="983" spans="1:19" x14ac:dyDescent="0.35">
      <c r="A983">
        <v>2685</v>
      </c>
      <c r="B983" t="s">
        <v>2685</v>
      </c>
      <c r="C983" t="s">
        <v>6795</v>
      </c>
      <c r="D983">
        <v>50000</v>
      </c>
      <c r="E983">
        <v>10</v>
      </c>
      <c r="F983" t="s">
        <v>8220</v>
      </c>
      <c r="G983" t="s">
        <v>8223</v>
      </c>
      <c r="H983" t="s">
        <v>8245</v>
      </c>
      <c r="I983">
        <v>1430149330</v>
      </c>
      <c r="J983">
        <v>1424968930</v>
      </c>
      <c r="K983" t="b">
        <v>0</v>
      </c>
      <c r="L983">
        <v>1</v>
      </c>
      <c r="M983" t="b">
        <v>0</v>
      </c>
      <c r="N983" t="s">
        <v>8282</v>
      </c>
      <c r="O983">
        <v>0</v>
      </c>
      <c r="P983">
        <v>0</v>
      </c>
      <c r="Q983" t="s">
        <v>8334</v>
      </c>
      <c r="R983" t="s">
        <v>8335</v>
      </c>
      <c r="S983">
        <v>42061.69594907407</v>
      </c>
    </row>
    <row r="984" spans="1:19" x14ac:dyDescent="0.35">
      <c r="A984">
        <v>2686</v>
      </c>
      <c r="B984" t="s">
        <v>2686</v>
      </c>
      <c r="C984" t="s">
        <v>6796</v>
      </c>
      <c r="D984">
        <v>30000</v>
      </c>
      <c r="E984">
        <v>0</v>
      </c>
      <c r="F984" t="s">
        <v>8220</v>
      </c>
      <c r="G984" t="s">
        <v>8223</v>
      </c>
      <c r="H984" t="s">
        <v>8245</v>
      </c>
      <c r="I984">
        <v>1412119423</v>
      </c>
      <c r="J984">
        <v>1410391423</v>
      </c>
      <c r="K984" t="b">
        <v>0</v>
      </c>
      <c r="L984">
        <v>0</v>
      </c>
      <c r="M984" t="b">
        <v>0</v>
      </c>
      <c r="N984" t="s">
        <v>8282</v>
      </c>
      <c r="O984">
        <v>0</v>
      </c>
      <c r="P984">
        <v>0</v>
      </c>
      <c r="Q984" t="s">
        <v>8334</v>
      </c>
      <c r="R984" t="s">
        <v>8335</v>
      </c>
      <c r="S984">
        <v>41892.974803240737</v>
      </c>
    </row>
    <row r="985" spans="1:19" x14ac:dyDescent="0.35">
      <c r="A985">
        <v>2687</v>
      </c>
      <c r="B985" t="s">
        <v>2687</v>
      </c>
      <c r="C985" t="s">
        <v>6797</v>
      </c>
      <c r="D985">
        <v>15000</v>
      </c>
      <c r="E985">
        <v>0</v>
      </c>
      <c r="F985" t="s">
        <v>8220</v>
      </c>
      <c r="G985" t="s">
        <v>8223</v>
      </c>
      <c r="H985" t="s">
        <v>8245</v>
      </c>
      <c r="I985">
        <v>1435591318</v>
      </c>
      <c r="J985">
        <v>1432999318</v>
      </c>
      <c r="K985" t="b">
        <v>0</v>
      </c>
      <c r="L985">
        <v>0</v>
      </c>
      <c r="M985" t="b">
        <v>0</v>
      </c>
      <c r="N985" t="s">
        <v>8282</v>
      </c>
      <c r="O985">
        <v>0</v>
      </c>
      <c r="P985">
        <v>100</v>
      </c>
      <c r="Q985" t="s">
        <v>8334</v>
      </c>
      <c r="R985" t="s">
        <v>8335</v>
      </c>
      <c r="S985">
        <v>42154.64025462963</v>
      </c>
    </row>
    <row r="986" spans="1:19" x14ac:dyDescent="0.35">
      <c r="A986">
        <v>2688</v>
      </c>
      <c r="B986" t="s">
        <v>2688</v>
      </c>
      <c r="C986" t="s">
        <v>6798</v>
      </c>
      <c r="D986">
        <v>50000</v>
      </c>
      <c r="E986">
        <v>74</v>
      </c>
      <c r="F986" t="s">
        <v>8220</v>
      </c>
      <c r="G986" t="s">
        <v>8223</v>
      </c>
      <c r="H986" t="s">
        <v>8245</v>
      </c>
      <c r="I986">
        <v>1424746800</v>
      </c>
      <c r="J986">
        <v>1422067870</v>
      </c>
      <c r="K986" t="b">
        <v>0</v>
      </c>
      <c r="L986">
        <v>14</v>
      </c>
      <c r="M986" t="b">
        <v>0</v>
      </c>
      <c r="N986" t="s">
        <v>8282</v>
      </c>
      <c r="O986">
        <v>0</v>
      </c>
      <c r="P986">
        <v>0</v>
      </c>
      <c r="Q986" t="s">
        <v>8334</v>
      </c>
      <c r="R986" t="s">
        <v>8335</v>
      </c>
      <c r="S986">
        <v>42028.118865740747</v>
      </c>
    </row>
    <row r="987" spans="1:19" x14ac:dyDescent="0.35">
      <c r="A987">
        <v>2689</v>
      </c>
      <c r="B987" t="s">
        <v>2689</v>
      </c>
      <c r="C987" t="s">
        <v>6799</v>
      </c>
      <c r="D987">
        <v>35000</v>
      </c>
      <c r="E987">
        <v>1</v>
      </c>
      <c r="F987" t="s">
        <v>8220</v>
      </c>
      <c r="G987" t="s">
        <v>8223</v>
      </c>
      <c r="H987" t="s">
        <v>8245</v>
      </c>
      <c r="I987">
        <v>1469919890</v>
      </c>
      <c r="J987">
        <v>1467327890</v>
      </c>
      <c r="K987" t="b">
        <v>0</v>
      </c>
      <c r="L987">
        <v>1</v>
      </c>
      <c r="M987" t="b">
        <v>0</v>
      </c>
      <c r="N987" t="s">
        <v>8282</v>
      </c>
      <c r="O987">
        <v>0</v>
      </c>
      <c r="P987">
        <v>60</v>
      </c>
      <c r="Q987" t="s">
        <v>8334</v>
      </c>
      <c r="R987" t="s">
        <v>8335</v>
      </c>
      <c r="S987">
        <v>42551.961689814809</v>
      </c>
    </row>
    <row r="988" spans="1:19" x14ac:dyDescent="0.35">
      <c r="A988">
        <v>2690</v>
      </c>
      <c r="B988" t="s">
        <v>2690</v>
      </c>
      <c r="C988" t="s">
        <v>6800</v>
      </c>
      <c r="D988">
        <v>80000</v>
      </c>
      <c r="E988">
        <v>8586</v>
      </c>
      <c r="F988" t="s">
        <v>8220</v>
      </c>
      <c r="G988" t="s">
        <v>8223</v>
      </c>
      <c r="H988" t="s">
        <v>8245</v>
      </c>
      <c r="I988">
        <v>1433298676</v>
      </c>
      <c r="J988">
        <v>1429410676</v>
      </c>
      <c r="K988" t="b">
        <v>0</v>
      </c>
      <c r="L988">
        <v>118</v>
      </c>
      <c r="M988" t="b">
        <v>0</v>
      </c>
      <c r="N988" t="s">
        <v>8282</v>
      </c>
      <c r="O988">
        <v>11</v>
      </c>
      <c r="P988">
        <v>50</v>
      </c>
      <c r="Q988" t="s">
        <v>8334</v>
      </c>
      <c r="R988" t="s">
        <v>8335</v>
      </c>
      <c r="S988">
        <v>42113.105046296296</v>
      </c>
    </row>
    <row r="989" spans="1:19" x14ac:dyDescent="0.35">
      <c r="A989">
        <v>2691</v>
      </c>
      <c r="B989" t="s">
        <v>2691</v>
      </c>
      <c r="C989" t="s">
        <v>6801</v>
      </c>
      <c r="D989">
        <v>65000</v>
      </c>
      <c r="E989">
        <v>35</v>
      </c>
      <c r="F989" t="s">
        <v>8220</v>
      </c>
      <c r="G989" t="s">
        <v>8228</v>
      </c>
      <c r="H989" t="s">
        <v>8250</v>
      </c>
      <c r="I989">
        <v>1431278557</v>
      </c>
      <c r="J989">
        <v>1427390557</v>
      </c>
      <c r="K989" t="b">
        <v>0</v>
      </c>
      <c r="L989">
        <v>2</v>
      </c>
      <c r="M989" t="b">
        <v>0</v>
      </c>
      <c r="N989" t="s">
        <v>8282</v>
      </c>
      <c r="O989">
        <v>0</v>
      </c>
      <c r="P989">
        <v>72.5</v>
      </c>
      <c r="Q989" t="s">
        <v>8334</v>
      </c>
      <c r="R989" t="s">
        <v>8335</v>
      </c>
      <c r="S989">
        <v>42089.724039351851</v>
      </c>
    </row>
    <row r="990" spans="1:19" x14ac:dyDescent="0.35">
      <c r="A990">
        <v>2692</v>
      </c>
      <c r="B990" t="s">
        <v>2692</v>
      </c>
      <c r="C990" t="s">
        <v>6802</v>
      </c>
      <c r="D990">
        <v>3500</v>
      </c>
      <c r="E990">
        <v>25</v>
      </c>
      <c r="F990" t="s">
        <v>8220</v>
      </c>
      <c r="G990" t="s">
        <v>8223</v>
      </c>
      <c r="H990" t="s">
        <v>8245</v>
      </c>
      <c r="I990">
        <v>1427266860</v>
      </c>
      <c r="J990">
        <v>1424678460</v>
      </c>
      <c r="K990" t="b">
        <v>0</v>
      </c>
      <c r="L990">
        <v>1</v>
      </c>
      <c r="M990" t="b">
        <v>0</v>
      </c>
      <c r="N990" t="s">
        <v>8282</v>
      </c>
      <c r="O990">
        <v>1</v>
      </c>
      <c r="P990">
        <v>29.5</v>
      </c>
      <c r="Q990" t="s">
        <v>8334</v>
      </c>
      <c r="R990" t="s">
        <v>8335</v>
      </c>
      <c r="S990">
        <v>42058.334027777775</v>
      </c>
    </row>
    <row r="991" spans="1:19" x14ac:dyDescent="0.35">
      <c r="A991">
        <v>2693</v>
      </c>
      <c r="B991" t="s">
        <v>2693</v>
      </c>
      <c r="C991" t="s">
        <v>6803</v>
      </c>
      <c r="D991">
        <v>5000</v>
      </c>
      <c r="E991">
        <v>40</v>
      </c>
      <c r="F991" t="s">
        <v>8220</v>
      </c>
      <c r="G991" t="s">
        <v>8223</v>
      </c>
      <c r="H991" t="s">
        <v>8245</v>
      </c>
      <c r="I991">
        <v>1407899966</v>
      </c>
      <c r="J991">
        <v>1405307966</v>
      </c>
      <c r="K991" t="b">
        <v>0</v>
      </c>
      <c r="L991">
        <v>3</v>
      </c>
      <c r="M991" t="b">
        <v>0</v>
      </c>
      <c r="N991" t="s">
        <v>8282</v>
      </c>
      <c r="O991">
        <v>1</v>
      </c>
      <c r="P991">
        <v>62.5</v>
      </c>
      <c r="Q991" t="s">
        <v>8334</v>
      </c>
      <c r="R991" t="s">
        <v>8335</v>
      </c>
      <c r="S991">
        <v>41834.138495370367</v>
      </c>
    </row>
    <row r="992" spans="1:19" x14ac:dyDescent="0.35">
      <c r="A992">
        <v>2694</v>
      </c>
      <c r="B992" t="s">
        <v>2694</v>
      </c>
      <c r="C992" t="s">
        <v>6804</v>
      </c>
      <c r="D992">
        <v>30000</v>
      </c>
      <c r="E992">
        <v>1</v>
      </c>
      <c r="F992" t="s">
        <v>8220</v>
      </c>
      <c r="G992" t="s">
        <v>8223</v>
      </c>
      <c r="H992" t="s">
        <v>8245</v>
      </c>
      <c r="I992">
        <v>1411701739</v>
      </c>
      <c r="J992">
        <v>1409109739</v>
      </c>
      <c r="K992" t="b">
        <v>0</v>
      </c>
      <c r="L992">
        <v>1</v>
      </c>
      <c r="M992" t="b">
        <v>0</v>
      </c>
      <c r="N992" t="s">
        <v>8282</v>
      </c>
      <c r="O992">
        <v>0</v>
      </c>
      <c r="P992">
        <v>0</v>
      </c>
      <c r="Q992" t="s">
        <v>8334</v>
      </c>
      <c r="R992" t="s">
        <v>8335</v>
      </c>
      <c r="S992">
        <v>41878.140497685185</v>
      </c>
    </row>
    <row r="993" spans="1:19" x14ac:dyDescent="0.35">
      <c r="A993">
        <v>2695</v>
      </c>
      <c r="B993" t="s">
        <v>2695</v>
      </c>
      <c r="C993" t="s">
        <v>6805</v>
      </c>
      <c r="D993">
        <v>15000</v>
      </c>
      <c r="E993">
        <v>71</v>
      </c>
      <c r="F993" t="s">
        <v>8220</v>
      </c>
      <c r="G993" t="s">
        <v>8223</v>
      </c>
      <c r="H993" t="s">
        <v>8245</v>
      </c>
      <c r="I993">
        <v>1428981718</v>
      </c>
      <c r="J993">
        <v>1423801318</v>
      </c>
      <c r="K993" t="b">
        <v>0</v>
      </c>
      <c r="L993">
        <v>3</v>
      </c>
      <c r="M993" t="b">
        <v>0</v>
      </c>
      <c r="N993" t="s">
        <v>8282</v>
      </c>
      <c r="O993">
        <v>0</v>
      </c>
      <c r="P993">
        <v>0</v>
      </c>
      <c r="Q993" t="s">
        <v>8334</v>
      </c>
      <c r="R993" t="s">
        <v>8335</v>
      </c>
      <c r="S993">
        <v>42048.181921296295</v>
      </c>
    </row>
    <row r="994" spans="1:19" x14ac:dyDescent="0.35">
      <c r="A994">
        <v>2696</v>
      </c>
      <c r="B994" t="s">
        <v>2696</v>
      </c>
      <c r="C994" t="s">
        <v>6806</v>
      </c>
      <c r="D994">
        <v>60000</v>
      </c>
      <c r="E994">
        <v>3390</v>
      </c>
      <c r="F994" t="s">
        <v>8220</v>
      </c>
      <c r="G994" t="s">
        <v>8223</v>
      </c>
      <c r="H994" t="s">
        <v>8245</v>
      </c>
      <c r="I994">
        <v>1419538560</v>
      </c>
      <c r="J994">
        <v>1416600960</v>
      </c>
      <c r="K994" t="b">
        <v>0</v>
      </c>
      <c r="L994">
        <v>38</v>
      </c>
      <c r="M994" t="b">
        <v>0</v>
      </c>
      <c r="N994" t="s">
        <v>8282</v>
      </c>
      <c r="O994">
        <v>6</v>
      </c>
      <c r="P994">
        <v>0</v>
      </c>
      <c r="Q994" t="s">
        <v>8334</v>
      </c>
      <c r="R994" t="s">
        <v>8335</v>
      </c>
      <c r="S994">
        <v>41964.844444444447</v>
      </c>
    </row>
    <row r="995" spans="1:19" x14ac:dyDescent="0.35">
      <c r="A995">
        <v>2697</v>
      </c>
      <c r="B995" t="s">
        <v>2697</v>
      </c>
      <c r="C995" t="s">
        <v>6807</v>
      </c>
      <c r="D995">
        <v>23000</v>
      </c>
      <c r="E995">
        <v>6061</v>
      </c>
      <c r="F995" t="s">
        <v>8220</v>
      </c>
      <c r="G995" t="s">
        <v>8223</v>
      </c>
      <c r="H995" t="s">
        <v>8245</v>
      </c>
      <c r="I995">
        <v>1438552800</v>
      </c>
      <c r="J995">
        <v>1435876423</v>
      </c>
      <c r="K995" t="b">
        <v>0</v>
      </c>
      <c r="L995">
        <v>52</v>
      </c>
      <c r="M995" t="b">
        <v>0</v>
      </c>
      <c r="N995" t="s">
        <v>8282</v>
      </c>
      <c r="O995">
        <v>26</v>
      </c>
      <c r="P995">
        <v>0</v>
      </c>
      <c r="Q995" t="s">
        <v>8334</v>
      </c>
      <c r="R995" t="s">
        <v>8335</v>
      </c>
      <c r="S995">
        <v>42187.940081018518</v>
      </c>
    </row>
    <row r="996" spans="1:19" x14ac:dyDescent="0.35">
      <c r="A996">
        <v>2698</v>
      </c>
      <c r="B996" t="s">
        <v>2698</v>
      </c>
      <c r="C996" t="s">
        <v>6808</v>
      </c>
      <c r="D996">
        <v>8000</v>
      </c>
      <c r="E996">
        <v>26.01</v>
      </c>
      <c r="F996" t="s">
        <v>8220</v>
      </c>
      <c r="G996" t="s">
        <v>8223</v>
      </c>
      <c r="H996" t="s">
        <v>8245</v>
      </c>
      <c r="I996">
        <v>1403904808</v>
      </c>
      <c r="J996">
        <v>1401312808</v>
      </c>
      <c r="K996" t="b">
        <v>0</v>
      </c>
      <c r="L996">
        <v>2</v>
      </c>
      <c r="M996" t="b">
        <v>0</v>
      </c>
      <c r="N996" t="s">
        <v>8282</v>
      </c>
      <c r="O996">
        <v>0</v>
      </c>
      <c r="P996">
        <v>0</v>
      </c>
      <c r="Q996" t="s">
        <v>8334</v>
      </c>
      <c r="R996" t="s">
        <v>8335</v>
      </c>
      <c r="S996">
        <v>41787.898240740738</v>
      </c>
    </row>
    <row r="997" spans="1:19" x14ac:dyDescent="0.35">
      <c r="A997">
        <v>2699</v>
      </c>
      <c r="B997" t="s">
        <v>2699</v>
      </c>
      <c r="C997" t="s">
        <v>6809</v>
      </c>
      <c r="D997">
        <v>2</v>
      </c>
      <c r="E997">
        <v>0</v>
      </c>
      <c r="F997" t="s">
        <v>8220</v>
      </c>
      <c r="G997" t="s">
        <v>8228</v>
      </c>
      <c r="H997" t="s">
        <v>8250</v>
      </c>
      <c r="I997">
        <v>1407533463</v>
      </c>
      <c r="J997">
        <v>1404941463</v>
      </c>
      <c r="K997" t="b">
        <v>0</v>
      </c>
      <c r="L997">
        <v>0</v>
      </c>
      <c r="M997" t="b">
        <v>0</v>
      </c>
      <c r="N997" t="s">
        <v>8282</v>
      </c>
      <c r="O997">
        <v>0</v>
      </c>
      <c r="P997">
        <v>0</v>
      </c>
      <c r="Q997" t="s">
        <v>8334</v>
      </c>
      <c r="R997" t="s">
        <v>8335</v>
      </c>
      <c r="S997">
        <v>41829.896562499998</v>
      </c>
    </row>
    <row r="998" spans="1:19" x14ac:dyDescent="0.35">
      <c r="A998">
        <v>2700</v>
      </c>
      <c r="B998" t="s">
        <v>2700</v>
      </c>
      <c r="C998" t="s">
        <v>6810</v>
      </c>
      <c r="D998">
        <v>9999</v>
      </c>
      <c r="E998">
        <v>70</v>
      </c>
      <c r="F998" t="s">
        <v>8220</v>
      </c>
      <c r="G998" t="s">
        <v>8223</v>
      </c>
      <c r="H998" t="s">
        <v>8245</v>
      </c>
      <c r="I998">
        <v>1411073972</v>
      </c>
      <c r="J998">
        <v>1408481972</v>
      </c>
      <c r="K998" t="b">
        <v>0</v>
      </c>
      <c r="L998">
        <v>4</v>
      </c>
      <c r="M998" t="b">
        <v>0</v>
      </c>
      <c r="N998" t="s">
        <v>8282</v>
      </c>
      <c r="O998">
        <v>1</v>
      </c>
      <c r="P998">
        <v>0</v>
      </c>
      <c r="Q998" t="s">
        <v>8334</v>
      </c>
      <c r="R998" t="s">
        <v>8335</v>
      </c>
      <c r="S998">
        <v>41870.87467592593</v>
      </c>
    </row>
    <row r="999" spans="1:19" x14ac:dyDescent="0.35">
      <c r="A999">
        <v>2741</v>
      </c>
      <c r="B999" t="s">
        <v>2741</v>
      </c>
      <c r="C999" t="s">
        <v>6851</v>
      </c>
      <c r="D999">
        <v>8000</v>
      </c>
      <c r="E999">
        <v>35</v>
      </c>
      <c r="F999" t="s">
        <v>8220</v>
      </c>
      <c r="G999" t="s">
        <v>8223</v>
      </c>
      <c r="H999" t="s">
        <v>8245</v>
      </c>
      <c r="I999">
        <v>1413770820</v>
      </c>
      <c r="J999">
        <v>1412005602</v>
      </c>
      <c r="K999" t="b">
        <v>0</v>
      </c>
      <c r="L999">
        <v>4</v>
      </c>
      <c r="M999" t="b">
        <v>0</v>
      </c>
      <c r="N999" t="s">
        <v>8302</v>
      </c>
      <c r="O999">
        <v>0</v>
      </c>
      <c r="P999">
        <v>35.549999999999997</v>
      </c>
      <c r="Q999" t="s">
        <v>8320</v>
      </c>
      <c r="R999" t="s">
        <v>8356</v>
      </c>
      <c r="S999">
        <v>41911.657430555555</v>
      </c>
    </row>
    <row r="1000" spans="1:19" x14ac:dyDescent="0.35">
      <c r="A1000">
        <v>2742</v>
      </c>
      <c r="B1000" t="s">
        <v>2742</v>
      </c>
      <c r="C1000" t="s">
        <v>6852</v>
      </c>
      <c r="D1000">
        <v>2500</v>
      </c>
      <c r="E1000">
        <v>731</v>
      </c>
      <c r="F1000" t="s">
        <v>8220</v>
      </c>
      <c r="G1000" t="s">
        <v>8223</v>
      </c>
      <c r="H1000" t="s">
        <v>8245</v>
      </c>
      <c r="I1000">
        <v>1337102187</v>
      </c>
      <c r="J1000">
        <v>1335892587</v>
      </c>
      <c r="K1000" t="b">
        <v>0</v>
      </c>
      <c r="L1000">
        <v>18</v>
      </c>
      <c r="M1000" t="b">
        <v>0</v>
      </c>
      <c r="N1000" t="s">
        <v>8302</v>
      </c>
      <c r="O1000">
        <v>29</v>
      </c>
      <c r="P1000">
        <v>74.64</v>
      </c>
      <c r="Q1000" t="s">
        <v>8320</v>
      </c>
      <c r="R1000" t="s">
        <v>8356</v>
      </c>
      <c r="S1000">
        <v>41030.719756944447</v>
      </c>
    </row>
    <row r="1001" spans="1:19" x14ac:dyDescent="0.35">
      <c r="A1001">
        <v>2743</v>
      </c>
      <c r="B1001" t="s">
        <v>2743</v>
      </c>
      <c r="C1001" t="s">
        <v>6853</v>
      </c>
      <c r="D1001">
        <v>5999</v>
      </c>
      <c r="E1001">
        <v>0</v>
      </c>
      <c r="F1001" t="s">
        <v>8220</v>
      </c>
      <c r="G1001" t="s">
        <v>8223</v>
      </c>
      <c r="H1001" t="s">
        <v>8245</v>
      </c>
      <c r="I1001">
        <v>1476863607</v>
      </c>
      <c r="J1001">
        <v>1474271607</v>
      </c>
      <c r="K1001" t="b">
        <v>0</v>
      </c>
      <c r="L1001">
        <v>0</v>
      </c>
      <c r="M1001" t="b">
        <v>0</v>
      </c>
      <c r="N1001" t="s">
        <v>8302</v>
      </c>
      <c r="O1001">
        <v>0</v>
      </c>
      <c r="P1001">
        <v>47.06</v>
      </c>
      <c r="Q1001" t="s">
        <v>8320</v>
      </c>
      <c r="R1001" t="s">
        <v>8356</v>
      </c>
      <c r="S1001">
        <v>42632.328784722224</v>
      </c>
    </row>
    <row r="1002" spans="1:19" x14ac:dyDescent="0.35">
      <c r="A1002">
        <v>2744</v>
      </c>
      <c r="B1002" t="s">
        <v>2744</v>
      </c>
      <c r="C1002" t="s">
        <v>6854</v>
      </c>
      <c r="D1002">
        <v>16000</v>
      </c>
      <c r="E1002">
        <v>835</v>
      </c>
      <c r="F1002" t="s">
        <v>8220</v>
      </c>
      <c r="G1002" t="s">
        <v>8223</v>
      </c>
      <c r="H1002" t="s">
        <v>8245</v>
      </c>
      <c r="I1002">
        <v>1330478998</v>
      </c>
      <c r="J1002">
        <v>1327886998</v>
      </c>
      <c r="K1002" t="b">
        <v>0</v>
      </c>
      <c r="L1002">
        <v>22</v>
      </c>
      <c r="M1002" t="b">
        <v>0</v>
      </c>
      <c r="N1002" t="s">
        <v>8302</v>
      </c>
      <c r="O1002">
        <v>5</v>
      </c>
      <c r="P1002">
        <v>26.59</v>
      </c>
      <c r="Q1002" t="s">
        <v>8320</v>
      </c>
      <c r="R1002" t="s">
        <v>8356</v>
      </c>
      <c r="S1002">
        <v>40938.062476851854</v>
      </c>
    </row>
    <row r="1003" spans="1:19" x14ac:dyDescent="0.35">
      <c r="A1003">
        <v>2745</v>
      </c>
      <c r="B1003" t="s">
        <v>2745</v>
      </c>
      <c r="C1003" t="s">
        <v>6855</v>
      </c>
      <c r="D1003">
        <v>8000</v>
      </c>
      <c r="E1003">
        <v>1751</v>
      </c>
      <c r="F1003" t="s">
        <v>8220</v>
      </c>
      <c r="G1003" t="s">
        <v>8223</v>
      </c>
      <c r="H1003" t="s">
        <v>8245</v>
      </c>
      <c r="I1003">
        <v>1342309368</v>
      </c>
      <c r="J1003">
        <v>1337125368</v>
      </c>
      <c r="K1003" t="b">
        <v>0</v>
      </c>
      <c r="L1003">
        <v>49</v>
      </c>
      <c r="M1003" t="b">
        <v>0</v>
      </c>
      <c r="N1003" t="s">
        <v>8302</v>
      </c>
      <c r="O1003">
        <v>22</v>
      </c>
      <c r="P1003">
        <v>36.770000000000003</v>
      </c>
      <c r="Q1003" t="s">
        <v>8320</v>
      </c>
      <c r="R1003" t="s">
        <v>8356</v>
      </c>
      <c r="S1003">
        <v>41044.988055555557</v>
      </c>
    </row>
    <row r="1004" spans="1:19" x14ac:dyDescent="0.35">
      <c r="A1004">
        <v>2746</v>
      </c>
      <c r="B1004" t="s">
        <v>2746</v>
      </c>
      <c r="C1004" t="s">
        <v>6856</v>
      </c>
      <c r="D1004">
        <v>3000</v>
      </c>
      <c r="E1004">
        <v>801</v>
      </c>
      <c r="F1004" t="s">
        <v>8220</v>
      </c>
      <c r="G1004" t="s">
        <v>8223</v>
      </c>
      <c r="H1004" t="s">
        <v>8245</v>
      </c>
      <c r="I1004">
        <v>1409337911</v>
      </c>
      <c r="J1004">
        <v>1406745911</v>
      </c>
      <c r="K1004" t="b">
        <v>0</v>
      </c>
      <c r="L1004">
        <v>19</v>
      </c>
      <c r="M1004" t="b">
        <v>0</v>
      </c>
      <c r="N1004" t="s">
        <v>8302</v>
      </c>
      <c r="O1004">
        <v>27</v>
      </c>
      <c r="P1004">
        <v>31.82</v>
      </c>
      <c r="Q1004" t="s">
        <v>8320</v>
      </c>
      <c r="R1004" t="s">
        <v>8356</v>
      </c>
      <c r="S1004">
        <v>41850.781377314815</v>
      </c>
    </row>
    <row r="1005" spans="1:19" x14ac:dyDescent="0.35">
      <c r="A1005">
        <v>2747</v>
      </c>
      <c r="B1005" t="s">
        <v>2747</v>
      </c>
      <c r="C1005" t="s">
        <v>6857</v>
      </c>
      <c r="D1005">
        <v>500</v>
      </c>
      <c r="E1005">
        <v>140</v>
      </c>
      <c r="F1005" t="s">
        <v>8220</v>
      </c>
      <c r="G1005" t="s">
        <v>8223</v>
      </c>
      <c r="H1005" t="s">
        <v>8245</v>
      </c>
      <c r="I1005">
        <v>1339816200</v>
      </c>
      <c r="J1005">
        <v>1337095997</v>
      </c>
      <c r="K1005" t="b">
        <v>0</v>
      </c>
      <c r="L1005">
        <v>4</v>
      </c>
      <c r="M1005" t="b">
        <v>0</v>
      </c>
      <c r="N1005" t="s">
        <v>8302</v>
      </c>
      <c r="O1005">
        <v>28</v>
      </c>
      <c r="P1005">
        <v>27.58</v>
      </c>
      <c r="Q1005" t="s">
        <v>8320</v>
      </c>
      <c r="R1005" t="s">
        <v>8356</v>
      </c>
      <c r="S1005">
        <v>41044.64811342593</v>
      </c>
    </row>
    <row r="1006" spans="1:19" x14ac:dyDescent="0.35">
      <c r="A1006">
        <v>2748</v>
      </c>
      <c r="B1006" t="s">
        <v>2748</v>
      </c>
      <c r="C1006" t="s">
        <v>6858</v>
      </c>
      <c r="D1006">
        <v>5000</v>
      </c>
      <c r="E1006">
        <v>53</v>
      </c>
      <c r="F1006" t="s">
        <v>8220</v>
      </c>
      <c r="G1006" t="s">
        <v>8223</v>
      </c>
      <c r="H1006" t="s">
        <v>8245</v>
      </c>
      <c r="I1006">
        <v>1472835802</v>
      </c>
      <c r="J1006">
        <v>1470243802</v>
      </c>
      <c r="K1006" t="b">
        <v>0</v>
      </c>
      <c r="L1006">
        <v>4</v>
      </c>
      <c r="M1006" t="b">
        <v>0</v>
      </c>
      <c r="N1006" t="s">
        <v>8302</v>
      </c>
      <c r="O1006">
        <v>1</v>
      </c>
      <c r="P1006">
        <v>56</v>
      </c>
      <c r="Q1006" t="s">
        <v>8320</v>
      </c>
      <c r="R1006" t="s">
        <v>8356</v>
      </c>
      <c r="S1006">
        <v>42585.7106712963</v>
      </c>
    </row>
    <row r="1007" spans="1:19" x14ac:dyDescent="0.35">
      <c r="A1007">
        <v>2749</v>
      </c>
      <c r="B1007" t="s">
        <v>2749</v>
      </c>
      <c r="C1007" t="s">
        <v>6859</v>
      </c>
      <c r="D1007">
        <v>10000</v>
      </c>
      <c r="E1007">
        <v>110</v>
      </c>
      <c r="F1007" t="s">
        <v>8220</v>
      </c>
      <c r="G1007" t="s">
        <v>8223</v>
      </c>
      <c r="H1007" t="s">
        <v>8245</v>
      </c>
      <c r="I1007">
        <v>1428171037</v>
      </c>
      <c r="J1007">
        <v>1425582637</v>
      </c>
      <c r="K1007" t="b">
        <v>0</v>
      </c>
      <c r="L1007">
        <v>2</v>
      </c>
      <c r="M1007" t="b">
        <v>0</v>
      </c>
      <c r="N1007" t="s">
        <v>8302</v>
      </c>
      <c r="O1007">
        <v>1</v>
      </c>
      <c r="P1007">
        <v>21.56</v>
      </c>
      <c r="Q1007" t="s">
        <v>8320</v>
      </c>
      <c r="R1007" t="s">
        <v>8356</v>
      </c>
      <c r="S1007">
        <v>42068.799039351856</v>
      </c>
    </row>
    <row r="1008" spans="1:19" x14ac:dyDescent="0.35">
      <c r="A1008">
        <v>2750</v>
      </c>
      <c r="B1008" t="s">
        <v>2750</v>
      </c>
      <c r="C1008" t="s">
        <v>6860</v>
      </c>
      <c r="D1008">
        <v>1999</v>
      </c>
      <c r="E1008">
        <v>0</v>
      </c>
      <c r="F1008" t="s">
        <v>8220</v>
      </c>
      <c r="G1008" t="s">
        <v>8223</v>
      </c>
      <c r="H1008" t="s">
        <v>8245</v>
      </c>
      <c r="I1008">
        <v>1341086400</v>
      </c>
      <c r="J1008">
        <v>1340055345</v>
      </c>
      <c r="K1008" t="b">
        <v>0</v>
      </c>
      <c r="L1008">
        <v>0</v>
      </c>
      <c r="M1008" t="b">
        <v>0</v>
      </c>
      <c r="N1008" t="s">
        <v>8302</v>
      </c>
      <c r="O1008">
        <v>0</v>
      </c>
      <c r="P1008">
        <v>44.1</v>
      </c>
      <c r="Q1008" t="s">
        <v>8320</v>
      </c>
      <c r="R1008" t="s">
        <v>8356</v>
      </c>
      <c r="S1008">
        <v>41078.899826388886</v>
      </c>
    </row>
    <row r="1009" spans="1:19" x14ac:dyDescent="0.35">
      <c r="A1009">
        <v>2751</v>
      </c>
      <c r="B1009" t="s">
        <v>2751</v>
      </c>
      <c r="C1009" t="s">
        <v>6861</v>
      </c>
      <c r="D1009">
        <v>3274</v>
      </c>
      <c r="E1009">
        <v>0</v>
      </c>
      <c r="F1009" t="s">
        <v>8220</v>
      </c>
      <c r="G1009" t="s">
        <v>8223</v>
      </c>
      <c r="H1009" t="s">
        <v>8245</v>
      </c>
      <c r="I1009">
        <v>1403039842</v>
      </c>
      <c r="J1009">
        <v>1397855842</v>
      </c>
      <c r="K1009" t="b">
        <v>0</v>
      </c>
      <c r="L1009">
        <v>0</v>
      </c>
      <c r="M1009" t="b">
        <v>0</v>
      </c>
      <c r="N1009" t="s">
        <v>8302</v>
      </c>
      <c r="O1009">
        <v>0</v>
      </c>
      <c r="P1009">
        <v>63.87</v>
      </c>
      <c r="Q1009" t="s">
        <v>8320</v>
      </c>
      <c r="R1009" t="s">
        <v>8356</v>
      </c>
      <c r="S1009">
        <v>41747.887060185189</v>
      </c>
    </row>
    <row r="1010" spans="1:19" x14ac:dyDescent="0.35">
      <c r="A1010">
        <v>2752</v>
      </c>
      <c r="B1010" t="s">
        <v>2752</v>
      </c>
      <c r="C1010" t="s">
        <v>6862</v>
      </c>
      <c r="D1010">
        <v>4800</v>
      </c>
      <c r="E1010">
        <v>550</v>
      </c>
      <c r="F1010" t="s">
        <v>8220</v>
      </c>
      <c r="G1010" t="s">
        <v>8223</v>
      </c>
      <c r="H1010" t="s">
        <v>8245</v>
      </c>
      <c r="I1010">
        <v>1324232504</v>
      </c>
      <c r="J1010">
        <v>1320776504</v>
      </c>
      <c r="K1010" t="b">
        <v>0</v>
      </c>
      <c r="L1010">
        <v>14</v>
      </c>
      <c r="M1010" t="b">
        <v>0</v>
      </c>
      <c r="N1010" t="s">
        <v>8302</v>
      </c>
      <c r="O1010">
        <v>11</v>
      </c>
      <c r="P1010">
        <v>38.99</v>
      </c>
      <c r="Q1010" t="s">
        <v>8320</v>
      </c>
      <c r="R1010" t="s">
        <v>8356</v>
      </c>
      <c r="S1010">
        <v>40855.765092592592</v>
      </c>
    </row>
    <row r="1011" spans="1:19" x14ac:dyDescent="0.35">
      <c r="A1011">
        <v>2753</v>
      </c>
      <c r="B1011" t="s">
        <v>2753</v>
      </c>
      <c r="C1011" t="s">
        <v>6863</v>
      </c>
      <c r="D1011">
        <v>2000</v>
      </c>
      <c r="E1011">
        <v>380</v>
      </c>
      <c r="F1011" t="s">
        <v>8220</v>
      </c>
      <c r="G1011" t="s">
        <v>8223</v>
      </c>
      <c r="H1011" t="s">
        <v>8245</v>
      </c>
      <c r="I1011">
        <v>1346017023</v>
      </c>
      <c r="J1011">
        <v>1343425023</v>
      </c>
      <c r="K1011" t="b">
        <v>0</v>
      </c>
      <c r="L1011">
        <v>8</v>
      </c>
      <c r="M1011" t="b">
        <v>0</v>
      </c>
      <c r="N1011" t="s">
        <v>8302</v>
      </c>
      <c r="O1011">
        <v>19</v>
      </c>
      <c r="P1011">
        <v>80.19</v>
      </c>
      <c r="Q1011" t="s">
        <v>8320</v>
      </c>
      <c r="R1011" t="s">
        <v>8356</v>
      </c>
      <c r="S1011">
        <v>41117.900729166664</v>
      </c>
    </row>
    <row r="1012" spans="1:19" x14ac:dyDescent="0.35">
      <c r="A1012">
        <v>2754</v>
      </c>
      <c r="B1012" t="s">
        <v>2754</v>
      </c>
      <c r="C1012" t="s">
        <v>6864</v>
      </c>
      <c r="D1012">
        <v>10000</v>
      </c>
      <c r="E1012">
        <v>0</v>
      </c>
      <c r="F1012" t="s">
        <v>8220</v>
      </c>
      <c r="G1012" t="s">
        <v>8223</v>
      </c>
      <c r="H1012" t="s">
        <v>8245</v>
      </c>
      <c r="I1012">
        <v>1410448551</v>
      </c>
      <c r="J1012">
        <v>1407856551</v>
      </c>
      <c r="K1012" t="b">
        <v>0</v>
      </c>
      <c r="L1012">
        <v>0</v>
      </c>
      <c r="M1012" t="b">
        <v>0</v>
      </c>
      <c r="N1012" t="s">
        <v>8302</v>
      </c>
      <c r="O1012">
        <v>0</v>
      </c>
      <c r="P1012">
        <v>34.9</v>
      </c>
      <c r="Q1012" t="s">
        <v>8320</v>
      </c>
      <c r="R1012" t="s">
        <v>8356</v>
      </c>
      <c r="S1012">
        <v>41863.636006944449</v>
      </c>
    </row>
    <row r="1013" spans="1:19" x14ac:dyDescent="0.35">
      <c r="A1013">
        <v>2755</v>
      </c>
      <c r="B1013" t="s">
        <v>2755</v>
      </c>
      <c r="C1013" t="s">
        <v>6865</v>
      </c>
      <c r="D1013">
        <v>500</v>
      </c>
      <c r="E1013">
        <v>260</v>
      </c>
      <c r="F1013" t="s">
        <v>8220</v>
      </c>
      <c r="G1013" t="s">
        <v>8240</v>
      </c>
      <c r="H1013" t="s">
        <v>8248</v>
      </c>
      <c r="I1013">
        <v>1428519527</v>
      </c>
      <c r="J1013">
        <v>1425927527</v>
      </c>
      <c r="K1013" t="b">
        <v>0</v>
      </c>
      <c r="L1013">
        <v>15</v>
      </c>
      <c r="M1013" t="b">
        <v>0</v>
      </c>
      <c r="N1013" t="s">
        <v>8302</v>
      </c>
      <c r="O1013">
        <v>52</v>
      </c>
      <c r="P1013">
        <v>89.1</v>
      </c>
      <c r="Q1013" t="s">
        <v>8320</v>
      </c>
      <c r="R1013" t="s">
        <v>8356</v>
      </c>
      <c r="S1013">
        <v>42072.790821759263</v>
      </c>
    </row>
    <row r="1014" spans="1:19" x14ac:dyDescent="0.35">
      <c r="A1014">
        <v>2756</v>
      </c>
      <c r="B1014" t="s">
        <v>2756</v>
      </c>
      <c r="C1014" t="s">
        <v>6866</v>
      </c>
      <c r="D1014">
        <v>10000</v>
      </c>
      <c r="E1014">
        <v>1048</v>
      </c>
      <c r="F1014" t="s">
        <v>8220</v>
      </c>
      <c r="G1014" t="s">
        <v>8223</v>
      </c>
      <c r="H1014" t="s">
        <v>8245</v>
      </c>
      <c r="I1014">
        <v>1389476201</v>
      </c>
      <c r="J1014">
        <v>1386884201</v>
      </c>
      <c r="K1014" t="b">
        <v>0</v>
      </c>
      <c r="L1014">
        <v>33</v>
      </c>
      <c r="M1014" t="b">
        <v>0</v>
      </c>
      <c r="N1014" t="s">
        <v>8302</v>
      </c>
      <c r="O1014">
        <v>10</v>
      </c>
      <c r="P1014">
        <v>39.44</v>
      </c>
      <c r="Q1014" t="s">
        <v>8320</v>
      </c>
      <c r="R1014" t="s">
        <v>8356</v>
      </c>
      <c r="S1014">
        <v>41620.90047453704</v>
      </c>
    </row>
    <row r="1015" spans="1:19" x14ac:dyDescent="0.35">
      <c r="A1015">
        <v>2757</v>
      </c>
      <c r="B1015" t="s">
        <v>2757</v>
      </c>
      <c r="C1015" t="s">
        <v>6867</v>
      </c>
      <c r="D1015">
        <v>1500</v>
      </c>
      <c r="E1015">
        <v>10</v>
      </c>
      <c r="F1015" t="s">
        <v>8220</v>
      </c>
      <c r="G1015" t="s">
        <v>8223</v>
      </c>
      <c r="H1015" t="s">
        <v>8245</v>
      </c>
      <c r="I1015">
        <v>1470498332</v>
      </c>
      <c r="J1015">
        <v>1469202332</v>
      </c>
      <c r="K1015" t="b">
        <v>0</v>
      </c>
      <c r="L1015">
        <v>2</v>
      </c>
      <c r="M1015" t="b">
        <v>0</v>
      </c>
      <c r="N1015" t="s">
        <v>8302</v>
      </c>
      <c r="O1015">
        <v>1</v>
      </c>
      <c r="P1015">
        <v>136.9</v>
      </c>
      <c r="Q1015" t="s">
        <v>8320</v>
      </c>
      <c r="R1015" t="s">
        <v>8356</v>
      </c>
      <c r="S1015">
        <v>42573.65662037037</v>
      </c>
    </row>
    <row r="1016" spans="1:19" x14ac:dyDescent="0.35">
      <c r="A1016">
        <v>2758</v>
      </c>
      <c r="B1016" t="s">
        <v>2758</v>
      </c>
      <c r="C1016" t="s">
        <v>6868</v>
      </c>
      <c r="D1016">
        <v>2000</v>
      </c>
      <c r="E1016">
        <v>234</v>
      </c>
      <c r="F1016" t="s">
        <v>8220</v>
      </c>
      <c r="G1016" t="s">
        <v>8225</v>
      </c>
      <c r="H1016" t="s">
        <v>8247</v>
      </c>
      <c r="I1016">
        <v>1476095783</v>
      </c>
      <c r="J1016">
        <v>1474886183</v>
      </c>
      <c r="K1016" t="b">
        <v>0</v>
      </c>
      <c r="L1016">
        <v>6</v>
      </c>
      <c r="M1016" t="b">
        <v>0</v>
      </c>
      <c r="N1016" t="s">
        <v>8302</v>
      </c>
      <c r="O1016">
        <v>12</v>
      </c>
      <c r="P1016">
        <v>37.46</v>
      </c>
      <c r="Q1016" t="s">
        <v>8320</v>
      </c>
      <c r="R1016" t="s">
        <v>8356</v>
      </c>
      <c r="S1016">
        <v>42639.441932870366</v>
      </c>
    </row>
    <row r="1017" spans="1:19" x14ac:dyDescent="0.35">
      <c r="A1017">
        <v>2759</v>
      </c>
      <c r="B1017" t="s">
        <v>2759</v>
      </c>
      <c r="C1017" t="s">
        <v>6869</v>
      </c>
      <c r="D1017">
        <v>1000</v>
      </c>
      <c r="E1017">
        <v>105</v>
      </c>
      <c r="F1017" t="s">
        <v>8220</v>
      </c>
      <c r="G1017" t="s">
        <v>8225</v>
      </c>
      <c r="H1017" t="s">
        <v>8247</v>
      </c>
      <c r="I1017">
        <v>1468658866</v>
      </c>
      <c r="J1017">
        <v>1464943666</v>
      </c>
      <c r="K1017" t="b">
        <v>0</v>
      </c>
      <c r="L1017">
        <v>2</v>
      </c>
      <c r="M1017" t="b">
        <v>0</v>
      </c>
      <c r="N1017" t="s">
        <v>8302</v>
      </c>
      <c r="O1017">
        <v>11</v>
      </c>
      <c r="P1017">
        <v>31.96</v>
      </c>
      <c r="Q1017" t="s">
        <v>8320</v>
      </c>
      <c r="R1017" t="s">
        <v>8356</v>
      </c>
      <c r="S1017">
        <v>42524.36650462963</v>
      </c>
    </row>
    <row r="1018" spans="1:19" x14ac:dyDescent="0.35">
      <c r="A1018">
        <v>2760</v>
      </c>
      <c r="B1018" t="s">
        <v>2760</v>
      </c>
      <c r="C1018" t="s">
        <v>6870</v>
      </c>
      <c r="D1018">
        <v>5000</v>
      </c>
      <c r="E1018">
        <v>0</v>
      </c>
      <c r="F1018" t="s">
        <v>8220</v>
      </c>
      <c r="G1018" t="s">
        <v>8224</v>
      </c>
      <c r="H1018" t="s">
        <v>8246</v>
      </c>
      <c r="I1018">
        <v>1371726258</v>
      </c>
      <c r="J1018">
        <v>1369134258</v>
      </c>
      <c r="K1018" t="b">
        <v>0</v>
      </c>
      <c r="L1018">
        <v>0</v>
      </c>
      <c r="M1018" t="b">
        <v>0</v>
      </c>
      <c r="N1018" t="s">
        <v>8302</v>
      </c>
      <c r="O1018">
        <v>0</v>
      </c>
      <c r="P1018">
        <v>25.21</v>
      </c>
      <c r="Q1018" t="s">
        <v>8320</v>
      </c>
      <c r="R1018" t="s">
        <v>8356</v>
      </c>
      <c r="S1018">
        <v>41415.461319444446</v>
      </c>
    </row>
    <row r="1019" spans="1:19" x14ac:dyDescent="0.35">
      <c r="A1019">
        <v>2761</v>
      </c>
      <c r="B1019" t="s">
        <v>2761</v>
      </c>
      <c r="C1019" t="s">
        <v>6871</v>
      </c>
      <c r="D1019">
        <v>5000</v>
      </c>
      <c r="E1019">
        <v>36</v>
      </c>
      <c r="F1019" t="s">
        <v>8220</v>
      </c>
      <c r="G1019" t="s">
        <v>8223</v>
      </c>
      <c r="H1019" t="s">
        <v>8245</v>
      </c>
      <c r="I1019">
        <v>1357176693</v>
      </c>
      <c r="J1019">
        <v>1354584693</v>
      </c>
      <c r="K1019" t="b">
        <v>0</v>
      </c>
      <c r="L1019">
        <v>4</v>
      </c>
      <c r="M1019" t="b">
        <v>0</v>
      </c>
      <c r="N1019" t="s">
        <v>8302</v>
      </c>
      <c r="O1019">
        <v>1</v>
      </c>
      <c r="P1019">
        <v>10.039999999999999</v>
      </c>
      <c r="Q1019" t="s">
        <v>8320</v>
      </c>
      <c r="R1019" t="s">
        <v>8356</v>
      </c>
      <c r="S1019">
        <v>41247.063576388886</v>
      </c>
    </row>
    <row r="1020" spans="1:19" x14ac:dyDescent="0.35">
      <c r="A1020">
        <v>2762</v>
      </c>
      <c r="B1020" t="s">
        <v>2762</v>
      </c>
      <c r="C1020" t="s">
        <v>6872</v>
      </c>
      <c r="D1020">
        <v>3250</v>
      </c>
      <c r="E1020">
        <v>25</v>
      </c>
      <c r="F1020" t="s">
        <v>8220</v>
      </c>
      <c r="G1020" t="s">
        <v>8223</v>
      </c>
      <c r="H1020" t="s">
        <v>8245</v>
      </c>
      <c r="I1020">
        <v>1332114795</v>
      </c>
      <c r="J1020">
        <v>1326934395</v>
      </c>
      <c r="K1020" t="b">
        <v>0</v>
      </c>
      <c r="L1020">
        <v>1</v>
      </c>
      <c r="M1020" t="b">
        <v>0</v>
      </c>
      <c r="N1020" t="s">
        <v>8302</v>
      </c>
      <c r="O1020">
        <v>1</v>
      </c>
      <c r="P1020">
        <v>45.94</v>
      </c>
      <c r="Q1020" t="s">
        <v>8320</v>
      </c>
      <c r="R1020" t="s">
        <v>8356</v>
      </c>
      <c r="S1020">
        <v>40927.036979166667</v>
      </c>
    </row>
    <row r="1021" spans="1:19" x14ac:dyDescent="0.35">
      <c r="A1021">
        <v>2763</v>
      </c>
      <c r="B1021" t="s">
        <v>2763</v>
      </c>
      <c r="C1021" t="s">
        <v>6873</v>
      </c>
      <c r="D1021">
        <v>39400</v>
      </c>
      <c r="E1021">
        <v>90</v>
      </c>
      <c r="F1021" t="s">
        <v>8220</v>
      </c>
      <c r="G1021" t="s">
        <v>8223</v>
      </c>
      <c r="H1021" t="s">
        <v>8245</v>
      </c>
      <c r="I1021">
        <v>1369403684</v>
      </c>
      <c r="J1021">
        <v>1365515684</v>
      </c>
      <c r="K1021" t="b">
        <v>0</v>
      </c>
      <c r="L1021">
        <v>3</v>
      </c>
      <c r="M1021" t="b">
        <v>0</v>
      </c>
      <c r="N1021" t="s">
        <v>8302</v>
      </c>
      <c r="O1021">
        <v>0</v>
      </c>
      <c r="P1021">
        <v>15</v>
      </c>
      <c r="Q1021" t="s">
        <v>8320</v>
      </c>
      <c r="R1021" t="s">
        <v>8356</v>
      </c>
      <c r="S1021">
        <v>41373.579675925925</v>
      </c>
    </row>
    <row r="1022" spans="1:19" x14ac:dyDescent="0.35">
      <c r="A1022">
        <v>2764</v>
      </c>
      <c r="B1022" t="s">
        <v>2764</v>
      </c>
      <c r="C1022" t="s">
        <v>6874</v>
      </c>
      <c r="D1022">
        <v>4000</v>
      </c>
      <c r="E1022">
        <v>45</v>
      </c>
      <c r="F1022" t="s">
        <v>8220</v>
      </c>
      <c r="G1022" t="s">
        <v>8223</v>
      </c>
      <c r="H1022" t="s">
        <v>8245</v>
      </c>
      <c r="I1022">
        <v>1338404400</v>
      </c>
      <c r="J1022">
        <v>1335855631</v>
      </c>
      <c r="K1022" t="b">
        <v>0</v>
      </c>
      <c r="L1022">
        <v>4</v>
      </c>
      <c r="M1022" t="b">
        <v>0</v>
      </c>
      <c r="N1022" t="s">
        <v>8302</v>
      </c>
      <c r="O1022">
        <v>1</v>
      </c>
      <c r="P1022">
        <v>0</v>
      </c>
      <c r="Q1022" t="s">
        <v>8320</v>
      </c>
      <c r="R1022" t="s">
        <v>8356</v>
      </c>
      <c r="S1022">
        <v>41030.292025462964</v>
      </c>
    </row>
    <row r="1023" spans="1:19" x14ac:dyDescent="0.35">
      <c r="A1023">
        <v>2765</v>
      </c>
      <c r="B1023" t="s">
        <v>2765</v>
      </c>
      <c r="C1023" t="s">
        <v>6875</v>
      </c>
      <c r="D1023">
        <v>4000</v>
      </c>
      <c r="E1023">
        <v>0</v>
      </c>
      <c r="F1023" t="s">
        <v>8220</v>
      </c>
      <c r="G1023" t="s">
        <v>8223</v>
      </c>
      <c r="H1023" t="s">
        <v>8245</v>
      </c>
      <c r="I1023">
        <v>1351432428</v>
      </c>
      <c r="J1023">
        <v>1350050028</v>
      </c>
      <c r="K1023" t="b">
        <v>0</v>
      </c>
      <c r="L1023">
        <v>0</v>
      </c>
      <c r="M1023" t="b">
        <v>0</v>
      </c>
      <c r="N1023" t="s">
        <v>8302</v>
      </c>
      <c r="O1023">
        <v>0</v>
      </c>
      <c r="P1023">
        <v>223.58</v>
      </c>
      <c r="Q1023" t="s">
        <v>8320</v>
      </c>
      <c r="R1023" t="s">
        <v>8356</v>
      </c>
      <c r="S1023">
        <v>41194.579027777778</v>
      </c>
    </row>
    <row r="1024" spans="1:19" x14ac:dyDescent="0.35">
      <c r="A1024">
        <v>2766</v>
      </c>
      <c r="B1024" t="s">
        <v>2766</v>
      </c>
      <c r="C1024" t="s">
        <v>6876</v>
      </c>
      <c r="D1024">
        <v>5000</v>
      </c>
      <c r="E1024">
        <v>100</v>
      </c>
      <c r="F1024" t="s">
        <v>8220</v>
      </c>
      <c r="G1024" t="s">
        <v>8223</v>
      </c>
      <c r="H1024" t="s">
        <v>8245</v>
      </c>
      <c r="I1024">
        <v>1313078518</v>
      </c>
      <c r="J1024">
        <v>1310486518</v>
      </c>
      <c r="K1024" t="b">
        <v>0</v>
      </c>
      <c r="L1024">
        <v>4</v>
      </c>
      <c r="M1024" t="b">
        <v>0</v>
      </c>
      <c r="N1024" t="s">
        <v>8302</v>
      </c>
      <c r="O1024">
        <v>2</v>
      </c>
      <c r="P1024">
        <v>39.479999999999997</v>
      </c>
      <c r="Q1024" t="s">
        <v>8320</v>
      </c>
      <c r="R1024" t="s">
        <v>8356</v>
      </c>
      <c r="S1024">
        <v>40736.668032407404</v>
      </c>
    </row>
    <row r="1025" spans="1:19" x14ac:dyDescent="0.35">
      <c r="A1025">
        <v>2767</v>
      </c>
      <c r="B1025" t="s">
        <v>2767</v>
      </c>
      <c r="C1025" t="s">
        <v>6877</v>
      </c>
      <c r="D1025">
        <v>4000</v>
      </c>
      <c r="E1025">
        <v>34</v>
      </c>
      <c r="F1025" t="s">
        <v>8220</v>
      </c>
      <c r="G1025" t="s">
        <v>8228</v>
      </c>
      <c r="H1025" t="s">
        <v>8250</v>
      </c>
      <c r="I1025">
        <v>1439766050</v>
      </c>
      <c r="J1025">
        <v>1434582050</v>
      </c>
      <c r="K1025" t="b">
        <v>0</v>
      </c>
      <c r="L1025">
        <v>3</v>
      </c>
      <c r="M1025" t="b">
        <v>0</v>
      </c>
      <c r="N1025" t="s">
        <v>8302</v>
      </c>
      <c r="O1025">
        <v>1</v>
      </c>
      <c r="P1025">
        <v>91.3</v>
      </c>
      <c r="Q1025" t="s">
        <v>8320</v>
      </c>
      <c r="R1025" t="s">
        <v>8356</v>
      </c>
      <c r="S1025">
        <v>42172.958912037036</v>
      </c>
    </row>
    <row r="1026" spans="1:19" x14ac:dyDescent="0.35">
      <c r="A1026">
        <v>2768</v>
      </c>
      <c r="B1026" t="s">
        <v>2768</v>
      </c>
      <c r="C1026" t="s">
        <v>6878</v>
      </c>
      <c r="D1026">
        <v>7000</v>
      </c>
      <c r="E1026">
        <v>1002</v>
      </c>
      <c r="F1026" t="s">
        <v>8220</v>
      </c>
      <c r="G1026" t="s">
        <v>8223</v>
      </c>
      <c r="H1026" t="s">
        <v>8245</v>
      </c>
      <c r="I1026">
        <v>1333028723</v>
      </c>
      <c r="J1026">
        <v>1330440323</v>
      </c>
      <c r="K1026" t="b">
        <v>0</v>
      </c>
      <c r="L1026">
        <v>34</v>
      </c>
      <c r="M1026" t="b">
        <v>0</v>
      </c>
      <c r="N1026" t="s">
        <v>8302</v>
      </c>
      <c r="O1026">
        <v>14</v>
      </c>
      <c r="P1026">
        <v>78.67</v>
      </c>
      <c r="Q1026" t="s">
        <v>8320</v>
      </c>
      <c r="R1026" t="s">
        <v>8356</v>
      </c>
      <c r="S1026">
        <v>40967.614849537036</v>
      </c>
    </row>
    <row r="1027" spans="1:19" x14ac:dyDescent="0.35">
      <c r="A1027">
        <v>2769</v>
      </c>
      <c r="B1027" t="s">
        <v>2769</v>
      </c>
      <c r="C1027" t="s">
        <v>6879</v>
      </c>
      <c r="D1027">
        <v>800</v>
      </c>
      <c r="E1027">
        <v>2</v>
      </c>
      <c r="F1027" t="s">
        <v>8220</v>
      </c>
      <c r="G1027" t="s">
        <v>8224</v>
      </c>
      <c r="H1027" t="s">
        <v>8246</v>
      </c>
      <c r="I1027">
        <v>1401997790</v>
      </c>
      <c r="J1027">
        <v>1397677790</v>
      </c>
      <c r="K1027" t="b">
        <v>0</v>
      </c>
      <c r="L1027">
        <v>2</v>
      </c>
      <c r="M1027" t="b">
        <v>0</v>
      </c>
      <c r="N1027" t="s">
        <v>8302</v>
      </c>
      <c r="O1027">
        <v>0</v>
      </c>
      <c r="P1027">
        <v>12</v>
      </c>
      <c r="Q1027" t="s">
        <v>8320</v>
      </c>
      <c r="R1027" t="s">
        <v>8356</v>
      </c>
      <c r="S1027">
        <v>41745.826273148145</v>
      </c>
    </row>
    <row r="1028" spans="1:19" x14ac:dyDescent="0.35">
      <c r="A1028">
        <v>2770</v>
      </c>
      <c r="B1028" t="s">
        <v>2770</v>
      </c>
      <c r="C1028" t="s">
        <v>6880</v>
      </c>
      <c r="D1028">
        <v>20000</v>
      </c>
      <c r="E1028">
        <v>2082.25</v>
      </c>
      <c r="F1028" t="s">
        <v>8220</v>
      </c>
      <c r="G1028" t="s">
        <v>8223</v>
      </c>
      <c r="H1028" t="s">
        <v>8245</v>
      </c>
      <c r="I1028">
        <v>1395158130</v>
      </c>
      <c r="J1028">
        <v>1392569730</v>
      </c>
      <c r="K1028" t="b">
        <v>0</v>
      </c>
      <c r="L1028">
        <v>33</v>
      </c>
      <c r="M1028" t="b">
        <v>0</v>
      </c>
      <c r="N1028" t="s">
        <v>8302</v>
      </c>
      <c r="O1028">
        <v>10</v>
      </c>
      <c r="P1028">
        <v>17.670000000000002</v>
      </c>
      <c r="Q1028" t="s">
        <v>8320</v>
      </c>
      <c r="R1028" t="s">
        <v>8356</v>
      </c>
      <c r="S1028">
        <v>41686.705208333333</v>
      </c>
    </row>
    <row r="1029" spans="1:19" x14ac:dyDescent="0.35">
      <c r="A1029">
        <v>2771</v>
      </c>
      <c r="B1029" t="s">
        <v>2771</v>
      </c>
      <c r="C1029" t="s">
        <v>6881</v>
      </c>
      <c r="D1029">
        <v>19980</v>
      </c>
      <c r="E1029">
        <v>0</v>
      </c>
      <c r="F1029" t="s">
        <v>8220</v>
      </c>
      <c r="G1029" t="s">
        <v>8223</v>
      </c>
      <c r="H1029" t="s">
        <v>8245</v>
      </c>
      <c r="I1029">
        <v>1359738000</v>
      </c>
      <c r="J1029">
        <v>1355489140</v>
      </c>
      <c r="K1029" t="b">
        <v>0</v>
      </c>
      <c r="L1029">
        <v>0</v>
      </c>
      <c r="M1029" t="b">
        <v>0</v>
      </c>
      <c r="N1029" t="s">
        <v>8302</v>
      </c>
      <c r="O1029">
        <v>0</v>
      </c>
      <c r="P1029">
        <v>41.33</v>
      </c>
      <c r="Q1029" t="s">
        <v>8320</v>
      </c>
      <c r="R1029" t="s">
        <v>8356</v>
      </c>
      <c r="S1029">
        <v>41257.531712962962</v>
      </c>
    </row>
    <row r="1030" spans="1:19" x14ac:dyDescent="0.35">
      <c r="A1030">
        <v>2772</v>
      </c>
      <c r="B1030" t="s">
        <v>2772</v>
      </c>
      <c r="C1030" t="s">
        <v>6882</v>
      </c>
      <c r="D1030">
        <v>8000</v>
      </c>
      <c r="E1030">
        <v>0</v>
      </c>
      <c r="F1030" t="s">
        <v>8220</v>
      </c>
      <c r="G1030" t="s">
        <v>8223</v>
      </c>
      <c r="H1030" t="s">
        <v>8245</v>
      </c>
      <c r="I1030">
        <v>1381006294</v>
      </c>
      <c r="J1030">
        <v>1379710294</v>
      </c>
      <c r="K1030" t="b">
        <v>0</v>
      </c>
      <c r="L1030">
        <v>0</v>
      </c>
      <c r="M1030" t="b">
        <v>0</v>
      </c>
      <c r="N1030" t="s">
        <v>8302</v>
      </c>
      <c r="O1030">
        <v>0</v>
      </c>
      <c r="P1030">
        <v>71.599999999999994</v>
      </c>
      <c r="Q1030" t="s">
        <v>8320</v>
      </c>
      <c r="R1030" t="s">
        <v>8356</v>
      </c>
      <c r="S1030">
        <v>41537.869143518517</v>
      </c>
    </row>
    <row r="1031" spans="1:19" x14ac:dyDescent="0.35">
      <c r="A1031">
        <v>2773</v>
      </c>
      <c r="B1031" t="s">
        <v>2773</v>
      </c>
      <c r="C1031" t="s">
        <v>6883</v>
      </c>
      <c r="D1031">
        <v>530</v>
      </c>
      <c r="E1031">
        <v>1</v>
      </c>
      <c r="F1031" t="s">
        <v>8220</v>
      </c>
      <c r="G1031" t="s">
        <v>8228</v>
      </c>
      <c r="H1031" t="s">
        <v>8250</v>
      </c>
      <c r="I1031">
        <v>1461530721</v>
      </c>
      <c r="J1031">
        <v>1460666721</v>
      </c>
      <c r="K1031" t="b">
        <v>0</v>
      </c>
      <c r="L1031">
        <v>1</v>
      </c>
      <c r="M1031" t="b">
        <v>0</v>
      </c>
      <c r="N1031" t="s">
        <v>8302</v>
      </c>
      <c r="O1031">
        <v>0</v>
      </c>
      <c r="P1031">
        <v>307.82</v>
      </c>
      <c r="Q1031" t="s">
        <v>8320</v>
      </c>
      <c r="R1031" t="s">
        <v>8356</v>
      </c>
      <c r="S1031">
        <v>42474.86482638889</v>
      </c>
    </row>
    <row r="1032" spans="1:19" x14ac:dyDescent="0.35">
      <c r="A1032">
        <v>2774</v>
      </c>
      <c r="B1032" t="s">
        <v>2774</v>
      </c>
      <c r="C1032" t="s">
        <v>6884</v>
      </c>
      <c r="D1032">
        <v>4000</v>
      </c>
      <c r="E1032">
        <v>570</v>
      </c>
      <c r="F1032" t="s">
        <v>8220</v>
      </c>
      <c r="G1032" t="s">
        <v>8223</v>
      </c>
      <c r="H1032" t="s">
        <v>8245</v>
      </c>
      <c r="I1032">
        <v>1362711728</v>
      </c>
      <c r="J1032">
        <v>1360119728</v>
      </c>
      <c r="K1032" t="b">
        <v>0</v>
      </c>
      <c r="L1032">
        <v>13</v>
      </c>
      <c r="M1032" t="b">
        <v>0</v>
      </c>
      <c r="N1032" t="s">
        <v>8302</v>
      </c>
      <c r="O1032">
        <v>14</v>
      </c>
      <c r="P1032">
        <v>80.45</v>
      </c>
      <c r="Q1032" t="s">
        <v>8320</v>
      </c>
      <c r="R1032" t="s">
        <v>8356</v>
      </c>
      <c r="S1032">
        <v>41311.126481481479</v>
      </c>
    </row>
    <row r="1033" spans="1:19" x14ac:dyDescent="0.35">
      <c r="A1033">
        <v>2775</v>
      </c>
      <c r="B1033" t="s">
        <v>2775</v>
      </c>
      <c r="C1033" t="s">
        <v>6885</v>
      </c>
      <c r="D1033">
        <v>5000</v>
      </c>
      <c r="E1033">
        <v>150</v>
      </c>
      <c r="F1033" t="s">
        <v>8220</v>
      </c>
      <c r="G1033" t="s">
        <v>8223</v>
      </c>
      <c r="H1033" t="s">
        <v>8245</v>
      </c>
      <c r="I1033">
        <v>1323994754</v>
      </c>
      <c r="J1033">
        <v>1321402754</v>
      </c>
      <c r="K1033" t="b">
        <v>0</v>
      </c>
      <c r="L1033">
        <v>2</v>
      </c>
      <c r="M1033" t="b">
        <v>0</v>
      </c>
      <c r="N1033" t="s">
        <v>8302</v>
      </c>
      <c r="O1033">
        <v>3</v>
      </c>
      <c r="P1033">
        <v>83.94</v>
      </c>
      <c r="Q1033" t="s">
        <v>8320</v>
      </c>
      <c r="R1033" t="s">
        <v>8356</v>
      </c>
      <c r="S1033">
        <v>40863.013356481482</v>
      </c>
    </row>
    <row r="1034" spans="1:19" x14ac:dyDescent="0.35">
      <c r="A1034">
        <v>2776</v>
      </c>
      <c r="B1034" t="s">
        <v>2776</v>
      </c>
      <c r="C1034" t="s">
        <v>6886</v>
      </c>
      <c r="D1034">
        <v>21000</v>
      </c>
      <c r="E1034">
        <v>1655</v>
      </c>
      <c r="F1034" t="s">
        <v>8220</v>
      </c>
      <c r="G1034" t="s">
        <v>8223</v>
      </c>
      <c r="H1034" t="s">
        <v>8245</v>
      </c>
      <c r="I1034">
        <v>1434092876</v>
      </c>
      <c r="J1034">
        <v>1431414476</v>
      </c>
      <c r="K1034" t="b">
        <v>0</v>
      </c>
      <c r="L1034">
        <v>36</v>
      </c>
      <c r="M1034" t="b">
        <v>0</v>
      </c>
      <c r="N1034" t="s">
        <v>8302</v>
      </c>
      <c r="O1034">
        <v>8</v>
      </c>
      <c r="P1034">
        <v>8.5</v>
      </c>
      <c r="Q1034" t="s">
        <v>8320</v>
      </c>
      <c r="R1034" t="s">
        <v>8356</v>
      </c>
      <c r="S1034">
        <v>42136.297175925924</v>
      </c>
    </row>
    <row r="1035" spans="1:19" x14ac:dyDescent="0.35">
      <c r="A1035">
        <v>2777</v>
      </c>
      <c r="B1035" t="s">
        <v>2777</v>
      </c>
      <c r="C1035" t="s">
        <v>6887</v>
      </c>
      <c r="D1035">
        <v>3000</v>
      </c>
      <c r="E1035">
        <v>10</v>
      </c>
      <c r="F1035" t="s">
        <v>8220</v>
      </c>
      <c r="G1035" t="s">
        <v>8223</v>
      </c>
      <c r="H1035" t="s">
        <v>8245</v>
      </c>
      <c r="I1035">
        <v>1437149004</v>
      </c>
      <c r="J1035">
        <v>1434557004</v>
      </c>
      <c r="K1035" t="b">
        <v>0</v>
      </c>
      <c r="L1035">
        <v>1</v>
      </c>
      <c r="M1035" t="b">
        <v>0</v>
      </c>
      <c r="N1035" t="s">
        <v>8302</v>
      </c>
      <c r="O1035">
        <v>0</v>
      </c>
      <c r="P1035">
        <v>73.37</v>
      </c>
      <c r="Q1035" t="s">
        <v>8320</v>
      </c>
      <c r="R1035" t="s">
        <v>8356</v>
      </c>
      <c r="S1035">
        <v>42172.669027777782</v>
      </c>
    </row>
    <row r="1036" spans="1:19" x14ac:dyDescent="0.35">
      <c r="A1036">
        <v>2778</v>
      </c>
      <c r="B1036" t="s">
        <v>2778</v>
      </c>
      <c r="C1036" t="s">
        <v>6888</v>
      </c>
      <c r="D1036">
        <v>5500</v>
      </c>
      <c r="E1036">
        <v>1405</v>
      </c>
      <c r="F1036" t="s">
        <v>8220</v>
      </c>
      <c r="G1036" t="s">
        <v>8223</v>
      </c>
      <c r="H1036" t="s">
        <v>8245</v>
      </c>
      <c r="I1036">
        <v>1409009306</v>
      </c>
      <c r="J1036">
        <v>1406417306</v>
      </c>
      <c r="K1036" t="b">
        <v>0</v>
      </c>
      <c r="L1036">
        <v>15</v>
      </c>
      <c r="M1036" t="b">
        <v>0</v>
      </c>
      <c r="N1036" t="s">
        <v>8302</v>
      </c>
      <c r="O1036">
        <v>26</v>
      </c>
      <c r="P1036">
        <v>112.86</v>
      </c>
      <c r="Q1036" t="s">
        <v>8320</v>
      </c>
      <c r="R1036" t="s">
        <v>8356</v>
      </c>
      <c r="S1036">
        <v>41846.978078703702</v>
      </c>
    </row>
    <row r="1037" spans="1:19" x14ac:dyDescent="0.35">
      <c r="A1037">
        <v>2779</v>
      </c>
      <c r="B1037" t="s">
        <v>2779</v>
      </c>
      <c r="C1037" t="s">
        <v>6889</v>
      </c>
      <c r="D1037">
        <v>2500</v>
      </c>
      <c r="E1037">
        <v>53</v>
      </c>
      <c r="F1037" t="s">
        <v>8220</v>
      </c>
      <c r="G1037" t="s">
        <v>8223</v>
      </c>
      <c r="H1037" t="s">
        <v>8245</v>
      </c>
      <c r="I1037">
        <v>1448204621</v>
      </c>
      <c r="J1037">
        <v>1445609021</v>
      </c>
      <c r="K1037" t="b">
        <v>0</v>
      </c>
      <c r="L1037">
        <v>1</v>
      </c>
      <c r="M1037" t="b">
        <v>0</v>
      </c>
      <c r="N1037" t="s">
        <v>8302</v>
      </c>
      <c r="O1037">
        <v>2</v>
      </c>
      <c r="P1037">
        <v>95.28</v>
      </c>
      <c r="Q1037" t="s">
        <v>8320</v>
      </c>
      <c r="R1037" t="s">
        <v>8356</v>
      </c>
      <c r="S1037">
        <v>42300.585891203707</v>
      </c>
    </row>
    <row r="1038" spans="1:19" x14ac:dyDescent="0.35">
      <c r="A1038">
        <v>2780</v>
      </c>
      <c r="B1038" t="s">
        <v>2780</v>
      </c>
      <c r="C1038" t="s">
        <v>6890</v>
      </c>
      <c r="D1038">
        <v>100000</v>
      </c>
      <c r="E1038">
        <v>0</v>
      </c>
      <c r="F1038" t="s">
        <v>8220</v>
      </c>
      <c r="G1038" t="s">
        <v>8236</v>
      </c>
      <c r="H1038" t="s">
        <v>8248</v>
      </c>
      <c r="I1038">
        <v>1489142688</v>
      </c>
      <c r="J1038">
        <v>1486550688</v>
      </c>
      <c r="K1038" t="b">
        <v>0</v>
      </c>
      <c r="L1038">
        <v>0</v>
      </c>
      <c r="M1038" t="b">
        <v>0</v>
      </c>
      <c r="N1038" t="s">
        <v>8302</v>
      </c>
      <c r="O1038">
        <v>0</v>
      </c>
      <c r="P1038">
        <v>22.75</v>
      </c>
      <c r="Q1038" t="s">
        <v>8320</v>
      </c>
      <c r="R1038" t="s">
        <v>8356</v>
      </c>
      <c r="S1038">
        <v>42774.447777777779</v>
      </c>
    </row>
    <row r="1039" spans="1:19" x14ac:dyDescent="0.35">
      <c r="A1039">
        <v>2841</v>
      </c>
      <c r="B1039" t="s">
        <v>2841</v>
      </c>
      <c r="C1039" t="s">
        <v>6951</v>
      </c>
      <c r="D1039">
        <v>1000</v>
      </c>
      <c r="E1039">
        <v>10</v>
      </c>
      <c r="F1039" t="s">
        <v>8220</v>
      </c>
      <c r="G1039" t="s">
        <v>8224</v>
      </c>
      <c r="H1039" t="s">
        <v>8246</v>
      </c>
      <c r="I1039">
        <v>1450032297</v>
      </c>
      <c r="J1039">
        <v>1444844697</v>
      </c>
      <c r="K1039" t="b">
        <v>0</v>
      </c>
      <c r="L1039">
        <v>1</v>
      </c>
      <c r="M1039" t="b">
        <v>0</v>
      </c>
      <c r="N1039" t="s">
        <v>8269</v>
      </c>
      <c r="O1039">
        <v>1</v>
      </c>
      <c r="P1039">
        <v>94.64</v>
      </c>
      <c r="Q1039" t="s">
        <v>8315</v>
      </c>
      <c r="R1039" t="s">
        <v>8316</v>
      </c>
      <c r="S1039">
        <v>42291.739548611105</v>
      </c>
    </row>
    <row r="1040" spans="1:19" x14ac:dyDescent="0.35">
      <c r="A1040">
        <v>2842</v>
      </c>
      <c r="B1040" t="s">
        <v>2842</v>
      </c>
      <c r="C1040" t="s">
        <v>6952</v>
      </c>
      <c r="D1040">
        <v>1500</v>
      </c>
      <c r="E1040">
        <v>0</v>
      </c>
      <c r="F1040" t="s">
        <v>8220</v>
      </c>
      <c r="G1040" t="s">
        <v>8224</v>
      </c>
      <c r="H1040" t="s">
        <v>8246</v>
      </c>
      <c r="I1040">
        <v>1403348400</v>
      </c>
      <c r="J1040">
        <v>1401058295</v>
      </c>
      <c r="K1040" t="b">
        <v>0</v>
      </c>
      <c r="L1040">
        <v>0</v>
      </c>
      <c r="M1040" t="b">
        <v>0</v>
      </c>
      <c r="N1040" t="s">
        <v>8269</v>
      </c>
      <c r="O1040">
        <v>0</v>
      </c>
      <c r="P1040">
        <v>170.7</v>
      </c>
      <c r="Q1040" t="s">
        <v>8315</v>
      </c>
      <c r="R1040" t="s">
        <v>8316</v>
      </c>
      <c r="S1040">
        <v>41784.952488425923</v>
      </c>
    </row>
    <row r="1041" spans="1:19" x14ac:dyDescent="0.35">
      <c r="A1041">
        <v>2843</v>
      </c>
      <c r="B1041" t="s">
        <v>2843</v>
      </c>
      <c r="C1041" t="s">
        <v>6953</v>
      </c>
      <c r="D1041">
        <v>1200</v>
      </c>
      <c r="E1041">
        <v>0</v>
      </c>
      <c r="F1041" t="s">
        <v>8220</v>
      </c>
      <c r="G1041" t="s">
        <v>8223</v>
      </c>
      <c r="H1041" t="s">
        <v>8245</v>
      </c>
      <c r="I1041">
        <v>1465790400</v>
      </c>
      <c r="J1041">
        <v>1462210950</v>
      </c>
      <c r="K1041" t="b">
        <v>0</v>
      </c>
      <c r="L1041">
        <v>0</v>
      </c>
      <c r="M1041" t="b">
        <v>0</v>
      </c>
      <c r="N1041" t="s">
        <v>8269</v>
      </c>
      <c r="O1041">
        <v>0</v>
      </c>
      <c r="P1041">
        <v>40.76</v>
      </c>
      <c r="Q1041" t="s">
        <v>8315</v>
      </c>
      <c r="R1041" t="s">
        <v>8316</v>
      </c>
      <c r="S1041">
        <v>42492.737847222219</v>
      </c>
    </row>
    <row r="1042" spans="1:19" x14ac:dyDescent="0.35">
      <c r="A1042">
        <v>2844</v>
      </c>
      <c r="B1042" t="s">
        <v>2844</v>
      </c>
      <c r="C1042" t="s">
        <v>6954</v>
      </c>
      <c r="D1042">
        <v>550</v>
      </c>
      <c r="E1042">
        <v>30</v>
      </c>
      <c r="F1042" t="s">
        <v>8220</v>
      </c>
      <c r="G1042" t="s">
        <v>8238</v>
      </c>
      <c r="H1042" t="s">
        <v>8248</v>
      </c>
      <c r="I1042">
        <v>1483535180</v>
      </c>
      <c r="J1042">
        <v>1480943180</v>
      </c>
      <c r="K1042" t="b">
        <v>0</v>
      </c>
      <c r="L1042">
        <v>1</v>
      </c>
      <c r="M1042" t="b">
        <v>0</v>
      </c>
      <c r="N1042" t="s">
        <v>8269</v>
      </c>
      <c r="O1042">
        <v>5</v>
      </c>
      <c r="P1042">
        <v>68.25</v>
      </c>
      <c r="Q1042" t="s">
        <v>8315</v>
      </c>
      <c r="R1042" t="s">
        <v>8316</v>
      </c>
      <c r="S1042">
        <v>42709.546064814815</v>
      </c>
    </row>
    <row r="1043" spans="1:19" x14ac:dyDescent="0.35">
      <c r="A1043">
        <v>2845</v>
      </c>
      <c r="B1043" t="s">
        <v>2845</v>
      </c>
      <c r="C1043" t="s">
        <v>6955</v>
      </c>
      <c r="D1043">
        <v>7500</v>
      </c>
      <c r="E1043">
        <v>2366</v>
      </c>
      <c r="F1043" t="s">
        <v>8220</v>
      </c>
      <c r="G1043" t="s">
        <v>8223</v>
      </c>
      <c r="H1043" t="s">
        <v>8245</v>
      </c>
      <c r="I1043">
        <v>1433723033</v>
      </c>
      <c r="J1043">
        <v>1428539033</v>
      </c>
      <c r="K1043" t="b">
        <v>0</v>
      </c>
      <c r="L1043">
        <v>39</v>
      </c>
      <c r="M1043" t="b">
        <v>0</v>
      </c>
      <c r="N1043" t="s">
        <v>8269</v>
      </c>
      <c r="O1043">
        <v>32</v>
      </c>
      <c r="P1043">
        <v>95.49</v>
      </c>
      <c r="Q1043" t="s">
        <v>8315</v>
      </c>
      <c r="R1043" t="s">
        <v>8316</v>
      </c>
      <c r="S1043">
        <v>42103.016585648147</v>
      </c>
    </row>
    <row r="1044" spans="1:19" x14ac:dyDescent="0.35">
      <c r="A1044">
        <v>2846</v>
      </c>
      <c r="B1044" t="s">
        <v>2846</v>
      </c>
      <c r="C1044" t="s">
        <v>6956</v>
      </c>
      <c r="D1044">
        <v>8000</v>
      </c>
      <c r="E1044">
        <v>0</v>
      </c>
      <c r="F1044" t="s">
        <v>8220</v>
      </c>
      <c r="G1044" t="s">
        <v>8223</v>
      </c>
      <c r="H1044" t="s">
        <v>8245</v>
      </c>
      <c r="I1044">
        <v>1432917394</v>
      </c>
      <c r="J1044">
        <v>1429029394</v>
      </c>
      <c r="K1044" t="b">
        <v>0</v>
      </c>
      <c r="L1044">
        <v>0</v>
      </c>
      <c r="M1044" t="b">
        <v>0</v>
      </c>
      <c r="N1044" t="s">
        <v>8269</v>
      </c>
      <c r="O1044">
        <v>0</v>
      </c>
      <c r="P1044">
        <v>7.19</v>
      </c>
      <c r="Q1044" t="s">
        <v>8315</v>
      </c>
      <c r="R1044" t="s">
        <v>8316</v>
      </c>
      <c r="S1044">
        <v>42108.692060185189</v>
      </c>
    </row>
    <row r="1045" spans="1:19" x14ac:dyDescent="0.35">
      <c r="A1045">
        <v>2847</v>
      </c>
      <c r="B1045" t="s">
        <v>2847</v>
      </c>
      <c r="C1045" t="s">
        <v>6957</v>
      </c>
      <c r="D1045">
        <v>2000</v>
      </c>
      <c r="E1045">
        <v>0</v>
      </c>
      <c r="F1045" t="s">
        <v>8220</v>
      </c>
      <c r="G1045" t="s">
        <v>8223</v>
      </c>
      <c r="H1045" t="s">
        <v>8245</v>
      </c>
      <c r="I1045">
        <v>1464031265</v>
      </c>
      <c r="J1045">
        <v>1458847265</v>
      </c>
      <c r="K1045" t="b">
        <v>0</v>
      </c>
      <c r="L1045">
        <v>0</v>
      </c>
      <c r="M1045" t="b">
        <v>0</v>
      </c>
      <c r="N1045" t="s">
        <v>8269</v>
      </c>
      <c r="O1045">
        <v>0</v>
      </c>
      <c r="P1045">
        <v>511.65</v>
      </c>
      <c r="Q1045" t="s">
        <v>8315</v>
      </c>
      <c r="R1045" t="s">
        <v>8316</v>
      </c>
      <c r="S1045">
        <v>42453.806307870371</v>
      </c>
    </row>
    <row r="1046" spans="1:19" x14ac:dyDescent="0.35">
      <c r="A1046">
        <v>2848</v>
      </c>
      <c r="B1046" t="s">
        <v>2848</v>
      </c>
      <c r="C1046" t="s">
        <v>6958</v>
      </c>
      <c r="D1046">
        <v>35000</v>
      </c>
      <c r="E1046">
        <v>70</v>
      </c>
      <c r="F1046" t="s">
        <v>8220</v>
      </c>
      <c r="G1046" t="s">
        <v>8223</v>
      </c>
      <c r="H1046" t="s">
        <v>8245</v>
      </c>
      <c r="I1046">
        <v>1432913659</v>
      </c>
      <c r="J1046">
        <v>1430321659</v>
      </c>
      <c r="K1046" t="b">
        <v>0</v>
      </c>
      <c r="L1046">
        <v>3</v>
      </c>
      <c r="M1046" t="b">
        <v>0</v>
      </c>
      <c r="N1046" t="s">
        <v>8269</v>
      </c>
      <c r="O1046">
        <v>0</v>
      </c>
      <c r="P1046">
        <v>261.75</v>
      </c>
      <c r="Q1046" t="s">
        <v>8315</v>
      </c>
      <c r="R1046" t="s">
        <v>8316</v>
      </c>
      <c r="S1046">
        <v>42123.648831018523</v>
      </c>
    </row>
    <row r="1047" spans="1:19" x14ac:dyDescent="0.35">
      <c r="A1047">
        <v>2849</v>
      </c>
      <c r="B1047" t="s">
        <v>2849</v>
      </c>
      <c r="C1047" t="s">
        <v>6959</v>
      </c>
      <c r="D1047">
        <v>500</v>
      </c>
      <c r="E1047">
        <v>5</v>
      </c>
      <c r="F1047" t="s">
        <v>8220</v>
      </c>
      <c r="G1047" t="s">
        <v>8224</v>
      </c>
      <c r="H1047" t="s">
        <v>8246</v>
      </c>
      <c r="I1047">
        <v>1461406600</v>
      </c>
      <c r="J1047">
        <v>1458814600</v>
      </c>
      <c r="K1047" t="b">
        <v>0</v>
      </c>
      <c r="L1047">
        <v>1</v>
      </c>
      <c r="M1047" t="b">
        <v>0</v>
      </c>
      <c r="N1047" t="s">
        <v>8269</v>
      </c>
      <c r="O1047">
        <v>1</v>
      </c>
      <c r="P1047">
        <v>69.760000000000005</v>
      </c>
      <c r="Q1047" t="s">
        <v>8315</v>
      </c>
      <c r="R1047" t="s">
        <v>8316</v>
      </c>
      <c r="S1047">
        <v>42453.428240740745</v>
      </c>
    </row>
    <row r="1048" spans="1:19" x14ac:dyDescent="0.35">
      <c r="A1048">
        <v>2850</v>
      </c>
      <c r="B1048" t="s">
        <v>2850</v>
      </c>
      <c r="C1048" t="s">
        <v>6960</v>
      </c>
      <c r="D1048">
        <v>8000</v>
      </c>
      <c r="E1048">
        <v>311</v>
      </c>
      <c r="F1048" t="s">
        <v>8220</v>
      </c>
      <c r="G1048" t="s">
        <v>8223</v>
      </c>
      <c r="H1048" t="s">
        <v>8245</v>
      </c>
      <c r="I1048">
        <v>1409962211</v>
      </c>
      <c r="J1048">
        <v>1407370211</v>
      </c>
      <c r="K1048" t="b">
        <v>0</v>
      </c>
      <c r="L1048">
        <v>13</v>
      </c>
      <c r="M1048" t="b">
        <v>0</v>
      </c>
      <c r="N1048" t="s">
        <v>8269</v>
      </c>
      <c r="O1048">
        <v>4</v>
      </c>
      <c r="P1048">
        <v>77.23</v>
      </c>
      <c r="Q1048" t="s">
        <v>8315</v>
      </c>
      <c r="R1048" t="s">
        <v>8316</v>
      </c>
      <c r="S1048">
        <v>41858.007071759261</v>
      </c>
    </row>
    <row r="1049" spans="1:19" x14ac:dyDescent="0.35">
      <c r="A1049">
        <v>2851</v>
      </c>
      <c r="B1049" t="s">
        <v>2851</v>
      </c>
      <c r="C1049" t="s">
        <v>6961</v>
      </c>
      <c r="D1049">
        <v>4500</v>
      </c>
      <c r="E1049">
        <v>0</v>
      </c>
      <c r="F1049" t="s">
        <v>8220</v>
      </c>
      <c r="G1049" t="s">
        <v>8240</v>
      </c>
      <c r="H1049" t="s">
        <v>8248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8269</v>
      </c>
      <c r="O1049">
        <v>0</v>
      </c>
      <c r="P1049">
        <v>340.57</v>
      </c>
      <c r="Q1049" t="s">
        <v>8315</v>
      </c>
      <c r="R1049" t="s">
        <v>8316</v>
      </c>
      <c r="S1049">
        <v>42390.002650462964</v>
      </c>
    </row>
    <row r="1050" spans="1:19" x14ac:dyDescent="0.35">
      <c r="A1050">
        <v>2852</v>
      </c>
      <c r="B1050" t="s">
        <v>2852</v>
      </c>
      <c r="C1050" t="s">
        <v>6962</v>
      </c>
      <c r="D1050">
        <v>5000</v>
      </c>
      <c r="E1050">
        <v>95</v>
      </c>
      <c r="F1050" t="s">
        <v>8220</v>
      </c>
      <c r="G1050" t="s">
        <v>8223</v>
      </c>
      <c r="H1050" t="s">
        <v>8245</v>
      </c>
      <c r="I1050">
        <v>1403312703</v>
      </c>
      <c r="J1050">
        <v>1400720703</v>
      </c>
      <c r="K1050" t="b">
        <v>0</v>
      </c>
      <c r="L1050">
        <v>6</v>
      </c>
      <c r="M1050" t="b">
        <v>0</v>
      </c>
      <c r="N1050" t="s">
        <v>8269</v>
      </c>
      <c r="O1050">
        <v>2</v>
      </c>
      <c r="P1050">
        <v>67.42</v>
      </c>
      <c r="Q1050" t="s">
        <v>8315</v>
      </c>
      <c r="R1050" t="s">
        <v>8316</v>
      </c>
      <c r="S1050">
        <v>41781.045173611114</v>
      </c>
    </row>
    <row r="1051" spans="1:19" x14ac:dyDescent="0.35">
      <c r="A1051">
        <v>2853</v>
      </c>
      <c r="B1051" t="s">
        <v>2853</v>
      </c>
      <c r="C1051" t="s">
        <v>6963</v>
      </c>
      <c r="D1051">
        <v>9500</v>
      </c>
      <c r="E1051">
        <v>0</v>
      </c>
      <c r="F1051" t="s">
        <v>8220</v>
      </c>
      <c r="G1051" t="s">
        <v>8228</v>
      </c>
      <c r="H1051" t="s">
        <v>8250</v>
      </c>
      <c r="I1051">
        <v>1410669297</v>
      </c>
      <c r="J1051">
        <v>1405485297</v>
      </c>
      <c r="K1051" t="b">
        <v>0</v>
      </c>
      <c r="L1051">
        <v>0</v>
      </c>
      <c r="M1051" t="b">
        <v>0</v>
      </c>
      <c r="N1051" t="s">
        <v>8269</v>
      </c>
      <c r="O1051">
        <v>0</v>
      </c>
      <c r="P1051">
        <v>845.7</v>
      </c>
      <c r="Q1051" t="s">
        <v>8315</v>
      </c>
      <c r="R1051" t="s">
        <v>8316</v>
      </c>
      <c r="S1051">
        <v>41836.190937499996</v>
      </c>
    </row>
    <row r="1052" spans="1:19" x14ac:dyDescent="0.35">
      <c r="A1052">
        <v>2854</v>
      </c>
      <c r="B1052" t="s">
        <v>2854</v>
      </c>
      <c r="C1052" t="s">
        <v>6964</v>
      </c>
      <c r="D1052">
        <v>1000</v>
      </c>
      <c r="E1052">
        <v>417</v>
      </c>
      <c r="F1052" t="s">
        <v>8220</v>
      </c>
      <c r="G1052" t="s">
        <v>8224</v>
      </c>
      <c r="H1052" t="s">
        <v>8246</v>
      </c>
      <c r="I1052">
        <v>1431018719</v>
      </c>
      <c r="J1052">
        <v>1429290719</v>
      </c>
      <c r="K1052" t="b">
        <v>0</v>
      </c>
      <c r="L1052">
        <v>14</v>
      </c>
      <c r="M1052" t="b">
        <v>0</v>
      </c>
      <c r="N1052" t="s">
        <v>8269</v>
      </c>
      <c r="O1052">
        <v>42</v>
      </c>
      <c r="P1052">
        <v>97.19</v>
      </c>
      <c r="Q1052" t="s">
        <v>8315</v>
      </c>
      <c r="R1052" t="s">
        <v>8316</v>
      </c>
      <c r="S1052">
        <v>42111.71665509259</v>
      </c>
    </row>
    <row r="1053" spans="1:19" x14ac:dyDescent="0.35">
      <c r="A1053">
        <v>2855</v>
      </c>
      <c r="B1053" t="s">
        <v>2855</v>
      </c>
      <c r="C1053" t="s">
        <v>6965</v>
      </c>
      <c r="D1053">
        <v>600</v>
      </c>
      <c r="E1053">
        <v>300</v>
      </c>
      <c r="F1053" t="s">
        <v>8220</v>
      </c>
      <c r="G1053" t="s">
        <v>8223</v>
      </c>
      <c r="H1053" t="s">
        <v>8245</v>
      </c>
      <c r="I1053">
        <v>1454110440</v>
      </c>
      <c r="J1053">
        <v>1451607071</v>
      </c>
      <c r="K1053" t="b">
        <v>0</v>
      </c>
      <c r="L1053">
        <v>5</v>
      </c>
      <c r="M1053" t="b">
        <v>0</v>
      </c>
      <c r="N1053" t="s">
        <v>8269</v>
      </c>
      <c r="O1053">
        <v>50</v>
      </c>
      <c r="P1053">
        <v>451.84</v>
      </c>
      <c r="Q1053" t="s">
        <v>8315</v>
      </c>
      <c r="R1053" t="s">
        <v>8316</v>
      </c>
      <c r="S1053">
        <v>42370.007766203707</v>
      </c>
    </row>
    <row r="1054" spans="1:19" x14ac:dyDescent="0.35">
      <c r="A1054">
        <v>2856</v>
      </c>
      <c r="B1054" t="s">
        <v>2856</v>
      </c>
      <c r="C1054" t="s">
        <v>6966</v>
      </c>
      <c r="D1054">
        <v>3000</v>
      </c>
      <c r="E1054">
        <v>146</v>
      </c>
      <c r="F1054" t="s">
        <v>8220</v>
      </c>
      <c r="G1054" t="s">
        <v>8223</v>
      </c>
      <c r="H1054" t="s">
        <v>8245</v>
      </c>
      <c r="I1054">
        <v>1439069640</v>
      </c>
      <c r="J1054">
        <v>1433897647</v>
      </c>
      <c r="K1054" t="b">
        <v>0</v>
      </c>
      <c r="L1054">
        <v>6</v>
      </c>
      <c r="M1054" t="b">
        <v>0</v>
      </c>
      <c r="N1054" t="s">
        <v>8269</v>
      </c>
      <c r="O1054">
        <v>5</v>
      </c>
      <c r="P1054">
        <v>138.66999999999999</v>
      </c>
      <c r="Q1054" t="s">
        <v>8315</v>
      </c>
      <c r="R1054" t="s">
        <v>8316</v>
      </c>
      <c r="S1054">
        <v>42165.037581018521</v>
      </c>
    </row>
    <row r="1055" spans="1:19" x14ac:dyDescent="0.35">
      <c r="A1055">
        <v>2857</v>
      </c>
      <c r="B1055" t="s">
        <v>2857</v>
      </c>
      <c r="C1055" t="s">
        <v>6967</v>
      </c>
      <c r="D1055">
        <v>38000</v>
      </c>
      <c r="E1055">
        <v>7500</v>
      </c>
      <c r="F1055" t="s">
        <v>8220</v>
      </c>
      <c r="G1055" t="s">
        <v>8237</v>
      </c>
      <c r="H1055" t="s">
        <v>8255</v>
      </c>
      <c r="I1055">
        <v>1487613600</v>
      </c>
      <c r="J1055">
        <v>1482444295</v>
      </c>
      <c r="K1055" t="b">
        <v>0</v>
      </c>
      <c r="L1055">
        <v>15</v>
      </c>
      <c r="M1055" t="b">
        <v>0</v>
      </c>
      <c r="N1055" t="s">
        <v>8269</v>
      </c>
      <c r="O1055">
        <v>20</v>
      </c>
      <c r="P1055">
        <v>21.64</v>
      </c>
      <c r="Q1055" t="s">
        <v>8315</v>
      </c>
      <c r="R1055" t="s">
        <v>8316</v>
      </c>
      <c r="S1055">
        <v>42726.920081018514</v>
      </c>
    </row>
    <row r="1056" spans="1:19" x14ac:dyDescent="0.35">
      <c r="A1056">
        <v>2858</v>
      </c>
      <c r="B1056" t="s">
        <v>2858</v>
      </c>
      <c r="C1056" t="s">
        <v>6968</v>
      </c>
      <c r="D1056">
        <v>1000</v>
      </c>
      <c r="E1056">
        <v>0</v>
      </c>
      <c r="F1056" t="s">
        <v>8220</v>
      </c>
      <c r="G1056" t="s">
        <v>8232</v>
      </c>
      <c r="H1056" t="s">
        <v>8248</v>
      </c>
      <c r="I1056">
        <v>1417778880</v>
      </c>
      <c r="J1056">
        <v>1415711095</v>
      </c>
      <c r="K1056" t="b">
        <v>0</v>
      </c>
      <c r="L1056">
        <v>0</v>
      </c>
      <c r="M1056" t="b">
        <v>0</v>
      </c>
      <c r="N1056" t="s">
        <v>8269</v>
      </c>
      <c r="O1056">
        <v>0</v>
      </c>
      <c r="P1056">
        <v>169.52</v>
      </c>
      <c r="Q1056" t="s">
        <v>8315</v>
      </c>
      <c r="R1056" t="s">
        <v>8316</v>
      </c>
      <c r="S1056">
        <v>41954.545081018514</v>
      </c>
    </row>
    <row r="1057" spans="1:19" x14ac:dyDescent="0.35">
      <c r="A1057">
        <v>2859</v>
      </c>
      <c r="B1057" t="s">
        <v>2859</v>
      </c>
      <c r="C1057" t="s">
        <v>6969</v>
      </c>
      <c r="D1057">
        <v>2000</v>
      </c>
      <c r="E1057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>
        <v>2</v>
      </c>
      <c r="P1057">
        <v>161.88</v>
      </c>
      <c r="Q1057" t="s">
        <v>8315</v>
      </c>
      <c r="R1057" t="s">
        <v>8316</v>
      </c>
      <c r="S1057">
        <v>42233.362314814818</v>
      </c>
    </row>
    <row r="1058" spans="1:19" x14ac:dyDescent="0.35">
      <c r="A1058">
        <v>2860</v>
      </c>
      <c r="B1058" t="s">
        <v>2860</v>
      </c>
      <c r="C1058" t="s">
        <v>6970</v>
      </c>
      <c r="D1058">
        <v>4000</v>
      </c>
      <c r="E1058">
        <v>266</v>
      </c>
      <c r="F1058" t="s">
        <v>8220</v>
      </c>
      <c r="G1058" t="s">
        <v>8223</v>
      </c>
      <c r="H1058" t="s">
        <v>8245</v>
      </c>
      <c r="I1058">
        <v>1466363576</v>
      </c>
      <c r="J1058">
        <v>1461179576</v>
      </c>
      <c r="K1058" t="b">
        <v>0</v>
      </c>
      <c r="L1058">
        <v>9</v>
      </c>
      <c r="M1058" t="b">
        <v>0</v>
      </c>
      <c r="N1058" t="s">
        <v>8269</v>
      </c>
      <c r="O1058">
        <v>7</v>
      </c>
      <c r="P1058">
        <v>493.13</v>
      </c>
      <c r="Q1058" t="s">
        <v>8315</v>
      </c>
      <c r="R1058" t="s">
        <v>8316</v>
      </c>
      <c r="S1058">
        <v>42480.800648148142</v>
      </c>
    </row>
    <row r="1059" spans="1:19" x14ac:dyDescent="0.35">
      <c r="A1059">
        <v>2861</v>
      </c>
      <c r="B1059" t="s">
        <v>2861</v>
      </c>
      <c r="C1059" t="s">
        <v>6971</v>
      </c>
      <c r="D1059">
        <v>250</v>
      </c>
      <c r="E1059">
        <v>80</v>
      </c>
      <c r="F1059" t="s">
        <v>8220</v>
      </c>
      <c r="G1059" t="s">
        <v>8225</v>
      </c>
      <c r="H1059" t="s">
        <v>8247</v>
      </c>
      <c r="I1059">
        <v>1443103848</v>
      </c>
      <c r="J1059">
        <v>1441894248</v>
      </c>
      <c r="K1059" t="b">
        <v>0</v>
      </c>
      <c r="L1059">
        <v>3</v>
      </c>
      <c r="M1059" t="b">
        <v>0</v>
      </c>
      <c r="N1059" t="s">
        <v>8269</v>
      </c>
      <c r="O1059">
        <v>32</v>
      </c>
      <c r="P1059">
        <v>22.12</v>
      </c>
      <c r="Q1059" t="s">
        <v>8315</v>
      </c>
      <c r="R1059" t="s">
        <v>8316</v>
      </c>
      <c r="S1059">
        <v>42257.590833333335</v>
      </c>
    </row>
    <row r="1060" spans="1:19" x14ac:dyDescent="0.35">
      <c r="A1060">
        <v>2862</v>
      </c>
      <c r="B1060" t="s">
        <v>2862</v>
      </c>
      <c r="C1060" t="s">
        <v>6972</v>
      </c>
      <c r="D1060">
        <v>12700</v>
      </c>
      <c r="E1060">
        <v>55</v>
      </c>
      <c r="F1060" t="s">
        <v>8220</v>
      </c>
      <c r="G1060" t="s">
        <v>8223</v>
      </c>
      <c r="H1060" t="s">
        <v>8245</v>
      </c>
      <c r="I1060">
        <v>1403636229</v>
      </c>
      <c r="J1060">
        <v>1401044229</v>
      </c>
      <c r="K1060" t="b">
        <v>0</v>
      </c>
      <c r="L1060">
        <v>3</v>
      </c>
      <c r="M1060" t="b">
        <v>0</v>
      </c>
      <c r="N1060" t="s">
        <v>8269</v>
      </c>
      <c r="O1060">
        <v>0</v>
      </c>
      <c r="P1060">
        <v>18.239999999999998</v>
      </c>
      <c r="Q1060" t="s">
        <v>8315</v>
      </c>
      <c r="R1060" t="s">
        <v>8316</v>
      </c>
      <c r="S1060">
        <v>41784.789687500001</v>
      </c>
    </row>
    <row r="1061" spans="1:19" x14ac:dyDescent="0.35">
      <c r="A1061">
        <v>2863</v>
      </c>
      <c r="B1061" t="s">
        <v>2863</v>
      </c>
      <c r="C1061" t="s">
        <v>6973</v>
      </c>
      <c r="D1061">
        <v>50000</v>
      </c>
      <c r="E1061">
        <v>20</v>
      </c>
      <c r="F1061" t="s">
        <v>8220</v>
      </c>
      <c r="G1061" t="s">
        <v>8223</v>
      </c>
      <c r="H1061" t="s">
        <v>8245</v>
      </c>
      <c r="I1061">
        <v>1410279123</v>
      </c>
      <c r="J1061">
        <v>1405095123</v>
      </c>
      <c r="K1061" t="b">
        <v>0</v>
      </c>
      <c r="L1061">
        <v>1</v>
      </c>
      <c r="M1061" t="b">
        <v>0</v>
      </c>
      <c r="N1061" t="s">
        <v>8269</v>
      </c>
      <c r="O1061">
        <v>0</v>
      </c>
      <c r="P1061">
        <v>8.75</v>
      </c>
      <c r="Q1061" t="s">
        <v>8315</v>
      </c>
      <c r="R1061" t="s">
        <v>8316</v>
      </c>
      <c r="S1061">
        <v>41831.675034722226</v>
      </c>
    </row>
    <row r="1062" spans="1:19" x14ac:dyDescent="0.35">
      <c r="A1062">
        <v>2864</v>
      </c>
      <c r="B1062" t="s">
        <v>2864</v>
      </c>
      <c r="C1062" t="s">
        <v>6974</v>
      </c>
      <c r="D1062">
        <v>2500</v>
      </c>
      <c r="E1062">
        <v>40</v>
      </c>
      <c r="F1062" t="s">
        <v>8220</v>
      </c>
      <c r="G1062" t="s">
        <v>8224</v>
      </c>
      <c r="H1062" t="s">
        <v>8246</v>
      </c>
      <c r="I1062">
        <v>1437139080</v>
      </c>
      <c r="J1062">
        <v>1434552207</v>
      </c>
      <c r="K1062" t="b">
        <v>0</v>
      </c>
      <c r="L1062">
        <v>3</v>
      </c>
      <c r="M1062" t="b">
        <v>0</v>
      </c>
      <c r="N1062" t="s">
        <v>8269</v>
      </c>
      <c r="O1062">
        <v>2</v>
      </c>
      <c r="P1062">
        <v>40.61</v>
      </c>
      <c r="Q1062" t="s">
        <v>8315</v>
      </c>
      <c r="R1062" t="s">
        <v>8316</v>
      </c>
      <c r="S1062">
        <v>42172.613506944443</v>
      </c>
    </row>
    <row r="1063" spans="1:19" x14ac:dyDescent="0.35">
      <c r="A1063">
        <v>2865</v>
      </c>
      <c r="B1063" t="s">
        <v>2865</v>
      </c>
      <c r="C1063" t="s">
        <v>6975</v>
      </c>
      <c r="D1063">
        <v>2888</v>
      </c>
      <c r="E1063">
        <v>0</v>
      </c>
      <c r="F1063" t="s">
        <v>8220</v>
      </c>
      <c r="G1063" t="s">
        <v>8223</v>
      </c>
      <c r="H1063" t="s">
        <v>8245</v>
      </c>
      <c r="I1063">
        <v>1420512259</v>
      </c>
      <c r="J1063">
        <v>1415328259</v>
      </c>
      <c r="K1063" t="b">
        <v>0</v>
      </c>
      <c r="L1063">
        <v>0</v>
      </c>
      <c r="M1063" t="b">
        <v>0</v>
      </c>
      <c r="N1063" t="s">
        <v>8269</v>
      </c>
      <c r="O1063">
        <v>0</v>
      </c>
      <c r="P1063">
        <v>0</v>
      </c>
      <c r="Q1063" t="s">
        <v>8315</v>
      </c>
      <c r="R1063" t="s">
        <v>8316</v>
      </c>
      <c r="S1063">
        <v>41950.114108796297</v>
      </c>
    </row>
    <row r="1064" spans="1:19" x14ac:dyDescent="0.35">
      <c r="A1064">
        <v>2866</v>
      </c>
      <c r="B1064" t="s">
        <v>2866</v>
      </c>
      <c r="C1064" t="s">
        <v>6976</v>
      </c>
      <c r="D1064">
        <v>5000</v>
      </c>
      <c r="E1064">
        <v>45</v>
      </c>
      <c r="F1064" t="s">
        <v>8220</v>
      </c>
      <c r="G1064" t="s">
        <v>8223</v>
      </c>
      <c r="H1064" t="s">
        <v>8245</v>
      </c>
      <c r="I1064">
        <v>1476482400</v>
      </c>
      <c r="J1064">
        <v>1473893721</v>
      </c>
      <c r="K1064" t="b">
        <v>0</v>
      </c>
      <c r="L1064">
        <v>2</v>
      </c>
      <c r="M1064" t="b">
        <v>0</v>
      </c>
      <c r="N1064" t="s">
        <v>8269</v>
      </c>
      <c r="O1064">
        <v>1</v>
      </c>
      <c r="P1064">
        <v>37.950000000000003</v>
      </c>
      <c r="Q1064" t="s">
        <v>8315</v>
      </c>
      <c r="R1064" t="s">
        <v>8316</v>
      </c>
      <c r="S1064">
        <v>42627.955104166671</v>
      </c>
    </row>
    <row r="1065" spans="1:19" x14ac:dyDescent="0.35">
      <c r="A1065">
        <v>2867</v>
      </c>
      <c r="B1065" t="s">
        <v>2867</v>
      </c>
      <c r="C1065" t="s">
        <v>6977</v>
      </c>
      <c r="D1065">
        <v>2500</v>
      </c>
      <c r="E1065">
        <v>504</v>
      </c>
      <c r="F1065" t="s">
        <v>8220</v>
      </c>
      <c r="G1065" t="s">
        <v>8223</v>
      </c>
      <c r="H1065" t="s">
        <v>8245</v>
      </c>
      <c r="I1065">
        <v>1467604800</v>
      </c>
      <c r="J1065">
        <v>1465533672</v>
      </c>
      <c r="K1065" t="b">
        <v>0</v>
      </c>
      <c r="L1065">
        <v>10</v>
      </c>
      <c r="M1065" t="b">
        <v>0</v>
      </c>
      <c r="N1065" t="s">
        <v>8269</v>
      </c>
      <c r="O1065">
        <v>20</v>
      </c>
      <c r="P1065">
        <v>35.729999999999997</v>
      </c>
      <c r="Q1065" t="s">
        <v>8315</v>
      </c>
      <c r="R1065" t="s">
        <v>8316</v>
      </c>
      <c r="S1065">
        <v>42531.195277777777</v>
      </c>
    </row>
    <row r="1066" spans="1:19" x14ac:dyDescent="0.35">
      <c r="A1066">
        <v>2868</v>
      </c>
      <c r="B1066" t="s">
        <v>2868</v>
      </c>
      <c r="C1066" t="s">
        <v>6978</v>
      </c>
      <c r="D1066">
        <v>15000</v>
      </c>
      <c r="E1066">
        <v>6301.76</v>
      </c>
      <c r="F1066" t="s">
        <v>8220</v>
      </c>
      <c r="G1066" t="s">
        <v>8223</v>
      </c>
      <c r="H1066" t="s">
        <v>8245</v>
      </c>
      <c r="I1066">
        <v>1475697054</v>
      </c>
      <c r="J1066">
        <v>1473105054</v>
      </c>
      <c r="K1066" t="b">
        <v>0</v>
      </c>
      <c r="L1066">
        <v>60</v>
      </c>
      <c r="M1066" t="b">
        <v>0</v>
      </c>
      <c r="N1066" t="s">
        <v>8269</v>
      </c>
      <c r="O1066">
        <v>42</v>
      </c>
      <c r="P1066">
        <v>42.16</v>
      </c>
      <c r="Q1066" t="s">
        <v>8315</v>
      </c>
      <c r="R1066" t="s">
        <v>8316</v>
      </c>
      <c r="S1066">
        <v>42618.827013888891</v>
      </c>
    </row>
    <row r="1067" spans="1:19" x14ac:dyDescent="0.35">
      <c r="A1067">
        <v>2869</v>
      </c>
      <c r="B1067" t="s">
        <v>2869</v>
      </c>
      <c r="C1067" t="s">
        <v>6979</v>
      </c>
      <c r="D1067">
        <v>20000</v>
      </c>
      <c r="E1067">
        <v>177</v>
      </c>
      <c r="F1067" t="s">
        <v>8220</v>
      </c>
      <c r="G1067" t="s">
        <v>8223</v>
      </c>
      <c r="H1067" t="s">
        <v>8245</v>
      </c>
      <c r="I1067">
        <v>1468937681</v>
      </c>
      <c r="J1067">
        <v>1466345681</v>
      </c>
      <c r="K1067" t="b">
        <v>0</v>
      </c>
      <c r="L1067">
        <v>5</v>
      </c>
      <c r="M1067" t="b">
        <v>0</v>
      </c>
      <c r="N1067" t="s">
        <v>8269</v>
      </c>
      <c r="O1067">
        <v>1</v>
      </c>
      <c r="P1067">
        <v>35</v>
      </c>
      <c r="Q1067" t="s">
        <v>8315</v>
      </c>
      <c r="R1067" t="s">
        <v>8316</v>
      </c>
      <c r="S1067">
        <v>42540.593530092592</v>
      </c>
    </row>
    <row r="1068" spans="1:19" x14ac:dyDescent="0.35">
      <c r="A1068">
        <v>2870</v>
      </c>
      <c r="B1068" t="s">
        <v>2870</v>
      </c>
      <c r="C1068" t="s">
        <v>6980</v>
      </c>
      <c r="D1068">
        <v>5000</v>
      </c>
      <c r="E1068">
        <v>750</v>
      </c>
      <c r="F1068" t="s">
        <v>8220</v>
      </c>
      <c r="G1068" t="s">
        <v>8223</v>
      </c>
      <c r="H1068" t="s">
        <v>8245</v>
      </c>
      <c r="I1068">
        <v>1400301165</v>
      </c>
      <c r="J1068">
        <v>1397709165</v>
      </c>
      <c r="K1068" t="b">
        <v>0</v>
      </c>
      <c r="L1068">
        <v>9</v>
      </c>
      <c r="M1068" t="b">
        <v>0</v>
      </c>
      <c r="N1068" t="s">
        <v>8269</v>
      </c>
      <c r="O1068">
        <v>15</v>
      </c>
      <c r="P1068">
        <v>13.25</v>
      </c>
      <c r="Q1068" t="s">
        <v>8315</v>
      </c>
      <c r="R1068" t="s">
        <v>8316</v>
      </c>
      <c r="S1068">
        <v>41746.189409722225</v>
      </c>
    </row>
    <row r="1069" spans="1:19" x14ac:dyDescent="0.35">
      <c r="A1069">
        <v>2871</v>
      </c>
      <c r="B1069" t="s">
        <v>2871</v>
      </c>
      <c r="C1069" t="s">
        <v>6981</v>
      </c>
      <c r="D1069">
        <v>10000</v>
      </c>
      <c r="E1069">
        <v>467</v>
      </c>
      <c r="F1069" t="s">
        <v>8220</v>
      </c>
      <c r="G1069" t="s">
        <v>8223</v>
      </c>
      <c r="H1069" t="s">
        <v>8245</v>
      </c>
      <c r="I1069">
        <v>1419183813</v>
      </c>
      <c r="J1069">
        <v>1417455813</v>
      </c>
      <c r="K1069" t="b">
        <v>0</v>
      </c>
      <c r="L1069">
        <v>13</v>
      </c>
      <c r="M1069" t="b">
        <v>0</v>
      </c>
      <c r="N1069" t="s">
        <v>8269</v>
      </c>
      <c r="O1069">
        <v>5</v>
      </c>
      <c r="P1069">
        <v>55</v>
      </c>
      <c r="Q1069" t="s">
        <v>8315</v>
      </c>
      <c r="R1069" t="s">
        <v>8316</v>
      </c>
      <c r="S1069">
        <v>41974.738576388889</v>
      </c>
    </row>
    <row r="1070" spans="1:19" x14ac:dyDescent="0.35">
      <c r="A1070">
        <v>2872</v>
      </c>
      <c r="B1070" t="s">
        <v>2872</v>
      </c>
      <c r="C1070" t="s">
        <v>6982</v>
      </c>
      <c r="D1070">
        <v>3000</v>
      </c>
      <c r="E1070">
        <v>0</v>
      </c>
      <c r="F1070" t="s">
        <v>8220</v>
      </c>
      <c r="G1070" t="s">
        <v>8223</v>
      </c>
      <c r="H1070" t="s">
        <v>8245</v>
      </c>
      <c r="I1070">
        <v>1434768438</v>
      </c>
      <c r="J1070">
        <v>1429584438</v>
      </c>
      <c r="K1070" t="b">
        <v>0</v>
      </c>
      <c r="L1070">
        <v>0</v>
      </c>
      <c r="M1070" t="b">
        <v>0</v>
      </c>
      <c r="N1070" t="s">
        <v>8269</v>
      </c>
      <c r="O1070">
        <v>0</v>
      </c>
      <c r="P1070">
        <v>0</v>
      </c>
      <c r="Q1070" t="s">
        <v>8315</v>
      </c>
      <c r="R1070" t="s">
        <v>8316</v>
      </c>
      <c r="S1070">
        <v>42115.11618055556</v>
      </c>
    </row>
    <row r="1071" spans="1:19" x14ac:dyDescent="0.35">
      <c r="A1071">
        <v>2873</v>
      </c>
      <c r="B1071" t="s">
        <v>2873</v>
      </c>
      <c r="C1071" t="s">
        <v>6983</v>
      </c>
      <c r="D1071">
        <v>2500</v>
      </c>
      <c r="E1071">
        <v>953</v>
      </c>
      <c r="F1071" t="s">
        <v>8220</v>
      </c>
      <c r="G1071" t="s">
        <v>8223</v>
      </c>
      <c r="H1071" t="s">
        <v>8245</v>
      </c>
      <c r="I1071">
        <v>1422473831</v>
      </c>
      <c r="J1071">
        <v>1419881831</v>
      </c>
      <c r="K1071" t="b">
        <v>0</v>
      </c>
      <c r="L1071">
        <v>8</v>
      </c>
      <c r="M1071" t="b">
        <v>0</v>
      </c>
      <c r="N1071" t="s">
        <v>8269</v>
      </c>
      <c r="O1071">
        <v>38</v>
      </c>
      <c r="P1071">
        <v>0</v>
      </c>
      <c r="Q1071" t="s">
        <v>8315</v>
      </c>
      <c r="R1071" t="s">
        <v>8316</v>
      </c>
      <c r="S1071">
        <v>42002.817488425921</v>
      </c>
    </row>
    <row r="1072" spans="1:19" x14ac:dyDescent="0.35">
      <c r="A1072">
        <v>2874</v>
      </c>
      <c r="B1072" t="s">
        <v>2874</v>
      </c>
      <c r="C1072" t="s">
        <v>6984</v>
      </c>
      <c r="D1072">
        <v>5000</v>
      </c>
      <c r="E1072">
        <v>271</v>
      </c>
      <c r="F1072" t="s">
        <v>8220</v>
      </c>
      <c r="G1072" t="s">
        <v>8223</v>
      </c>
      <c r="H1072" t="s">
        <v>8245</v>
      </c>
      <c r="I1072">
        <v>1484684186</v>
      </c>
      <c r="J1072">
        <v>1482092186</v>
      </c>
      <c r="K1072" t="b">
        <v>0</v>
      </c>
      <c r="L1072">
        <v>3</v>
      </c>
      <c r="M1072" t="b">
        <v>0</v>
      </c>
      <c r="N1072" t="s">
        <v>8269</v>
      </c>
      <c r="O1072">
        <v>5</v>
      </c>
      <c r="P1072">
        <v>39.29</v>
      </c>
      <c r="Q1072" t="s">
        <v>8315</v>
      </c>
      <c r="R1072" t="s">
        <v>8316</v>
      </c>
      <c r="S1072">
        <v>42722.84474537037</v>
      </c>
    </row>
    <row r="1073" spans="1:19" x14ac:dyDescent="0.35">
      <c r="A1073">
        <v>2875</v>
      </c>
      <c r="B1073" t="s">
        <v>2875</v>
      </c>
      <c r="C1073" t="s">
        <v>6985</v>
      </c>
      <c r="D1073">
        <v>20000</v>
      </c>
      <c r="E1073">
        <v>7</v>
      </c>
      <c r="F1073" t="s">
        <v>8220</v>
      </c>
      <c r="G1073" t="s">
        <v>8223</v>
      </c>
      <c r="H1073" t="s">
        <v>8245</v>
      </c>
      <c r="I1073">
        <v>1462417493</v>
      </c>
      <c r="J1073">
        <v>1459825493</v>
      </c>
      <c r="K1073" t="b">
        <v>0</v>
      </c>
      <c r="L1073">
        <v>3</v>
      </c>
      <c r="M1073" t="b">
        <v>0</v>
      </c>
      <c r="N1073" t="s">
        <v>8269</v>
      </c>
      <c r="O1073">
        <v>0</v>
      </c>
      <c r="P1073">
        <v>47.5</v>
      </c>
      <c r="Q1073" t="s">
        <v>8315</v>
      </c>
      <c r="R1073" t="s">
        <v>8316</v>
      </c>
      <c r="S1073">
        <v>42465.128391203703</v>
      </c>
    </row>
    <row r="1074" spans="1:19" x14ac:dyDescent="0.35">
      <c r="A1074">
        <v>2876</v>
      </c>
      <c r="B1074" t="s">
        <v>2876</v>
      </c>
      <c r="C1074" t="s">
        <v>6986</v>
      </c>
      <c r="D1074">
        <v>150000</v>
      </c>
      <c r="E1074">
        <v>0</v>
      </c>
      <c r="F1074" t="s">
        <v>8220</v>
      </c>
      <c r="G1074" t="s">
        <v>8223</v>
      </c>
      <c r="H1074" t="s">
        <v>8245</v>
      </c>
      <c r="I1074">
        <v>1437069079</v>
      </c>
      <c r="J1074">
        <v>1434477079</v>
      </c>
      <c r="K1074" t="b">
        <v>0</v>
      </c>
      <c r="L1074">
        <v>0</v>
      </c>
      <c r="M1074" t="b">
        <v>0</v>
      </c>
      <c r="N1074" t="s">
        <v>8269</v>
      </c>
      <c r="O1074">
        <v>0</v>
      </c>
      <c r="P1074">
        <v>0</v>
      </c>
      <c r="Q1074" t="s">
        <v>8315</v>
      </c>
      <c r="R1074" t="s">
        <v>8316</v>
      </c>
      <c r="S1074">
        <v>42171.743969907402</v>
      </c>
    </row>
    <row r="1075" spans="1:19" x14ac:dyDescent="0.35">
      <c r="A1075">
        <v>2877</v>
      </c>
      <c r="B1075" t="s">
        <v>2877</v>
      </c>
      <c r="C1075" t="s">
        <v>6987</v>
      </c>
      <c r="D1075">
        <v>6000</v>
      </c>
      <c r="E1075">
        <v>650</v>
      </c>
      <c r="F1075" t="s">
        <v>8220</v>
      </c>
      <c r="G1075" t="s">
        <v>8223</v>
      </c>
      <c r="H1075" t="s">
        <v>8245</v>
      </c>
      <c r="I1075">
        <v>1480525200</v>
      </c>
      <c r="J1075">
        <v>1477781724</v>
      </c>
      <c r="K1075" t="b">
        <v>0</v>
      </c>
      <c r="L1075">
        <v>6</v>
      </c>
      <c r="M1075" t="b">
        <v>0</v>
      </c>
      <c r="N1075" t="s">
        <v>8269</v>
      </c>
      <c r="O1075">
        <v>11</v>
      </c>
      <c r="P1075">
        <v>17.329999999999998</v>
      </c>
      <c r="Q1075" t="s">
        <v>8315</v>
      </c>
      <c r="R1075" t="s">
        <v>8316</v>
      </c>
      <c r="S1075">
        <v>42672.955138888887</v>
      </c>
    </row>
    <row r="1076" spans="1:19" x14ac:dyDescent="0.35">
      <c r="A1076">
        <v>2878</v>
      </c>
      <c r="B1076" t="s">
        <v>2878</v>
      </c>
      <c r="C1076" t="s">
        <v>6988</v>
      </c>
      <c r="D1076">
        <v>3000</v>
      </c>
      <c r="E1076">
        <v>63</v>
      </c>
      <c r="F1076" t="s">
        <v>8220</v>
      </c>
      <c r="G1076" t="s">
        <v>8224</v>
      </c>
      <c r="H1076" t="s">
        <v>8246</v>
      </c>
      <c r="I1076">
        <v>1435934795</v>
      </c>
      <c r="J1076">
        <v>1430750795</v>
      </c>
      <c r="K1076" t="b">
        <v>0</v>
      </c>
      <c r="L1076">
        <v>4</v>
      </c>
      <c r="M1076" t="b">
        <v>0</v>
      </c>
      <c r="N1076" t="s">
        <v>8269</v>
      </c>
      <c r="O1076">
        <v>2</v>
      </c>
      <c r="P1076">
        <v>31.76</v>
      </c>
      <c r="Q1076" t="s">
        <v>8315</v>
      </c>
      <c r="R1076" t="s">
        <v>8316</v>
      </c>
      <c r="S1076">
        <v>42128.615682870368</v>
      </c>
    </row>
    <row r="1077" spans="1:19" x14ac:dyDescent="0.35">
      <c r="A1077">
        <v>2879</v>
      </c>
      <c r="B1077" t="s">
        <v>2879</v>
      </c>
      <c r="C1077" t="s">
        <v>6989</v>
      </c>
      <c r="D1077">
        <v>11200</v>
      </c>
      <c r="E1077">
        <v>29</v>
      </c>
      <c r="F1077" t="s">
        <v>8220</v>
      </c>
      <c r="G1077" t="s">
        <v>8223</v>
      </c>
      <c r="H1077" t="s">
        <v>8245</v>
      </c>
      <c r="I1077">
        <v>1453310661</v>
      </c>
      <c r="J1077">
        <v>1450718661</v>
      </c>
      <c r="K1077" t="b">
        <v>0</v>
      </c>
      <c r="L1077">
        <v>1</v>
      </c>
      <c r="M1077" t="b">
        <v>0</v>
      </c>
      <c r="N1077" t="s">
        <v>8269</v>
      </c>
      <c r="O1077">
        <v>0</v>
      </c>
      <c r="P1077">
        <v>5</v>
      </c>
      <c r="Q1077" t="s">
        <v>8315</v>
      </c>
      <c r="R1077" t="s">
        <v>8316</v>
      </c>
      <c r="S1077">
        <v>42359.725243055553</v>
      </c>
    </row>
    <row r="1078" spans="1:19" x14ac:dyDescent="0.35">
      <c r="A1078">
        <v>2880</v>
      </c>
      <c r="B1078" t="s">
        <v>2880</v>
      </c>
      <c r="C1078" t="s">
        <v>6990</v>
      </c>
      <c r="D1078">
        <v>12000</v>
      </c>
      <c r="E1078">
        <v>2800</v>
      </c>
      <c r="F1078" t="s">
        <v>8220</v>
      </c>
      <c r="G1078" t="s">
        <v>8223</v>
      </c>
      <c r="H1078" t="s">
        <v>8245</v>
      </c>
      <c r="I1078">
        <v>1440090300</v>
      </c>
      <c r="J1078">
        <v>1436305452</v>
      </c>
      <c r="K1078" t="b">
        <v>0</v>
      </c>
      <c r="L1078">
        <v>29</v>
      </c>
      <c r="M1078" t="b">
        <v>0</v>
      </c>
      <c r="N1078" t="s">
        <v>8269</v>
      </c>
      <c r="O1078">
        <v>23</v>
      </c>
      <c r="P1078">
        <v>39</v>
      </c>
      <c r="Q1078" t="s">
        <v>8315</v>
      </c>
      <c r="R1078" t="s">
        <v>8316</v>
      </c>
      <c r="S1078">
        <v>42192.905694444446</v>
      </c>
    </row>
    <row r="1079" spans="1:19" x14ac:dyDescent="0.35">
      <c r="A1079">
        <v>2881</v>
      </c>
      <c r="B1079" t="s">
        <v>2881</v>
      </c>
      <c r="C1079" t="s">
        <v>6991</v>
      </c>
      <c r="D1079">
        <v>5500</v>
      </c>
      <c r="E1079">
        <v>0</v>
      </c>
      <c r="F1079" t="s">
        <v>8220</v>
      </c>
      <c r="G1079" t="s">
        <v>8223</v>
      </c>
      <c r="H1079" t="s">
        <v>8245</v>
      </c>
      <c r="I1079">
        <v>1417620036</v>
      </c>
      <c r="J1079">
        <v>1412432436</v>
      </c>
      <c r="K1079" t="b">
        <v>0</v>
      </c>
      <c r="L1079">
        <v>0</v>
      </c>
      <c r="M1079" t="b">
        <v>0</v>
      </c>
      <c r="N1079" t="s">
        <v>8269</v>
      </c>
      <c r="O1079">
        <v>0</v>
      </c>
      <c r="P1079">
        <v>52.5</v>
      </c>
      <c r="Q1079" t="s">
        <v>8315</v>
      </c>
      <c r="R1079" t="s">
        <v>8316</v>
      </c>
      <c r="S1079">
        <v>41916.597638888888</v>
      </c>
    </row>
    <row r="1080" spans="1:19" x14ac:dyDescent="0.35">
      <c r="A1080">
        <v>2882</v>
      </c>
      <c r="B1080" t="s">
        <v>2882</v>
      </c>
      <c r="C1080" t="s">
        <v>6992</v>
      </c>
      <c r="D1080">
        <v>750</v>
      </c>
      <c r="E1080">
        <v>252</v>
      </c>
      <c r="F1080" t="s">
        <v>8220</v>
      </c>
      <c r="G1080" t="s">
        <v>8223</v>
      </c>
      <c r="H1080" t="s">
        <v>8245</v>
      </c>
      <c r="I1080">
        <v>1462112318</v>
      </c>
      <c r="J1080">
        <v>1459520318</v>
      </c>
      <c r="K1080" t="b">
        <v>0</v>
      </c>
      <c r="L1080">
        <v>4</v>
      </c>
      <c r="M1080" t="b">
        <v>0</v>
      </c>
      <c r="N1080" t="s">
        <v>8269</v>
      </c>
      <c r="O1080">
        <v>34</v>
      </c>
      <c r="P1080">
        <v>0</v>
      </c>
      <c r="Q1080" t="s">
        <v>8315</v>
      </c>
      <c r="R1080" t="s">
        <v>8316</v>
      </c>
      <c r="S1080">
        <v>42461.596273148149</v>
      </c>
    </row>
    <row r="1081" spans="1:19" x14ac:dyDescent="0.35">
      <c r="A1081">
        <v>2883</v>
      </c>
      <c r="B1081" t="s">
        <v>2883</v>
      </c>
      <c r="C1081" t="s">
        <v>6993</v>
      </c>
      <c r="D1081">
        <v>10000</v>
      </c>
      <c r="E1081">
        <v>1908</v>
      </c>
      <c r="F1081" t="s">
        <v>8220</v>
      </c>
      <c r="G1081" t="s">
        <v>8223</v>
      </c>
      <c r="H1081" t="s">
        <v>8245</v>
      </c>
      <c r="I1081">
        <v>1454734740</v>
      </c>
      <c r="J1081">
        <v>1451684437</v>
      </c>
      <c r="K1081" t="b">
        <v>0</v>
      </c>
      <c r="L1081">
        <v>5</v>
      </c>
      <c r="M1081" t="b">
        <v>0</v>
      </c>
      <c r="N1081" t="s">
        <v>8269</v>
      </c>
      <c r="O1081">
        <v>19</v>
      </c>
      <c r="P1081">
        <v>9</v>
      </c>
      <c r="Q1081" t="s">
        <v>8315</v>
      </c>
      <c r="R1081" t="s">
        <v>8316</v>
      </c>
      <c r="S1081">
        <v>42370.90320601852</v>
      </c>
    </row>
    <row r="1082" spans="1:19" x14ac:dyDescent="0.35">
      <c r="A1082">
        <v>2884</v>
      </c>
      <c r="B1082" t="s">
        <v>2884</v>
      </c>
      <c r="C1082" t="s">
        <v>6994</v>
      </c>
      <c r="D1082">
        <v>45000</v>
      </c>
      <c r="E1082">
        <v>185</v>
      </c>
      <c r="F1082" t="s">
        <v>8220</v>
      </c>
      <c r="G1082" t="s">
        <v>8223</v>
      </c>
      <c r="H1082" t="s">
        <v>8245</v>
      </c>
      <c r="I1082">
        <v>1417800435</v>
      </c>
      <c r="J1082">
        <v>1415208435</v>
      </c>
      <c r="K1082" t="b">
        <v>0</v>
      </c>
      <c r="L1082">
        <v>4</v>
      </c>
      <c r="M1082" t="b">
        <v>0</v>
      </c>
      <c r="N1082" t="s">
        <v>8269</v>
      </c>
      <c r="O1082">
        <v>0</v>
      </c>
      <c r="P1082">
        <v>25</v>
      </c>
      <c r="Q1082" t="s">
        <v>8315</v>
      </c>
      <c r="R1082" t="s">
        <v>8316</v>
      </c>
      <c r="S1082">
        <v>41948.727256944447</v>
      </c>
    </row>
    <row r="1083" spans="1:19" x14ac:dyDescent="0.35">
      <c r="A1083">
        <v>2885</v>
      </c>
      <c r="B1083" t="s">
        <v>2885</v>
      </c>
      <c r="C1083" t="s">
        <v>6995</v>
      </c>
      <c r="D1083">
        <v>400</v>
      </c>
      <c r="E1083">
        <v>130</v>
      </c>
      <c r="F1083" t="s">
        <v>8220</v>
      </c>
      <c r="G1083" t="s">
        <v>8223</v>
      </c>
      <c r="H1083" t="s">
        <v>8245</v>
      </c>
      <c r="I1083">
        <v>1426294201</v>
      </c>
      <c r="J1083">
        <v>1423705801</v>
      </c>
      <c r="K1083" t="b">
        <v>0</v>
      </c>
      <c r="L1083">
        <v>5</v>
      </c>
      <c r="M1083" t="b">
        <v>0</v>
      </c>
      <c r="N1083" t="s">
        <v>8269</v>
      </c>
      <c r="O1083">
        <v>33</v>
      </c>
      <c r="P1083">
        <v>30</v>
      </c>
      <c r="Q1083" t="s">
        <v>8315</v>
      </c>
      <c r="R1083" t="s">
        <v>8316</v>
      </c>
      <c r="S1083">
        <v>42047.07640046296</v>
      </c>
    </row>
    <row r="1084" spans="1:19" x14ac:dyDescent="0.35">
      <c r="A1084">
        <v>2886</v>
      </c>
      <c r="B1084" t="s">
        <v>2886</v>
      </c>
      <c r="C1084" t="s">
        <v>6996</v>
      </c>
      <c r="D1084">
        <v>200</v>
      </c>
      <c r="E1084">
        <v>10</v>
      </c>
      <c r="F1084" t="s">
        <v>8220</v>
      </c>
      <c r="G1084" t="s">
        <v>8223</v>
      </c>
      <c r="H1084" t="s">
        <v>8245</v>
      </c>
      <c r="I1084">
        <v>1442635140</v>
      </c>
      <c r="J1084">
        <v>1442243484</v>
      </c>
      <c r="K1084" t="b">
        <v>0</v>
      </c>
      <c r="L1084">
        <v>1</v>
      </c>
      <c r="M1084" t="b">
        <v>0</v>
      </c>
      <c r="N1084" t="s">
        <v>8269</v>
      </c>
      <c r="O1084">
        <v>5</v>
      </c>
      <c r="P1084">
        <v>11.25</v>
      </c>
      <c r="Q1084" t="s">
        <v>8315</v>
      </c>
      <c r="R1084" t="s">
        <v>8316</v>
      </c>
      <c r="S1084">
        <v>42261.632916666669</v>
      </c>
    </row>
    <row r="1085" spans="1:19" x14ac:dyDescent="0.35">
      <c r="A1085">
        <v>2887</v>
      </c>
      <c r="B1085" t="s">
        <v>2887</v>
      </c>
      <c r="C1085" t="s">
        <v>6997</v>
      </c>
      <c r="D1085">
        <v>3000</v>
      </c>
      <c r="E1085">
        <v>5</v>
      </c>
      <c r="F1085" t="s">
        <v>8220</v>
      </c>
      <c r="G1085" t="s">
        <v>8223</v>
      </c>
      <c r="H1085" t="s">
        <v>8245</v>
      </c>
      <c r="I1085">
        <v>1420971324</v>
      </c>
      <c r="J1085">
        <v>1418379324</v>
      </c>
      <c r="K1085" t="b">
        <v>0</v>
      </c>
      <c r="L1085">
        <v>1</v>
      </c>
      <c r="M1085" t="b">
        <v>0</v>
      </c>
      <c r="N1085" t="s">
        <v>8269</v>
      </c>
      <c r="O1085">
        <v>0</v>
      </c>
      <c r="P1085">
        <v>0</v>
      </c>
      <c r="Q1085" t="s">
        <v>8315</v>
      </c>
      <c r="R1085" t="s">
        <v>8316</v>
      </c>
      <c r="S1085">
        <v>41985.427361111113</v>
      </c>
    </row>
    <row r="1086" spans="1:19" x14ac:dyDescent="0.35">
      <c r="A1086">
        <v>2888</v>
      </c>
      <c r="B1086" t="s">
        <v>2888</v>
      </c>
      <c r="C1086" t="s">
        <v>6998</v>
      </c>
      <c r="D1086">
        <v>30000</v>
      </c>
      <c r="E1086">
        <v>0</v>
      </c>
      <c r="F1086" t="s">
        <v>8220</v>
      </c>
      <c r="G1086" t="s">
        <v>8223</v>
      </c>
      <c r="H1086" t="s">
        <v>8245</v>
      </c>
      <c r="I1086">
        <v>1413608340</v>
      </c>
      <c r="J1086">
        <v>1412945440</v>
      </c>
      <c r="K1086" t="b">
        <v>0</v>
      </c>
      <c r="L1086">
        <v>0</v>
      </c>
      <c r="M1086" t="b">
        <v>0</v>
      </c>
      <c r="N1086" t="s">
        <v>8269</v>
      </c>
      <c r="O1086">
        <v>0</v>
      </c>
      <c r="P1086">
        <v>25</v>
      </c>
      <c r="Q1086" t="s">
        <v>8315</v>
      </c>
      <c r="R1086" t="s">
        <v>8316</v>
      </c>
      <c r="S1086">
        <v>41922.535185185188</v>
      </c>
    </row>
    <row r="1087" spans="1:19" x14ac:dyDescent="0.35">
      <c r="A1087">
        <v>2889</v>
      </c>
      <c r="B1087" t="s">
        <v>2889</v>
      </c>
      <c r="C1087" t="s">
        <v>6999</v>
      </c>
      <c r="D1087">
        <v>3000</v>
      </c>
      <c r="E1087">
        <v>1142</v>
      </c>
      <c r="F1087" t="s">
        <v>8220</v>
      </c>
      <c r="G1087" t="s">
        <v>8223</v>
      </c>
      <c r="H1087" t="s">
        <v>8245</v>
      </c>
      <c r="I1087">
        <v>1409344985</v>
      </c>
      <c r="J1087">
        <v>1406752985</v>
      </c>
      <c r="K1087" t="b">
        <v>0</v>
      </c>
      <c r="L1087">
        <v>14</v>
      </c>
      <c r="M1087" t="b">
        <v>0</v>
      </c>
      <c r="N1087" t="s">
        <v>8269</v>
      </c>
      <c r="O1087">
        <v>38</v>
      </c>
      <c r="P1087">
        <v>11.33</v>
      </c>
      <c r="Q1087" t="s">
        <v>8315</v>
      </c>
      <c r="R1087" t="s">
        <v>8316</v>
      </c>
      <c r="S1087">
        <v>41850.863252314812</v>
      </c>
    </row>
    <row r="1088" spans="1:19" x14ac:dyDescent="0.35">
      <c r="A1088">
        <v>2890</v>
      </c>
      <c r="B1088" t="s">
        <v>2890</v>
      </c>
      <c r="C1088" t="s">
        <v>7000</v>
      </c>
      <c r="D1088">
        <v>2000</v>
      </c>
      <c r="E1088">
        <v>21</v>
      </c>
      <c r="F1088" t="s">
        <v>8220</v>
      </c>
      <c r="G1088" t="s">
        <v>8223</v>
      </c>
      <c r="H1088" t="s">
        <v>8245</v>
      </c>
      <c r="I1088">
        <v>1407553200</v>
      </c>
      <c r="J1088">
        <v>1405100992</v>
      </c>
      <c r="K1088" t="b">
        <v>0</v>
      </c>
      <c r="L1088">
        <v>3</v>
      </c>
      <c r="M1088" t="b">
        <v>0</v>
      </c>
      <c r="N1088" t="s">
        <v>8269</v>
      </c>
      <c r="O1088">
        <v>1</v>
      </c>
      <c r="P1088">
        <v>29.47</v>
      </c>
      <c r="Q1088" t="s">
        <v>8315</v>
      </c>
      <c r="R1088" t="s">
        <v>8316</v>
      </c>
      <c r="S1088">
        <v>41831.742962962962</v>
      </c>
    </row>
    <row r="1089" spans="1:19" x14ac:dyDescent="0.35">
      <c r="A1089">
        <v>2891</v>
      </c>
      <c r="B1089" t="s">
        <v>2891</v>
      </c>
      <c r="C1089" t="s">
        <v>7001</v>
      </c>
      <c r="D1089">
        <v>10000</v>
      </c>
      <c r="E1089">
        <v>273</v>
      </c>
      <c r="F1089" t="s">
        <v>8220</v>
      </c>
      <c r="G1089" t="s">
        <v>8223</v>
      </c>
      <c r="H1089" t="s">
        <v>8245</v>
      </c>
      <c r="I1089">
        <v>1460751128</v>
      </c>
      <c r="J1089">
        <v>1455570728</v>
      </c>
      <c r="K1089" t="b">
        <v>0</v>
      </c>
      <c r="L1089">
        <v>10</v>
      </c>
      <c r="M1089" t="b">
        <v>0</v>
      </c>
      <c r="N1089" t="s">
        <v>8269</v>
      </c>
      <c r="O1089">
        <v>3</v>
      </c>
      <c r="P1089">
        <v>1</v>
      </c>
      <c r="Q1089" t="s">
        <v>8315</v>
      </c>
      <c r="R1089" t="s">
        <v>8316</v>
      </c>
      <c r="S1089">
        <v>42415.883425925931</v>
      </c>
    </row>
    <row r="1090" spans="1:19" x14ac:dyDescent="0.35">
      <c r="A1090">
        <v>2892</v>
      </c>
      <c r="B1090" t="s">
        <v>2892</v>
      </c>
      <c r="C1090" t="s">
        <v>7002</v>
      </c>
      <c r="D1090">
        <v>5500</v>
      </c>
      <c r="E1090">
        <v>500</v>
      </c>
      <c r="F1090" t="s">
        <v>8220</v>
      </c>
      <c r="G1090" t="s">
        <v>8223</v>
      </c>
      <c r="H1090" t="s">
        <v>8245</v>
      </c>
      <c r="I1090">
        <v>1409000400</v>
      </c>
      <c r="J1090">
        <v>1408381704</v>
      </c>
      <c r="K1090" t="b">
        <v>0</v>
      </c>
      <c r="L1090">
        <v>17</v>
      </c>
      <c r="M1090" t="b">
        <v>0</v>
      </c>
      <c r="N1090" t="s">
        <v>8269</v>
      </c>
      <c r="O1090">
        <v>9</v>
      </c>
      <c r="P1090">
        <v>63.1</v>
      </c>
      <c r="Q1090" t="s">
        <v>8315</v>
      </c>
      <c r="R1090" t="s">
        <v>8316</v>
      </c>
      <c r="S1090">
        <v>41869.714166666665</v>
      </c>
    </row>
    <row r="1091" spans="1:19" x14ac:dyDescent="0.35">
      <c r="A1091">
        <v>2893</v>
      </c>
      <c r="B1091" t="s">
        <v>2893</v>
      </c>
      <c r="C1091" t="s">
        <v>7003</v>
      </c>
      <c r="D1091">
        <v>5000</v>
      </c>
      <c r="E1091">
        <v>25</v>
      </c>
      <c r="F1091" t="s">
        <v>8220</v>
      </c>
      <c r="G1091" t="s">
        <v>8223</v>
      </c>
      <c r="H1091" t="s">
        <v>8245</v>
      </c>
      <c r="I1091">
        <v>1420768800</v>
      </c>
      <c r="J1091">
        <v>1415644395</v>
      </c>
      <c r="K1091" t="b">
        <v>0</v>
      </c>
      <c r="L1091">
        <v>2</v>
      </c>
      <c r="M1091" t="b">
        <v>0</v>
      </c>
      <c r="N1091" t="s">
        <v>8269</v>
      </c>
      <c r="O1091">
        <v>1</v>
      </c>
      <c r="P1091">
        <v>0</v>
      </c>
      <c r="Q1091" t="s">
        <v>8315</v>
      </c>
      <c r="R1091" t="s">
        <v>8316</v>
      </c>
      <c r="S1091">
        <v>41953.773090277777</v>
      </c>
    </row>
    <row r="1092" spans="1:19" x14ac:dyDescent="0.35">
      <c r="A1092">
        <v>2894</v>
      </c>
      <c r="B1092" t="s">
        <v>2894</v>
      </c>
      <c r="C1092" t="s">
        <v>7004</v>
      </c>
      <c r="D1092">
        <v>50000</v>
      </c>
      <c r="E1092">
        <v>0</v>
      </c>
      <c r="F1092" t="s">
        <v>8220</v>
      </c>
      <c r="G1092" t="s">
        <v>8223</v>
      </c>
      <c r="H1092" t="s">
        <v>8245</v>
      </c>
      <c r="I1092">
        <v>1428100815</v>
      </c>
      <c r="J1092">
        <v>1422920415</v>
      </c>
      <c r="K1092" t="b">
        <v>0</v>
      </c>
      <c r="L1092">
        <v>0</v>
      </c>
      <c r="M1092" t="b">
        <v>0</v>
      </c>
      <c r="N1092" t="s">
        <v>8269</v>
      </c>
      <c r="O1092">
        <v>0</v>
      </c>
      <c r="P1092">
        <v>0</v>
      </c>
      <c r="Q1092" t="s">
        <v>8315</v>
      </c>
      <c r="R1092" t="s">
        <v>8316</v>
      </c>
      <c r="S1092">
        <v>42037.986284722225</v>
      </c>
    </row>
    <row r="1093" spans="1:19" x14ac:dyDescent="0.35">
      <c r="A1093">
        <v>2895</v>
      </c>
      <c r="B1093" t="s">
        <v>2895</v>
      </c>
      <c r="C1093" t="s">
        <v>7005</v>
      </c>
      <c r="D1093">
        <v>500</v>
      </c>
      <c r="E1093">
        <v>23</v>
      </c>
      <c r="F1093" t="s">
        <v>8220</v>
      </c>
      <c r="G1093" t="s">
        <v>8223</v>
      </c>
      <c r="H1093" t="s">
        <v>8245</v>
      </c>
      <c r="I1093">
        <v>1403470800</v>
      </c>
      <c r="J1093">
        <v>1403356792</v>
      </c>
      <c r="K1093" t="b">
        <v>0</v>
      </c>
      <c r="L1093">
        <v>4</v>
      </c>
      <c r="M1093" t="b">
        <v>0</v>
      </c>
      <c r="N1093" t="s">
        <v>8269</v>
      </c>
      <c r="O1093">
        <v>5</v>
      </c>
      <c r="P1093">
        <v>1</v>
      </c>
      <c r="Q1093" t="s">
        <v>8315</v>
      </c>
      <c r="R1093" t="s">
        <v>8316</v>
      </c>
      <c r="S1093">
        <v>41811.555462962962</v>
      </c>
    </row>
    <row r="1094" spans="1:19" x14ac:dyDescent="0.35">
      <c r="A1094">
        <v>2896</v>
      </c>
      <c r="B1094" t="s">
        <v>2896</v>
      </c>
      <c r="C1094" t="s">
        <v>7006</v>
      </c>
      <c r="D1094">
        <v>3000</v>
      </c>
      <c r="E1094">
        <v>625</v>
      </c>
      <c r="F1094" t="s">
        <v>8220</v>
      </c>
      <c r="G1094" t="s">
        <v>8223</v>
      </c>
      <c r="H1094" t="s">
        <v>8245</v>
      </c>
      <c r="I1094">
        <v>1481522400</v>
      </c>
      <c r="J1094">
        <v>1480283321</v>
      </c>
      <c r="K1094" t="b">
        <v>0</v>
      </c>
      <c r="L1094">
        <v>12</v>
      </c>
      <c r="M1094" t="b">
        <v>0</v>
      </c>
      <c r="N1094" t="s">
        <v>8269</v>
      </c>
      <c r="O1094">
        <v>21</v>
      </c>
      <c r="P1094">
        <v>43.85</v>
      </c>
      <c r="Q1094" t="s">
        <v>8315</v>
      </c>
      <c r="R1094" t="s">
        <v>8316</v>
      </c>
      <c r="S1094">
        <v>42701.908807870372</v>
      </c>
    </row>
    <row r="1095" spans="1:19" x14ac:dyDescent="0.35">
      <c r="A1095">
        <v>2897</v>
      </c>
      <c r="B1095" t="s">
        <v>2897</v>
      </c>
      <c r="C1095" t="s">
        <v>7007</v>
      </c>
      <c r="D1095">
        <v>12000</v>
      </c>
      <c r="E1095">
        <v>550</v>
      </c>
      <c r="F1095" t="s">
        <v>8220</v>
      </c>
      <c r="G1095" t="s">
        <v>8223</v>
      </c>
      <c r="H1095" t="s">
        <v>8245</v>
      </c>
      <c r="I1095">
        <v>1444577345</v>
      </c>
      <c r="J1095">
        <v>1441985458</v>
      </c>
      <c r="K1095" t="b">
        <v>0</v>
      </c>
      <c r="L1095">
        <v>3</v>
      </c>
      <c r="M1095" t="b">
        <v>0</v>
      </c>
      <c r="N1095" t="s">
        <v>8269</v>
      </c>
      <c r="O1095">
        <v>5</v>
      </c>
      <c r="P1095">
        <v>75</v>
      </c>
      <c r="Q1095" t="s">
        <v>8315</v>
      </c>
      <c r="R1095" t="s">
        <v>8316</v>
      </c>
      <c r="S1095">
        <v>42258.646504629629</v>
      </c>
    </row>
    <row r="1096" spans="1:19" x14ac:dyDescent="0.35">
      <c r="A1096">
        <v>2898</v>
      </c>
      <c r="B1096" t="s">
        <v>2898</v>
      </c>
      <c r="C1096" t="s">
        <v>7008</v>
      </c>
      <c r="D1096">
        <v>7500</v>
      </c>
      <c r="E1096">
        <v>316</v>
      </c>
      <c r="F1096" t="s">
        <v>8220</v>
      </c>
      <c r="G1096" t="s">
        <v>8223</v>
      </c>
      <c r="H1096" t="s">
        <v>8245</v>
      </c>
      <c r="I1096">
        <v>1446307053</v>
      </c>
      <c r="J1096">
        <v>1443715053</v>
      </c>
      <c r="K1096" t="b">
        <v>0</v>
      </c>
      <c r="L1096">
        <v>12</v>
      </c>
      <c r="M1096" t="b">
        <v>0</v>
      </c>
      <c r="N1096" t="s">
        <v>8269</v>
      </c>
      <c r="O1096">
        <v>4</v>
      </c>
      <c r="P1096">
        <v>45.97</v>
      </c>
      <c r="Q1096" t="s">
        <v>8315</v>
      </c>
      <c r="R1096" t="s">
        <v>8316</v>
      </c>
      <c r="S1096">
        <v>42278.664965277778</v>
      </c>
    </row>
    <row r="1097" spans="1:19" x14ac:dyDescent="0.35">
      <c r="A1097">
        <v>2899</v>
      </c>
      <c r="B1097" t="s">
        <v>2899</v>
      </c>
      <c r="C1097" t="s">
        <v>7009</v>
      </c>
      <c r="D1097">
        <v>10000</v>
      </c>
      <c r="E1097">
        <v>0</v>
      </c>
      <c r="F1097" t="s">
        <v>8220</v>
      </c>
      <c r="G1097" t="s">
        <v>8223</v>
      </c>
      <c r="H1097" t="s">
        <v>8245</v>
      </c>
      <c r="I1097">
        <v>1469325158</v>
      </c>
      <c r="J1097">
        <v>1464141158</v>
      </c>
      <c r="K1097" t="b">
        <v>0</v>
      </c>
      <c r="L1097">
        <v>0</v>
      </c>
      <c r="M1097" t="b">
        <v>0</v>
      </c>
      <c r="N1097" t="s">
        <v>8269</v>
      </c>
      <c r="O1097">
        <v>0</v>
      </c>
      <c r="P1097">
        <v>10</v>
      </c>
      <c r="Q1097" t="s">
        <v>8315</v>
      </c>
      <c r="R1097" t="s">
        <v>8316</v>
      </c>
      <c r="S1097">
        <v>42515.078217592592</v>
      </c>
    </row>
    <row r="1098" spans="1:19" x14ac:dyDescent="0.35">
      <c r="A1098">
        <v>2900</v>
      </c>
      <c r="B1098" t="s">
        <v>2900</v>
      </c>
      <c r="C1098" t="s">
        <v>7010</v>
      </c>
      <c r="D1098">
        <v>5500</v>
      </c>
      <c r="E1098">
        <v>3405</v>
      </c>
      <c r="F1098" t="s">
        <v>8220</v>
      </c>
      <c r="G1098" t="s">
        <v>8223</v>
      </c>
      <c r="H1098" t="s">
        <v>8245</v>
      </c>
      <c r="I1098">
        <v>1407562632</v>
      </c>
      <c r="J1098">
        <v>1404970632</v>
      </c>
      <c r="K1098" t="b">
        <v>0</v>
      </c>
      <c r="L1098">
        <v>7</v>
      </c>
      <c r="M1098" t="b">
        <v>0</v>
      </c>
      <c r="N1098" t="s">
        <v>8269</v>
      </c>
      <c r="O1098">
        <v>62</v>
      </c>
      <c r="P1098">
        <v>93.67</v>
      </c>
      <c r="Q1098" t="s">
        <v>8315</v>
      </c>
      <c r="R1098" t="s">
        <v>8316</v>
      </c>
      <c r="S1098">
        <v>41830.234166666669</v>
      </c>
    </row>
    <row r="1099" spans="1:19" x14ac:dyDescent="0.35">
      <c r="A1099">
        <v>2901</v>
      </c>
      <c r="B1099" t="s">
        <v>2901</v>
      </c>
      <c r="C1099" t="s">
        <v>7011</v>
      </c>
      <c r="D1099">
        <v>750</v>
      </c>
      <c r="E1099">
        <v>6</v>
      </c>
      <c r="F1099" t="s">
        <v>8220</v>
      </c>
      <c r="G1099" t="s">
        <v>8223</v>
      </c>
      <c r="H1099" t="s">
        <v>8245</v>
      </c>
      <c r="I1099">
        <v>1423345339</v>
      </c>
      <c r="J1099">
        <v>1418161339</v>
      </c>
      <c r="K1099" t="b">
        <v>0</v>
      </c>
      <c r="L1099">
        <v>2</v>
      </c>
      <c r="M1099" t="b">
        <v>0</v>
      </c>
      <c r="N1099" t="s">
        <v>8269</v>
      </c>
      <c r="O1099">
        <v>1</v>
      </c>
      <c r="P1099">
        <v>53</v>
      </c>
      <c r="Q1099" t="s">
        <v>8315</v>
      </c>
      <c r="R1099" t="s">
        <v>8316</v>
      </c>
      <c r="S1099">
        <v>41982.904386574075</v>
      </c>
    </row>
    <row r="1100" spans="1:19" x14ac:dyDescent="0.35">
      <c r="A1100">
        <v>2902</v>
      </c>
      <c r="B1100" t="s">
        <v>2902</v>
      </c>
      <c r="C1100" t="s">
        <v>7012</v>
      </c>
      <c r="D1100">
        <v>150000</v>
      </c>
      <c r="E1100">
        <v>25</v>
      </c>
      <c r="F1100" t="s">
        <v>8220</v>
      </c>
      <c r="G1100" t="s">
        <v>8223</v>
      </c>
      <c r="H1100" t="s">
        <v>8245</v>
      </c>
      <c r="I1100">
        <v>1440412396</v>
      </c>
      <c r="J1100">
        <v>1437820396</v>
      </c>
      <c r="K1100" t="b">
        <v>0</v>
      </c>
      <c r="L1100">
        <v>1</v>
      </c>
      <c r="M1100" t="b">
        <v>0</v>
      </c>
      <c r="N1100" t="s">
        <v>8269</v>
      </c>
      <c r="O1100">
        <v>0</v>
      </c>
      <c r="P1100">
        <v>0</v>
      </c>
      <c r="Q1100" t="s">
        <v>8315</v>
      </c>
      <c r="R1100" t="s">
        <v>8316</v>
      </c>
      <c r="S1100">
        <v>42210.439768518518</v>
      </c>
    </row>
    <row r="1101" spans="1:19" x14ac:dyDescent="0.35">
      <c r="A1101">
        <v>2903</v>
      </c>
      <c r="B1101" t="s">
        <v>2903</v>
      </c>
      <c r="C1101" t="s">
        <v>7013</v>
      </c>
      <c r="D1101">
        <v>5000</v>
      </c>
      <c r="E1101">
        <v>39</v>
      </c>
      <c r="F1101" t="s">
        <v>8220</v>
      </c>
      <c r="G1101" t="s">
        <v>8223</v>
      </c>
      <c r="H1101" t="s">
        <v>8245</v>
      </c>
      <c r="I1101">
        <v>1441771218</v>
      </c>
      <c r="J1101">
        <v>1436587218</v>
      </c>
      <c r="K1101" t="b">
        <v>0</v>
      </c>
      <c r="L1101">
        <v>4</v>
      </c>
      <c r="M1101" t="b">
        <v>0</v>
      </c>
      <c r="N1101" t="s">
        <v>8269</v>
      </c>
      <c r="O1101">
        <v>1</v>
      </c>
      <c r="P1101">
        <v>47</v>
      </c>
      <c r="Q1101" t="s">
        <v>8315</v>
      </c>
      <c r="R1101" t="s">
        <v>8316</v>
      </c>
      <c r="S1101">
        <v>42196.166874999995</v>
      </c>
    </row>
    <row r="1102" spans="1:19" x14ac:dyDescent="0.35">
      <c r="A1102">
        <v>2904</v>
      </c>
      <c r="B1102" t="s">
        <v>2904</v>
      </c>
      <c r="C1102" t="s">
        <v>7014</v>
      </c>
      <c r="D1102">
        <v>1500</v>
      </c>
      <c r="E1102">
        <v>75</v>
      </c>
      <c r="F1102" t="s">
        <v>8220</v>
      </c>
      <c r="G1102" t="s">
        <v>8224</v>
      </c>
      <c r="H1102" t="s">
        <v>8246</v>
      </c>
      <c r="I1102">
        <v>1415534400</v>
      </c>
      <c r="J1102">
        <v>1414538031</v>
      </c>
      <c r="K1102" t="b">
        <v>0</v>
      </c>
      <c r="L1102">
        <v>4</v>
      </c>
      <c r="M1102" t="b">
        <v>0</v>
      </c>
      <c r="N1102" t="s">
        <v>8269</v>
      </c>
      <c r="O1102">
        <v>5</v>
      </c>
      <c r="P1102">
        <v>66.67</v>
      </c>
      <c r="Q1102" t="s">
        <v>8315</v>
      </c>
      <c r="R1102" t="s">
        <v>8316</v>
      </c>
      <c r="S1102">
        <v>41940.967951388891</v>
      </c>
    </row>
    <row r="1103" spans="1:19" x14ac:dyDescent="0.35">
      <c r="A1103">
        <v>2905</v>
      </c>
      <c r="B1103" t="s">
        <v>2905</v>
      </c>
      <c r="C1103" t="s">
        <v>7015</v>
      </c>
      <c r="D1103">
        <v>3500</v>
      </c>
      <c r="E1103">
        <v>622</v>
      </c>
      <c r="F1103" t="s">
        <v>8220</v>
      </c>
      <c r="G1103" t="s">
        <v>8223</v>
      </c>
      <c r="H1103" t="s">
        <v>8245</v>
      </c>
      <c r="I1103">
        <v>1473211313</v>
      </c>
      <c r="J1103">
        <v>1472001713</v>
      </c>
      <c r="K1103" t="b">
        <v>0</v>
      </c>
      <c r="L1103">
        <v>17</v>
      </c>
      <c r="M1103" t="b">
        <v>0</v>
      </c>
      <c r="N1103" t="s">
        <v>8269</v>
      </c>
      <c r="O1103">
        <v>18</v>
      </c>
      <c r="P1103">
        <v>18.77</v>
      </c>
      <c r="Q1103" t="s">
        <v>8315</v>
      </c>
      <c r="R1103" t="s">
        <v>8316</v>
      </c>
      <c r="S1103">
        <v>42606.056863425925</v>
      </c>
    </row>
    <row r="1104" spans="1:19" x14ac:dyDescent="0.35">
      <c r="A1104">
        <v>2906</v>
      </c>
      <c r="B1104" t="s">
        <v>2906</v>
      </c>
      <c r="C1104" t="s">
        <v>7016</v>
      </c>
      <c r="D1104">
        <v>6000</v>
      </c>
      <c r="E1104">
        <v>565</v>
      </c>
      <c r="F1104" t="s">
        <v>8220</v>
      </c>
      <c r="G1104" t="s">
        <v>8223</v>
      </c>
      <c r="H1104" t="s">
        <v>8245</v>
      </c>
      <c r="I1104">
        <v>1438390800</v>
      </c>
      <c r="J1104">
        <v>1436888066</v>
      </c>
      <c r="K1104" t="b">
        <v>0</v>
      </c>
      <c r="L1104">
        <v>7</v>
      </c>
      <c r="M1104" t="b">
        <v>0</v>
      </c>
      <c r="N1104" t="s">
        <v>8269</v>
      </c>
      <c r="O1104">
        <v>9</v>
      </c>
      <c r="P1104">
        <v>66.11</v>
      </c>
      <c r="Q1104" t="s">
        <v>8315</v>
      </c>
      <c r="R1104" t="s">
        <v>8316</v>
      </c>
      <c r="S1104">
        <v>42199.648912037039</v>
      </c>
    </row>
    <row r="1105" spans="1:19" x14ac:dyDescent="0.35">
      <c r="A1105">
        <v>2907</v>
      </c>
      <c r="B1105" t="s">
        <v>2907</v>
      </c>
      <c r="C1105" t="s">
        <v>7017</v>
      </c>
      <c r="D1105">
        <v>2500</v>
      </c>
      <c r="E1105">
        <v>2</v>
      </c>
      <c r="F1105" t="s">
        <v>8220</v>
      </c>
      <c r="G1105" t="s">
        <v>8223</v>
      </c>
      <c r="H1105" t="s">
        <v>8245</v>
      </c>
      <c r="I1105">
        <v>1463259837</v>
      </c>
      <c r="J1105">
        <v>1458075837</v>
      </c>
      <c r="K1105" t="b">
        <v>0</v>
      </c>
      <c r="L1105">
        <v>2</v>
      </c>
      <c r="M1105" t="b">
        <v>0</v>
      </c>
      <c r="N1105" t="s">
        <v>8269</v>
      </c>
      <c r="O1105">
        <v>0</v>
      </c>
      <c r="P1105">
        <v>36.86</v>
      </c>
      <c r="Q1105" t="s">
        <v>8315</v>
      </c>
      <c r="R1105" t="s">
        <v>8316</v>
      </c>
      <c r="S1105">
        <v>42444.877743055549</v>
      </c>
    </row>
    <row r="1106" spans="1:19" x14ac:dyDescent="0.35">
      <c r="A1106">
        <v>2908</v>
      </c>
      <c r="B1106" t="s">
        <v>2908</v>
      </c>
      <c r="C1106" t="s">
        <v>7018</v>
      </c>
      <c r="D1106">
        <v>9600</v>
      </c>
      <c r="E1106">
        <v>264</v>
      </c>
      <c r="F1106" t="s">
        <v>8220</v>
      </c>
      <c r="G1106" t="s">
        <v>8223</v>
      </c>
      <c r="H1106" t="s">
        <v>8245</v>
      </c>
      <c r="I1106">
        <v>1465407219</v>
      </c>
      <c r="J1106">
        <v>1462815219</v>
      </c>
      <c r="K1106" t="b">
        <v>0</v>
      </c>
      <c r="L1106">
        <v>5</v>
      </c>
      <c r="M1106" t="b">
        <v>0</v>
      </c>
      <c r="N1106" t="s">
        <v>8269</v>
      </c>
      <c r="O1106">
        <v>3</v>
      </c>
      <c r="P1106">
        <v>39.81</v>
      </c>
      <c r="Q1106" t="s">
        <v>8315</v>
      </c>
      <c r="R1106" t="s">
        <v>8316</v>
      </c>
      <c r="S1106">
        <v>42499.731701388882</v>
      </c>
    </row>
    <row r="1107" spans="1:19" x14ac:dyDescent="0.35">
      <c r="A1107">
        <v>2909</v>
      </c>
      <c r="B1107" t="s">
        <v>2909</v>
      </c>
      <c r="C1107" t="s">
        <v>7019</v>
      </c>
      <c r="D1107">
        <v>180000</v>
      </c>
      <c r="E1107">
        <v>20</v>
      </c>
      <c r="F1107" t="s">
        <v>8220</v>
      </c>
      <c r="G1107" t="s">
        <v>8223</v>
      </c>
      <c r="H1107" t="s">
        <v>8245</v>
      </c>
      <c r="I1107">
        <v>1416944760</v>
      </c>
      <c r="J1107">
        <v>1413527001</v>
      </c>
      <c r="K1107" t="b">
        <v>0</v>
      </c>
      <c r="L1107">
        <v>1</v>
      </c>
      <c r="M1107" t="b">
        <v>0</v>
      </c>
      <c r="N1107" t="s">
        <v>8269</v>
      </c>
      <c r="O1107">
        <v>0</v>
      </c>
      <c r="P1107">
        <v>31.5</v>
      </c>
      <c r="Q1107" t="s">
        <v>8315</v>
      </c>
      <c r="R1107" t="s">
        <v>8316</v>
      </c>
      <c r="S1107">
        <v>41929.266215277778</v>
      </c>
    </row>
    <row r="1108" spans="1:19" x14ac:dyDescent="0.35">
      <c r="A1108">
        <v>2910</v>
      </c>
      <c r="B1108" t="s">
        <v>2910</v>
      </c>
      <c r="C1108" t="s">
        <v>7020</v>
      </c>
      <c r="D1108">
        <v>30000</v>
      </c>
      <c r="E1108">
        <v>1</v>
      </c>
      <c r="F1108" t="s">
        <v>8220</v>
      </c>
      <c r="G1108" t="s">
        <v>8224</v>
      </c>
      <c r="H1108" t="s">
        <v>8246</v>
      </c>
      <c r="I1108">
        <v>1434139887</v>
      </c>
      <c r="J1108">
        <v>1428955887</v>
      </c>
      <c r="K1108" t="b">
        <v>0</v>
      </c>
      <c r="L1108">
        <v>1</v>
      </c>
      <c r="M1108" t="b">
        <v>0</v>
      </c>
      <c r="N1108" t="s">
        <v>8269</v>
      </c>
      <c r="O1108">
        <v>0</v>
      </c>
      <c r="P1108">
        <v>102.5</v>
      </c>
      <c r="Q1108" t="s">
        <v>8315</v>
      </c>
      <c r="R1108" t="s">
        <v>8316</v>
      </c>
      <c r="S1108">
        <v>42107.841284722221</v>
      </c>
    </row>
    <row r="1109" spans="1:19" x14ac:dyDescent="0.35">
      <c r="A1109">
        <v>2911</v>
      </c>
      <c r="B1109" t="s">
        <v>2911</v>
      </c>
      <c r="C1109" t="s">
        <v>7021</v>
      </c>
      <c r="D1109">
        <v>1800</v>
      </c>
      <c r="E1109">
        <v>657</v>
      </c>
      <c r="F1109" t="s">
        <v>8220</v>
      </c>
      <c r="G1109" t="s">
        <v>8223</v>
      </c>
      <c r="H1109" t="s">
        <v>8245</v>
      </c>
      <c r="I1109">
        <v>1435429626</v>
      </c>
      <c r="J1109">
        <v>1431973626</v>
      </c>
      <c r="K1109" t="b">
        <v>0</v>
      </c>
      <c r="L1109">
        <v>14</v>
      </c>
      <c r="M1109" t="b">
        <v>0</v>
      </c>
      <c r="N1109" t="s">
        <v>8269</v>
      </c>
      <c r="O1109">
        <v>37</v>
      </c>
      <c r="P1109">
        <v>126.46</v>
      </c>
      <c r="Q1109" t="s">
        <v>8315</v>
      </c>
      <c r="R1109" t="s">
        <v>8316</v>
      </c>
      <c r="S1109">
        <v>42142.768819444449</v>
      </c>
    </row>
    <row r="1110" spans="1:19" x14ac:dyDescent="0.35">
      <c r="A1110">
        <v>2912</v>
      </c>
      <c r="B1110" t="s">
        <v>2912</v>
      </c>
      <c r="C1110" t="s">
        <v>7022</v>
      </c>
      <c r="D1110">
        <v>14440</v>
      </c>
      <c r="E1110">
        <v>2030</v>
      </c>
      <c r="F1110" t="s">
        <v>8220</v>
      </c>
      <c r="G1110" t="s">
        <v>8223</v>
      </c>
      <c r="H1110" t="s">
        <v>8245</v>
      </c>
      <c r="I1110">
        <v>1452827374</v>
      </c>
      <c r="J1110">
        <v>1450235374</v>
      </c>
      <c r="K1110" t="b">
        <v>0</v>
      </c>
      <c r="L1110">
        <v>26</v>
      </c>
      <c r="M1110" t="b">
        <v>0</v>
      </c>
      <c r="N1110" t="s">
        <v>8269</v>
      </c>
      <c r="O1110">
        <v>14</v>
      </c>
      <c r="P1110">
        <v>47.88</v>
      </c>
      <c r="Q1110" t="s">
        <v>8315</v>
      </c>
      <c r="R1110" t="s">
        <v>8316</v>
      </c>
      <c r="S1110">
        <v>42354.131643518514</v>
      </c>
    </row>
    <row r="1111" spans="1:19" x14ac:dyDescent="0.35">
      <c r="A1111">
        <v>2913</v>
      </c>
      <c r="B1111" t="s">
        <v>2913</v>
      </c>
      <c r="C1111" t="s">
        <v>7023</v>
      </c>
      <c r="D1111">
        <v>10000</v>
      </c>
      <c r="E1111">
        <v>2</v>
      </c>
      <c r="F1111" t="s">
        <v>8220</v>
      </c>
      <c r="G1111" t="s">
        <v>8223</v>
      </c>
      <c r="H1111" t="s">
        <v>8245</v>
      </c>
      <c r="I1111">
        <v>1410041339</v>
      </c>
      <c r="J1111">
        <v>1404857339</v>
      </c>
      <c r="K1111" t="b">
        <v>0</v>
      </c>
      <c r="L1111">
        <v>2</v>
      </c>
      <c r="M1111" t="b">
        <v>0</v>
      </c>
      <c r="N1111" t="s">
        <v>8269</v>
      </c>
      <c r="O1111">
        <v>0</v>
      </c>
      <c r="P1111">
        <v>73.209999999999994</v>
      </c>
      <c r="Q1111" t="s">
        <v>8315</v>
      </c>
      <c r="R1111" t="s">
        <v>8316</v>
      </c>
      <c r="S1111">
        <v>41828.922905092593</v>
      </c>
    </row>
    <row r="1112" spans="1:19" x14ac:dyDescent="0.35">
      <c r="A1112">
        <v>2914</v>
      </c>
      <c r="B1112" t="s">
        <v>2914</v>
      </c>
      <c r="C1112" t="s">
        <v>7024</v>
      </c>
      <c r="D1112">
        <v>25000</v>
      </c>
      <c r="E1112">
        <v>1</v>
      </c>
      <c r="F1112" t="s">
        <v>8220</v>
      </c>
      <c r="G1112" t="s">
        <v>8224</v>
      </c>
      <c r="H1112" t="s">
        <v>8246</v>
      </c>
      <c r="I1112">
        <v>1426365994</v>
      </c>
      <c r="J1112">
        <v>1421185594</v>
      </c>
      <c r="K1112" t="b">
        <v>0</v>
      </c>
      <c r="L1112">
        <v>1</v>
      </c>
      <c r="M1112" t="b">
        <v>0</v>
      </c>
      <c r="N1112" t="s">
        <v>8269</v>
      </c>
      <c r="O1112">
        <v>0</v>
      </c>
      <c r="P1112">
        <v>89.67</v>
      </c>
      <c r="Q1112" t="s">
        <v>8315</v>
      </c>
      <c r="R1112" t="s">
        <v>8316</v>
      </c>
      <c r="S1112">
        <v>42017.907337962963</v>
      </c>
    </row>
    <row r="1113" spans="1:19" x14ac:dyDescent="0.35">
      <c r="A1113">
        <v>2915</v>
      </c>
      <c r="B1113" t="s">
        <v>2915</v>
      </c>
      <c r="C1113" t="s">
        <v>7025</v>
      </c>
      <c r="D1113">
        <v>1000</v>
      </c>
      <c r="E1113">
        <v>611</v>
      </c>
      <c r="F1113" t="s">
        <v>8220</v>
      </c>
      <c r="G1113" t="s">
        <v>8224</v>
      </c>
      <c r="H1113" t="s">
        <v>8246</v>
      </c>
      <c r="I1113">
        <v>1458117190</v>
      </c>
      <c r="J1113">
        <v>1455528790</v>
      </c>
      <c r="K1113" t="b">
        <v>0</v>
      </c>
      <c r="L1113">
        <v>3</v>
      </c>
      <c r="M1113" t="b">
        <v>0</v>
      </c>
      <c r="N1113" t="s">
        <v>8269</v>
      </c>
      <c r="O1113">
        <v>61</v>
      </c>
      <c r="P1113">
        <v>151.46</v>
      </c>
      <c r="Q1113" t="s">
        <v>8315</v>
      </c>
      <c r="R1113" t="s">
        <v>8316</v>
      </c>
      <c r="S1113">
        <v>42415.398032407407</v>
      </c>
    </row>
    <row r="1114" spans="1:19" x14ac:dyDescent="0.35">
      <c r="A1114">
        <v>2916</v>
      </c>
      <c r="B1114" t="s">
        <v>2916</v>
      </c>
      <c r="C1114" t="s">
        <v>7026</v>
      </c>
      <c r="D1114">
        <v>1850</v>
      </c>
      <c r="E1114">
        <v>145</v>
      </c>
      <c r="F1114" t="s">
        <v>8220</v>
      </c>
      <c r="G1114" t="s">
        <v>8224</v>
      </c>
      <c r="H1114" t="s">
        <v>8246</v>
      </c>
      <c r="I1114">
        <v>1400498789</v>
      </c>
      <c r="J1114">
        <v>1398511589</v>
      </c>
      <c r="K1114" t="b">
        <v>0</v>
      </c>
      <c r="L1114">
        <v>7</v>
      </c>
      <c r="M1114" t="b">
        <v>0</v>
      </c>
      <c r="N1114" t="s">
        <v>8269</v>
      </c>
      <c r="O1114">
        <v>8</v>
      </c>
      <c r="P1114">
        <v>25</v>
      </c>
      <c r="Q1114" t="s">
        <v>8315</v>
      </c>
      <c r="R1114" t="s">
        <v>8316</v>
      </c>
      <c r="S1114">
        <v>41755.476724537039</v>
      </c>
    </row>
    <row r="1115" spans="1:19" x14ac:dyDescent="0.35">
      <c r="A1115">
        <v>2917</v>
      </c>
      <c r="B1115" t="s">
        <v>2917</v>
      </c>
      <c r="C1115" t="s">
        <v>7027</v>
      </c>
      <c r="D1115">
        <v>2000</v>
      </c>
      <c r="E1115">
        <v>437</v>
      </c>
      <c r="F1115" t="s">
        <v>8220</v>
      </c>
      <c r="G1115" t="s">
        <v>8223</v>
      </c>
      <c r="H1115" t="s">
        <v>8245</v>
      </c>
      <c r="I1115">
        <v>1442381847</v>
      </c>
      <c r="J1115">
        <v>1440826647</v>
      </c>
      <c r="K1115" t="b">
        <v>0</v>
      </c>
      <c r="L1115">
        <v>9</v>
      </c>
      <c r="M1115" t="b">
        <v>0</v>
      </c>
      <c r="N1115" t="s">
        <v>8269</v>
      </c>
      <c r="O1115">
        <v>22</v>
      </c>
      <c r="P1115">
        <v>36.5</v>
      </c>
      <c r="Q1115" t="s">
        <v>8315</v>
      </c>
      <c r="R1115" t="s">
        <v>8316</v>
      </c>
      <c r="S1115">
        <v>42245.234340277777</v>
      </c>
    </row>
    <row r="1116" spans="1:19" x14ac:dyDescent="0.35">
      <c r="A1116">
        <v>2918</v>
      </c>
      <c r="B1116" t="s">
        <v>2918</v>
      </c>
      <c r="C1116" t="s">
        <v>7028</v>
      </c>
      <c r="D1116">
        <v>5000</v>
      </c>
      <c r="E1116">
        <v>1362</v>
      </c>
      <c r="F1116" t="s">
        <v>8220</v>
      </c>
      <c r="G1116" t="s">
        <v>8223</v>
      </c>
      <c r="H1116" t="s">
        <v>8245</v>
      </c>
      <c r="I1116">
        <v>1446131207</v>
      </c>
      <c r="J1116">
        <v>1443712007</v>
      </c>
      <c r="K1116" t="b">
        <v>0</v>
      </c>
      <c r="L1116">
        <v>20</v>
      </c>
      <c r="M1116" t="b">
        <v>0</v>
      </c>
      <c r="N1116" t="s">
        <v>8269</v>
      </c>
      <c r="O1116">
        <v>27</v>
      </c>
      <c r="P1116">
        <v>44</v>
      </c>
      <c r="Q1116" t="s">
        <v>8315</v>
      </c>
      <c r="R1116" t="s">
        <v>8316</v>
      </c>
      <c r="S1116">
        <v>42278.629710648151</v>
      </c>
    </row>
    <row r="1117" spans="1:19" x14ac:dyDescent="0.35">
      <c r="A1117">
        <v>2919</v>
      </c>
      <c r="B1117" t="s">
        <v>2919</v>
      </c>
      <c r="C1117" t="s">
        <v>7029</v>
      </c>
      <c r="D1117">
        <v>600</v>
      </c>
      <c r="E1117">
        <v>51</v>
      </c>
      <c r="F1117" t="s">
        <v>8220</v>
      </c>
      <c r="G1117" t="s">
        <v>8223</v>
      </c>
      <c r="H1117" t="s">
        <v>8245</v>
      </c>
      <c r="I1117">
        <v>1407250329</v>
      </c>
      <c r="J1117">
        <v>1404658329</v>
      </c>
      <c r="K1117" t="b">
        <v>0</v>
      </c>
      <c r="L1117">
        <v>6</v>
      </c>
      <c r="M1117" t="b">
        <v>0</v>
      </c>
      <c r="N1117" t="s">
        <v>8269</v>
      </c>
      <c r="O1117">
        <v>9</v>
      </c>
      <c r="P1117">
        <v>87.36</v>
      </c>
      <c r="Q1117" t="s">
        <v>8315</v>
      </c>
      <c r="R1117" t="s">
        <v>8316</v>
      </c>
      <c r="S1117">
        <v>41826.61954861111</v>
      </c>
    </row>
    <row r="1118" spans="1:19" x14ac:dyDescent="0.35">
      <c r="A1118">
        <v>2920</v>
      </c>
      <c r="B1118" t="s">
        <v>2920</v>
      </c>
      <c r="C1118" t="s">
        <v>7030</v>
      </c>
      <c r="D1118">
        <v>2500</v>
      </c>
      <c r="E1118">
        <v>671</v>
      </c>
      <c r="F1118" t="s">
        <v>8220</v>
      </c>
      <c r="G1118" t="s">
        <v>8228</v>
      </c>
      <c r="H1118" t="s">
        <v>8250</v>
      </c>
      <c r="I1118">
        <v>1427306470</v>
      </c>
      <c r="J1118">
        <v>1424718070</v>
      </c>
      <c r="K1118" t="b">
        <v>0</v>
      </c>
      <c r="L1118">
        <v>13</v>
      </c>
      <c r="M1118" t="b">
        <v>0</v>
      </c>
      <c r="N1118" t="s">
        <v>8269</v>
      </c>
      <c r="O1118">
        <v>27</v>
      </c>
      <c r="P1118">
        <v>36.47</v>
      </c>
      <c r="Q1118" t="s">
        <v>8315</v>
      </c>
      <c r="R1118" t="s">
        <v>8316</v>
      </c>
      <c r="S1118">
        <v>42058.792476851857</v>
      </c>
    </row>
    <row r="1119" spans="1:19" x14ac:dyDescent="0.35">
      <c r="A1119">
        <v>2941</v>
      </c>
      <c r="B1119" t="s">
        <v>2941</v>
      </c>
      <c r="C1119" t="s">
        <v>7051</v>
      </c>
      <c r="D1119">
        <v>25000</v>
      </c>
      <c r="E1119">
        <v>1</v>
      </c>
      <c r="F1119" t="s">
        <v>8220</v>
      </c>
      <c r="G1119" t="s">
        <v>8223</v>
      </c>
      <c r="H1119" t="s">
        <v>8245</v>
      </c>
      <c r="I1119">
        <v>1425250955</v>
      </c>
      <c r="J1119">
        <v>1422658955</v>
      </c>
      <c r="K1119" t="b">
        <v>0</v>
      </c>
      <c r="L1119">
        <v>1</v>
      </c>
      <c r="M1119" t="b">
        <v>0</v>
      </c>
      <c r="N1119" t="s">
        <v>8301</v>
      </c>
      <c r="O1119">
        <v>0</v>
      </c>
      <c r="P1119">
        <v>50.38</v>
      </c>
      <c r="Q1119" t="s">
        <v>8315</v>
      </c>
      <c r="R1119" t="s">
        <v>8355</v>
      </c>
      <c r="S1119">
        <v>42034.960127314815</v>
      </c>
    </row>
    <row r="1120" spans="1:19" x14ac:dyDescent="0.35">
      <c r="A1120">
        <v>2942</v>
      </c>
      <c r="B1120" t="s">
        <v>2942</v>
      </c>
      <c r="C1120" t="s">
        <v>7052</v>
      </c>
      <c r="D1120">
        <v>200000</v>
      </c>
      <c r="E1120">
        <v>40850</v>
      </c>
      <c r="F1120" t="s">
        <v>8220</v>
      </c>
      <c r="G1120" t="s">
        <v>8228</v>
      </c>
      <c r="H1120" t="s">
        <v>8250</v>
      </c>
      <c r="I1120">
        <v>1450297080</v>
      </c>
      <c r="J1120">
        <v>1448565459</v>
      </c>
      <c r="K1120" t="b">
        <v>0</v>
      </c>
      <c r="L1120">
        <v>202</v>
      </c>
      <c r="M1120" t="b">
        <v>0</v>
      </c>
      <c r="N1120" t="s">
        <v>8301</v>
      </c>
      <c r="O1120">
        <v>20</v>
      </c>
      <c r="P1120">
        <v>13.6</v>
      </c>
      <c r="Q1120" t="s">
        <v>8315</v>
      </c>
      <c r="R1120" t="s">
        <v>8355</v>
      </c>
      <c r="S1120">
        <v>42334.803923611107</v>
      </c>
    </row>
    <row r="1121" spans="1:19" x14ac:dyDescent="0.35">
      <c r="A1121">
        <v>2943</v>
      </c>
      <c r="B1121" t="s">
        <v>2943</v>
      </c>
      <c r="C1121" t="s">
        <v>7053</v>
      </c>
      <c r="D1121">
        <v>3000</v>
      </c>
      <c r="E1121">
        <v>0</v>
      </c>
      <c r="F1121" t="s">
        <v>8220</v>
      </c>
      <c r="G1121" t="s">
        <v>8223</v>
      </c>
      <c r="H1121" t="s">
        <v>8245</v>
      </c>
      <c r="I1121">
        <v>1428894380</v>
      </c>
      <c r="J1121">
        <v>1426302380</v>
      </c>
      <c r="K1121" t="b">
        <v>0</v>
      </c>
      <c r="L1121">
        <v>0</v>
      </c>
      <c r="M1121" t="b">
        <v>0</v>
      </c>
      <c r="N1121" t="s">
        <v>8301</v>
      </c>
      <c r="O1121">
        <v>0</v>
      </c>
      <c r="P1121">
        <v>28.57</v>
      </c>
      <c r="Q1121" t="s">
        <v>8315</v>
      </c>
      <c r="R1121" t="s">
        <v>8355</v>
      </c>
      <c r="S1121">
        <v>42077.129398148143</v>
      </c>
    </row>
    <row r="1122" spans="1:19" x14ac:dyDescent="0.35">
      <c r="A1122">
        <v>2944</v>
      </c>
      <c r="B1122" t="s">
        <v>2944</v>
      </c>
      <c r="C1122" t="s">
        <v>7054</v>
      </c>
      <c r="D1122">
        <v>10000</v>
      </c>
      <c r="E1122">
        <v>100</v>
      </c>
      <c r="F1122" t="s">
        <v>8220</v>
      </c>
      <c r="G1122" t="s">
        <v>8223</v>
      </c>
      <c r="H1122" t="s">
        <v>8245</v>
      </c>
      <c r="I1122">
        <v>1433714198</v>
      </c>
      <c r="J1122">
        <v>1431122198</v>
      </c>
      <c r="K1122" t="b">
        <v>0</v>
      </c>
      <c r="L1122">
        <v>1</v>
      </c>
      <c r="M1122" t="b">
        <v>0</v>
      </c>
      <c r="N1122" t="s">
        <v>8301</v>
      </c>
      <c r="O1122">
        <v>1</v>
      </c>
      <c r="P1122">
        <v>63.83</v>
      </c>
      <c r="Q1122" t="s">
        <v>8315</v>
      </c>
      <c r="R1122" t="s">
        <v>8355</v>
      </c>
      <c r="S1122">
        <v>42132.9143287037</v>
      </c>
    </row>
    <row r="1123" spans="1:19" x14ac:dyDescent="0.35">
      <c r="A1123">
        <v>2945</v>
      </c>
      <c r="B1123" t="s">
        <v>2945</v>
      </c>
      <c r="C1123" t="s">
        <v>7055</v>
      </c>
      <c r="D1123">
        <v>50000</v>
      </c>
      <c r="E1123">
        <v>0</v>
      </c>
      <c r="F1123" t="s">
        <v>8220</v>
      </c>
      <c r="G1123" t="s">
        <v>8223</v>
      </c>
      <c r="H1123" t="s">
        <v>8245</v>
      </c>
      <c r="I1123">
        <v>1432437660</v>
      </c>
      <c r="J1123">
        <v>1429845660</v>
      </c>
      <c r="K1123" t="b">
        <v>0</v>
      </c>
      <c r="L1123">
        <v>0</v>
      </c>
      <c r="M1123" t="b">
        <v>0</v>
      </c>
      <c r="N1123" t="s">
        <v>8301</v>
      </c>
      <c r="O1123">
        <v>0</v>
      </c>
      <c r="P1123">
        <v>8.86</v>
      </c>
      <c r="Q1123" t="s">
        <v>8315</v>
      </c>
      <c r="R1123" t="s">
        <v>8355</v>
      </c>
      <c r="S1123">
        <v>42118.139583333337</v>
      </c>
    </row>
    <row r="1124" spans="1:19" x14ac:dyDescent="0.35">
      <c r="A1124">
        <v>2946</v>
      </c>
      <c r="B1124" t="s">
        <v>2946</v>
      </c>
      <c r="C1124" t="s">
        <v>7056</v>
      </c>
      <c r="D1124">
        <v>2000</v>
      </c>
      <c r="E1124">
        <v>2</v>
      </c>
      <c r="F1124" t="s">
        <v>8220</v>
      </c>
      <c r="G1124" t="s">
        <v>8224</v>
      </c>
      <c r="H1124" t="s">
        <v>8246</v>
      </c>
      <c r="I1124">
        <v>1471265092</v>
      </c>
      <c r="J1124">
        <v>1468673092</v>
      </c>
      <c r="K1124" t="b">
        <v>0</v>
      </c>
      <c r="L1124">
        <v>2</v>
      </c>
      <c r="M1124" t="b">
        <v>0</v>
      </c>
      <c r="N1124" t="s">
        <v>8301</v>
      </c>
      <c r="O1124">
        <v>0</v>
      </c>
      <c r="P1124">
        <v>50.67</v>
      </c>
      <c r="Q1124" t="s">
        <v>8315</v>
      </c>
      <c r="R1124" t="s">
        <v>8355</v>
      </c>
      <c r="S1124">
        <v>42567.531157407408</v>
      </c>
    </row>
    <row r="1125" spans="1:19" x14ac:dyDescent="0.35">
      <c r="A1125">
        <v>2947</v>
      </c>
      <c r="B1125" t="s">
        <v>2947</v>
      </c>
      <c r="C1125" t="s">
        <v>7057</v>
      </c>
      <c r="D1125">
        <v>25000</v>
      </c>
      <c r="E1125">
        <v>1072</v>
      </c>
      <c r="F1125" t="s">
        <v>8220</v>
      </c>
      <c r="G1125" t="s">
        <v>8223</v>
      </c>
      <c r="H1125" t="s">
        <v>8245</v>
      </c>
      <c r="I1125">
        <v>1480007460</v>
      </c>
      <c r="J1125">
        <v>1475760567</v>
      </c>
      <c r="K1125" t="b">
        <v>0</v>
      </c>
      <c r="L1125">
        <v>13</v>
      </c>
      <c r="M1125" t="b">
        <v>0</v>
      </c>
      <c r="N1125" t="s">
        <v>8301</v>
      </c>
      <c r="O1125">
        <v>4</v>
      </c>
      <c r="P1125">
        <v>60.78</v>
      </c>
      <c r="Q1125" t="s">
        <v>8315</v>
      </c>
      <c r="R1125" t="s">
        <v>8355</v>
      </c>
      <c r="S1125">
        <v>42649.562118055561</v>
      </c>
    </row>
    <row r="1126" spans="1:19" x14ac:dyDescent="0.35">
      <c r="A1126">
        <v>2948</v>
      </c>
      <c r="B1126" t="s">
        <v>2948</v>
      </c>
      <c r="C1126" t="s">
        <v>7058</v>
      </c>
      <c r="D1126">
        <v>500000</v>
      </c>
      <c r="E1126">
        <v>24</v>
      </c>
      <c r="F1126" t="s">
        <v>8220</v>
      </c>
      <c r="G1126" t="s">
        <v>8223</v>
      </c>
      <c r="H1126" t="s">
        <v>8245</v>
      </c>
      <c r="I1126">
        <v>1433259293</v>
      </c>
      <c r="J1126">
        <v>1428075293</v>
      </c>
      <c r="K1126" t="b">
        <v>0</v>
      </c>
      <c r="L1126">
        <v>9</v>
      </c>
      <c r="M1126" t="b">
        <v>0</v>
      </c>
      <c r="N1126" t="s">
        <v>8301</v>
      </c>
      <c r="O1126">
        <v>0</v>
      </c>
      <c r="P1126">
        <v>113.42</v>
      </c>
      <c r="Q1126" t="s">
        <v>8315</v>
      </c>
      <c r="R1126" t="s">
        <v>8355</v>
      </c>
      <c r="S1126">
        <v>42097.649224537032</v>
      </c>
    </row>
    <row r="1127" spans="1:19" x14ac:dyDescent="0.35">
      <c r="A1127">
        <v>2949</v>
      </c>
      <c r="B1127" t="s">
        <v>2949</v>
      </c>
      <c r="C1127" t="s">
        <v>7059</v>
      </c>
      <c r="D1127">
        <v>1000</v>
      </c>
      <c r="E1127">
        <v>25</v>
      </c>
      <c r="F1127" t="s">
        <v>8220</v>
      </c>
      <c r="G1127" t="s">
        <v>8223</v>
      </c>
      <c r="H1127" t="s">
        <v>8245</v>
      </c>
      <c r="I1127">
        <v>1447965917</v>
      </c>
      <c r="J1127">
        <v>1445370317</v>
      </c>
      <c r="K1127" t="b">
        <v>0</v>
      </c>
      <c r="L1127">
        <v>2</v>
      </c>
      <c r="M1127" t="b">
        <v>0</v>
      </c>
      <c r="N1127" t="s">
        <v>8301</v>
      </c>
      <c r="O1127">
        <v>3</v>
      </c>
      <c r="P1127">
        <v>104.57</v>
      </c>
      <c r="Q1127" t="s">
        <v>8315</v>
      </c>
      <c r="R1127" t="s">
        <v>8355</v>
      </c>
      <c r="S1127">
        <v>42297.823113425926</v>
      </c>
    </row>
    <row r="1128" spans="1:19" x14ac:dyDescent="0.35">
      <c r="A1128">
        <v>2950</v>
      </c>
      <c r="B1128" t="s">
        <v>2950</v>
      </c>
      <c r="C1128" t="s">
        <v>7060</v>
      </c>
      <c r="D1128">
        <v>5000000</v>
      </c>
      <c r="E1128">
        <v>0</v>
      </c>
      <c r="F1128" t="s">
        <v>8220</v>
      </c>
      <c r="G1128" t="s">
        <v>8223</v>
      </c>
      <c r="H1128" t="s">
        <v>8245</v>
      </c>
      <c r="I1128">
        <v>1453538752</v>
      </c>
      <c r="J1128">
        <v>1450946752</v>
      </c>
      <c r="K1128" t="b">
        <v>0</v>
      </c>
      <c r="L1128">
        <v>0</v>
      </c>
      <c r="M1128" t="b">
        <v>0</v>
      </c>
      <c r="N1128" t="s">
        <v>8301</v>
      </c>
      <c r="O1128">
        <v>0</v>
      </c>
      <c r="P1128">
        <v>98.31</v>
      </c>
      <c r="Q1128" t="s">
        <v>8315</v>
      </c>
      <c r="R1128" t="s">
        <v>8355</v>
      </c>
      <c r="S1128">
        <v>42362.36518518519</v>
      </c>
    </row>
    <row r="1129" spans="1:19" x14ac:dyDescent="0.35">
      <c r="A1129">
        <v>3051</v>
      </c>
      <c r="B1129" t="s">
        <v>3051</v>
      </c>
      <c r="C1129" t="s">
        <v>7161</v>
      </c>
      <c r="D1129">
        <v>3500</v>
      </c>
      <c r="E1129">
        <v>827</v>
      </c>
      <c r="F1129" t="s">
        <v>8220</v>
      </c>
      <c r="G1129" t="s">
        <v>8224</v>
      </c>
      <c r="H1129" t="s">
        <v>8246</v>
      </c>
      <c r="I1129">
        <v>1486547945</v>
      </c>
      <c r="J1129">
        <v>1483955945</v>
      </c>
      <c r="K1129" t="b">
        <v>1</v>
      </c>
      <c r="L1129">
        <v>35</v>
      </c>
      <c r="M1129" t="b">
        <v>0</v>
      </c>
      <c r="N1129" t="s">
        <v>8301</v>
      </c>
      <c r="O1129">
        <v>24</v>
      </c>
      <c r="P1129">
        <v>255.17</v>
      </c>
      <c r="Q1129" t="s">
        <v>8315</v>
      </c>
      <c r="R1129" t="s">
        <v>8355</v>
      </c>
      <c r="S1129">
        <v>42744.416030092587</v>
      </c>
    </row>
    <row r="1130" spans="1:19" x14ac:dyDescent="0.35">
      <c r="A1130">
        <v>3052</v>
      </c>
      <c r="B1130" t="s">
        <v>3052</v>
      </c>
      <c r="C1130" t="s">
        <v>7162</v>
      </c>
      <c r="D1130">
        <v>50000</v>
      </c>
      <c r="E1130">
        <v>75</v>
      </c>
      <c r="F1130" t="s">
        <v>8220</v>
      </c>
      <c r="G1130" t="s">
        <v>8223</v>
      </c>
      <c r="H1130" t="s">
        <v>8245</v>
      </c>
      <c r="I1130">
        <v>1432828740</v>
      </c>
      <c r="J1130">
        <v>1430237094</v>
      </c>
      <c r="K1130" t="b">
        <v>0</v>
      </c>
      <c r="L1130">
        <v>2</v>
      </c>
      <c r="M1130" t="b">
        <v>0</v>
      </c>
      <c r="N1130" t="s">
        <v>8301</v>
      </c>
      <c r="O1130">
        <v>0</v>
      </c>
      <c r="P1130">
        <v>162.77000000000001</v>
      </c>
      <c r="Q1130" t="s">
        <v>8315</v>
      </c>
      <c r="R1130" t="s">
        <v>8355</v>
      </c>
      <c r="S1130">
        <v>42122.670069444444</v>
      </c>
    </row>
    <row r="1131" spans="1:19" x14ac:dyDescent="0.35">
      <c r="A1131">
        <v>3053</v>
      </c>
      <c r="B1131" t="s">
        <v>3053</v>
      </c>
      <c r="C1131" t="s">
        <v>7163</v>
      </c>
      <c r="D1131">
        <v>10000</v>
      </c>
      <c r="E1131">
        <v>40</v>
      </c>
      <c r="F1131" t="s">
        <v>8220</v>
      </c>
      <c r="G1131" t="s">
        <v>8223</v>
      </c>
      <c r="H1131" t="s">
        <v>8245</v>
      </c>
      <c r="I1131">
        <v>1412222340</v>
      </c>
      <c r="J1131">
        <v>1407781013</v>
      </c>
      <c r="K1131" t="b">
        <v>0</v>
      </c>
      <c r="L1131">
        <v>3</v>
      </c>
      <c r="M1131" t="b">
        <v>0</v>
      </c>
      <c r="N1131" t="s">
        <v>8301</v>
      </c>
      <c r="O1131">
        <v>0</v>
      </c>
      <c r="P1131">
        <v>88.33</v>
      </c>
      <c r="Q1131" t="s">
        <v>8315</v>
      </c>
      <c r="R1131" t="s">
        <v>8355</v>
      </c>
      <c r="S1131">
        <v>41862.761724537035</v>
      </c>
    </row>
    <row r="1132" spans="1:19" x14ac:dyDescent="0.35">
      <c r="A1132">
        <v>3054</v>
      </c>
      <c r="B1132" t="s">
        <v>3054</v>
      </c>
      <c r="C1132" t="s">
        <v>7164</v>
      </c>
      <c r="D1132">
        <v>300</v>
      </c>
      <c r="E1132">
        <v>0</v>
      </c>
      <c r="F1132" t="s">
        <v>8220</v>
      </c>
      <c r="G1132" t="s">
        <v>8223</v>
      </c>
      <c r="H1132" t="s">
        <v>8245</v>
      </c>
      <c r="I1132">
        <v>1425258240</v>
      </c>
      <c r="J1132">
        <v>1422043154</v>
      </c>
      <c r="K1132" t="b">
        <v>0</v>
      </c>
      <c r="L1132">
        <v>0</v>
      </c>
      <c r="M1132" t="b">
        <v>0</v>
      </c>
      <c r="N1132" t="s">
        <v>8301</v>
      </c>
      <c r="O1132">
        <v>0</v>
      </c>
      <c r="P1132">
        <v>85.74</v>
      </c>
      <c r="Q1132" t="s">
        <v>8315</v>
      </c>
      <c r="R1132" t="s">
        <v>8355</v>
      </c>
      <c r="S1132">
        <v>42027.832800925928</v>
      </c>
    </row>
    <row r="1133" spans="1:19" x14ac:dyDescent="0.35">
      <c r="A1133">
        <v>3055</v>
      </c>
      <c r="B1133" t="s">
        <v>3055</v>
      </c>
      <c r="C1133" t="s">
        <v>7165</v>
      </c>
      <c r="D1133">
        <v>20000</v>
      </c>
      <c r="E1133">
        <v>1</v>
      </c>
      <c r="F1133" t="s">
        <v>8220</v>
      </c>
      <c r="G1133" t="s">
        <v>8223</v>
      </c>
      <c r="H1133" t="s">
        <v>8245</v>
      </c>
      <c r="I1133">
        <v>1420844390</v>
      </c>
      <c r="J1133">
        <v>1415660390</v>
      </c>
      <c r="K1133" t="b">
        <v>0</v>
      </c>
      <c r="L1133">
        <v>1</v>
      </c>
      <c r="M1133" t="b">
        <v>0</v>
      </c>
      <c r="N1133" t="s">
        <v>8301</v>
      </c>
      <c r="O1133">
        <v>0</v>
      </c>
      <c r="P1133">
        <v>47.57</v>
      </c>
      <c r="Q1133" t="s">
        <v>8315</v>
      </c>
      <c r="R1133" t="s">
        <v>8355</v>
      </c>
      <c r="S1133">
        <v>41953.95821759259</v>
      </c>
    </row>
    <row r="1134" spans="1:19" x14ac:dyDescent="0.35">
      <c r="A1134">
        <v>3056</v>
      </c>
      <c r="B1134" t="s">
        <v>3056</v>
      </c>
      <c r="C1134" t="s">
        <v>7166</v>
      </c>
      <c r="D1134">
        <v>25000</v>
      </c>
      <c r="E1134">
        <v>0</v>
      </c>
      <c r="F1134" t="s">
        <v>8220</v>
      </c>
      <c r="G1134" t="s">
        <v>8223</v>
      </c>
      <c r="H1134" t="s">
        <v>8245</v>
      </c>
      <c r="I1134">
        <v>1412003784</v>
      </c>
      <c r="J1134">
        <v>1406819784</v>
      </c>
      <c r="K1134" t="b">
        <v>0</v>
      </c>
      <c r="L1134">
        <v>0</v>
      </c>
      <c r="M1134" t="b">
        <v>0</v>
      </c>
      <c r="N1134" t="s">
        <v>8301</v>
      </c>
      <c r="O1134">
        <v>0</v>
      </c>
      <c r="P1134">
        <v>72.97</v>
      </c>
      <c r="Q1134" t="s">
        <v>8315</v>
      </c>
      <c r="R1134" t="s">
        <v>8355</v>
      </c>
      <c r="S1134">
        <v>41851.636388888888</v>
      </c>
    </row>
    <row r="1135" spans="1:19" x14ac:dyDescent="0.35">
      <c r="A1135">
        <v>3057</v>
      </c>
      <c r="B1135" t="s">
        <v>3057</v>
      </c>
      <c r="C1135" t="s">
        <v>7167</v>
      </c>
      <c r="D1135">
        <v>50000</v>
      </c>
      <c r="E1135">
        <v>0</v>
      </c>
      <c r="F1135" t="s">
        <v>8220</v>
      </c>
      <c r="G1135" t="s">
        <v>8224</v>
      </c>
      <c r="H1135" t="s">
        <v>8246</v>
      </c>
      <c r="I1135">
        <v>1459694211</v>
      </c>
      <c r="J1135">
        <v>1457105811</v>
      </c>
      <c r="K1135" t="b">
        <v>0</v>
      </c>
      <c r="L1135">
        <v>0</v>
      </c>
      <c r="M1135" t="b">
        <v>0</v>
      </c>
      <c r="N1135" t="s">
        <v>8301</v>
      </c>
      <c r="O1135">
        <v>0</v>
      </c>
      <c r="P1135">
        <v>90.54</v>
      </c>
      <c r="Q1135" t="s">
        <v>8315</v>
      </c>
      <c r="R1135" t="s">
        <v>8355</v>
      </c>
      <c r="S1135">
        <v>42433.650590277779</v>
      </c>
    </row>
    <row r="1136" spans="1:19" x14ac:dyDescent="0.35">
      <c r="A1136">
        <v>3058</v>
      </c>
      <c r="B1136" t="s">
        <v>3058</v>
      </c>
      <c r="C1136" t="s">
        <v>7168</v>
      </c>
      <c r="D1136">
        <v>18000</v>
      </c>
      <c r="E1136">
        <v>3</v>
      </c>
      <c r="F1136" t="s">
        <v>8220</v>
      </c>
      <c r="G1136" t="s">
        <v>8236</v>
      </c>
      <c r="H1136" t="s">
        <v>8248</v>
      </c>
      <c r="I1136">
        <v>1463734740</v>
      </c>
      <c r="J1136">
        <v>1459414740</v>
      </c>
      <c r="K1136" t="b">
        <v>0</v>
      </c>
      <c r="L1136">
        <v>3</v>
      </c>
      <c r="M1136" t="b">
        <v>0</v>
      </c>
      <c r="N1136" t="s">
        <v>8301</v>
      </c>
      <c r="O1136">
        <v>0</v>
      </c>
      <c r="P1136">
        <v>37.65</v>
      </c>
      <c r="Q1136" t="s">
        <v>8315</v>
      </c>
      <c r="R1136" t="s">
        <v>8355</v>
      </c>
      <c r="S1136">
        <v>42460.374305555553</v>
      </c>
    </row>
    <row r="1137" spans="1:19" x14ac:dyDescent="0.35">
      <c r="A1137">
        <v>3059</v>
      </c>
      <c r="B1137" t="s">
        <v>3059</v>
      </c>
      <c r="C1137" t="s">
        <v>7169</v>
      </c>
      <c r="D1137">
        <v>15000</v>
      </c>
      <c r="E1137">
        <v>451</v>
      </c>
      <c r="F1137" t="s">
        <v>8220</v>
      </c>
      <c r="G1137" t="s">
        <v>8223</v>
      </c>
      <c r="H1137" t="s">
        <v>8245</v>
      </c>
      <c r="I1137">
        <v>1407536846</v>
      </c>
      <c r="J1137">
        <v>1404944846</v>
      </c>
      <c r="K1137" t="b">
        <v>0</v>
      </c>
      <c r="L1137">
        <v>11</v>
      </c>
      <c r="M1137" t="b">
        <v>0</v>
      </c>
      <c r="N1137" t="s">
        <v>8301</v>
      </c>
      <c r="O1137">
        <v>3</v>
      </c>
      <c r="P1137">
        <v>36.36</v>
      </c>
      <c r="Q1137" t="s">
        <v>8315</v>
      </c>
      <c r="R1137" t="s">
        <v>8355</v>
      </c>
      <c r="S1137">
        <v>41829.935717592591</v>
      </c>
    </row>
    <row r="1138" spans="1:19" x14ac:dyDescent="0.35">
      <c r="A1138">
        <v>3060</v>
      </c>
      <c r="B1138" t="s">
        <v>3060</v>
      </c>
      <c r="C1138" t="s">
        <v>7170</v>
      </c>
      <c r="D1138">
        <v>220000</v>
      </c>
      <c r="E1138">
        <v>335</v>
      </c>
      <c r="F1138" t="s">
        <v>8220</v>
      </c>
      <c r="G1138" t="s">
        <v>8223</v>
      </c>
      <c r="H1138" t="s">
        <v>8245</v>
      </c>
      <c r="I1138">
        <v>1443422134</v>
      </c>
      <c r="J1138">
        <v>1440830134</v>
      </c>
      <c r="K1138" t="b">
        <v>0</v>
      </c>
      <c r="L1138">
        <v>6</v>
      </c>
      <c r="M1138" t="b">
        <v>0</v>
      </c>
      <c r="N1138" t="s">
        <v>8301</v>
      </c>
      <c r="O1138">
        <v>0</v>
      </c>
      <c r="P1138">
        <v>126.72</v>
      </c>
      <c r="Q1138" t="s">
        <v>8315</v>
      </c>
      <c r="R1138" t="s">
        <v>8355</v>
      </c>
      <c r="S1138">
        <v>42245.274699074071</v>
      </c>
    </row>
    <row r="1139" spans="1:19" x14ac:dyDescent="0.35">
      <c r="A1139">
        <v>3061</v>
      </c>
      <c r="B1139" t="s">
        <v>3061</v>
      </c>
      <c r="C1139" t="s">
        <v>7171</v>
      </c>
      <c r="D1139">
        <v>1000000</v>
      </c>
      <c r="E1139">
        <v>0</v>
      </c>
      <c r="F1139" t="s">
        <v>8220</v>
      </c>
      <c r="G1139" t="s">
        <v>8223</v>
      </c>
      <c r="H1139" t="s">
        <v>8245</v>
      </c>
      <c r="I1139">
        <v>1407955748</v>
      </c>
      <c r="J1139">
        <v>1405363748</v>
      </c>
      <c r="K1139" t="b">
        <v>0</v>
      </c>
      <c r="L1139">
        <v>0</v>
      </c>
      <c r="M1139" t="b">
        <v>0</v>
      </c>
      <c r="N1139" t="s">
        <v>8301</v>
      </c>
      <c r="O1139">
        <v>0</v>
      </c>
      <c r="P1139">
        <v>329.2</v>
      </c>
      <c r="Q1139" t="s">
        <v>8315</v>
      </c>
      <c r="R1139" t="s">
        <v>8355</v>
      </c>
      <c r="S1139">
        <v>41834.784120370372</v>
      </c>
    </row>
    <row r="1140" spans="1:19" x14ac:dyDescent="0.35">
      <c r="A1140">
        <v>3062</v>
      </c>
      <c r="B1140" t="s">
        <v>3062</v>
      </c>
      <c r="C1140" t="s">
        <v>7172</v>
      </c>
      <c r="D1140">
        <v>10000</v>
      </c>
      <c r="E1140">
        <v>6684</v>
      </c>
      <c r="F1140" t="s">
        <v>8220</v>
      </c>
      <c r="G1140" t="s">
        <v>8223</v>
      </c>
      <c r="H1140" t="s">
        <v>8245</v>
      </c>
      <c r="I1140">
        <v>1443636000</v>
      </c>
      <c r="J1140">
        <v>1441111892</v>
      </c>
      <c r="K1140" t="b">
        <v>0</v>
      </c>
      <c r="L1140">
        <v>67</v>
      </c>
      <c r="M1140" t="b">
        <v>0</v>
      </c>
      <c r="N1140" t="s">
        <v>8301</v>
      </c>
      <c r="O1140">
        <v>67</v>
      </c>
      <c r="P1140">
        <v>81.239999999999995</v>
      </c>
      <c r="Q1140" t="s">
        <v>8315</v>
      </c>
      <c r="R1140" t="s">
        <v>8355</v>
      </c>
      <c r="S1140">
        <v>42248.535787037035</v>
      </c>
    </row>
    <row r="1141" spans="1:19" x14ac:dyDescent="0.35">
      <c r="A1141">
        <v>3063</v>
      </c>
      <c r="B1141" t="s">
        <v>3063</v>
      </c>
      <c r="C1141" t="s">
        <v>7173</v>
      </c>
      <c r="D1141">
        <v>3000</v>
      </c>
      <c r="E1141">
        <v>587</v>
      </c>
      <c r="F1141" t="s">
        <v>8220</v>
      </c>
      <c r="G1141" t="s">
        <v>8223</v>
      </c>
      <c r="H1141" t="s">
        <v>8245</v>
      </c>
      <c r="I1141">
        <v>1477174138</v>
      </c>
      <c r="J1141">
        <v>1474150138</v>
      </c>
      <c r="K1141" t="b">
        <v>0</v>
      </c>
      <c r="L1141">
        <v>23</v>
      </c>
      <c r="M1141" t="b">
        <v>0</v>
      </c>
      <c r="N1141" t="s">
        <v>8301</v>
      </c>
      <c r="O1141">
        <v>20</v>
      </c>
      <c r="P1141">
        <v>1</v>
      </c>
      <c r="Q1141" t="s">
        <v>8315</v>
      </c>
      <c r="R1141" t="s">
        <v>8355</v>
      </c>
      <c r="S1141">
        <v>42630.922893518517</v>
      </c>
    </row>
    <row r="1142" spans="1:19" x14ac:dyDescent="0.35">
      <c r="A1142">
        <v>3064</v>
      </c>
      <c r="B1142" t="s">
        <v>3064</v>
      </c>
      <c r="C1142" t="s">
        <v>7174</v>
      </c>
      <c r="D1142">
        <v>75000</v>
      </c>
      <c r="E1142">
        <v>8471</v>
      </c>
      <c r="F1142" t="s">
        <v>8220</v>
      </c>
      <c r="G1142" t="s">
        <v>8223</v>
      </c>
      <c r="H1142" t="s">
        <v>8245</v>
      </c>
      <c r="I1142">
        <v>1448175540</v>
      </c>
      <c r="J1142">
        <v>1445483246</v>
      </c>
      <c r="K1142" t="b">
        <v>0</v>
      </c>
      <c r="L1142">
        <v>72</v>
      </c>
      <c r="M1142" t="b">
        <v>0</v>
      </c>
      <c r="N1142" t="s">
        <v>8301</v>
      </c>
      <c r="O1142">
        <v>11</v>
      </c>
      <c r="P1142">
        <v>202.23</v>
      </c>
      <c r="Q1142" t="s">
        <v>8315</v>
      </c>
      <c r="R1142" t="s">
        <v>8355</v>
      </c>
      <c r="S1142">
        <v>42299.130162037036</v>
      </c>
    </row>
    <row r="1143" spans="1:19" x14ac:dyDescent="0.35">
      <c r="A1143">
        <v>3065</v>
      </c>
      <c r="B1143" t="s">
        <v>3065</v>
      </c>
      <c r="C1143" t="s">
        <v>7175</v>
      </c>
      <c r="D1143">
        <v>25000</v>
      </c>
      <c r="E1143">
        <v>10</v>
      </c>
      <c r="F1143" t="s">
        <v>8220</v>
      </c>
      <c r="G1143" t="s">
        <v>8223</v>
      </c>
      <c r="H1143" t="s">
        <v>8245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8301</v>
      </c>
      <c r="O1143">
        <v>0</v>
      </c>
      <c r="P1143">
        <v>0</v>
      </c>
      <c r="Q1143" t="s">
        <v>8315</v>
      </c>
      <c r="R1143" t="s">
        <v>8355</v>
      </c>
      <c r="S1143">
        <v>41825.055231481485</v>
      </c>
    </row>
    <row r="1144" spans="1:19" x14ac:dyDescent="0.35">
      <c r="A1144">
        <v>3066</v>
      </c>
      <c r="B1144" t="s">
        <v>3066</v>
      </c>
      <c r="C1144" t="s">
        <v>7176</v>
      </c>
      <c r="D1144">
        <v>350000</v>
      </c>
      <c r="E1144">
        <v>41950</v>
      </c>
      <c r="F1144" t="s">
        <v>8220</v>
      </c>
      <c r="G1144" t="s">
        <v>8225</v>
      </c>
      <c r="H1144" t="s">
        <v>8247</v>
      </c>
      <c r="I1144">
        <v>1468128537</v>
      </c>
      <c r="J1144">
        <v>1465536537</v>
      </c>
      <c r="K1144" t="b">
        <v>0</v>
      </c>
      <c r="L1144">
        <v>15</v>
      </c>
      <c r="M1144" t="b">
        <v>0</v>
      </c>
      <c r="N1144" t="s">
        <v>8301</v>
      </c>
      <c r="O1144">
        <v>12</v>
      </c>
      <c r="P1144">
        <v>100</v>
      </c>
      <c r="Q1144" t="s">
        <v>8315</v>
      </c>
      <c r="R1144" t="s">
        <v>8355</v>
      </c>
      <c r="S1144">
        <v>42531.228437500002</v>
      </c>
    </row>
    <row r="1145" spans="1:19" x14ac:dyDescent="0.35">
      <c r="A1145">
        <v>3067</v>
      </c>
      <c r="B1145" t="s">
        <v>3067</v>
      </c>
      <c r="C1145" t="s">
        <v>7177</v>
      </c>
      <c r="D1145">
        <v>8000</v>
      </c>
      <c r="E1145">
        <v>200</v>
      </c>
      <c r="F1145" t="s">
        <v>8220</v>
      </c>
      <c r="G1145" t="s">
        <v>8227</v>
      </c>
      <c r="H1145" t="s">
        <v>8249</v>
      </c>
      <c r="I1145">
        <v>1441837879</v>
      </c>
      <c r="J1145">
        <v>1439245879</v>
      </c>
      <c r="K1145" t="b">
        <v>0</v>
      </c>
      <c r="L1145">
        <v>1</v>
      </c>
      <c r="M1145" t="b">
        <v>0</v>
      </c>
      <c r="N1145" t="s">
        <v>8301</v>
      </c>
      <c r="O1145">
        <v>3</v>
      </c>
      <c r="P1145">
        <v>0</v>
      </c>
      <c r="Q1145" t="s">
        <v>8315</v>
      </c>
      <c r="R1145" t="s">
        <v>8355</v>
      </c>
      <c r="S1145">
        <v>42226.938414351855</v>
      </c>
    </row>
    <row r="1146" spans="1:19" x14ac:dyDescent="0.35">
      <c r="A1146">
        <v>3068</v>
      </c>
      <c r="B1146" t="s">
        <v>3068</v>
      </c>
      <c r="C1146" t="s">
        <v>7178</v>
      </c>
      <c r="D1146">
        <v>250000</v>
      </c>
      <c r="E1146">
        <v>175</v>
      </c>
      <c r="F1146" t="s">
        <v>8220</v>
      </c>
      <c r="G1146" t="s">
        <v>8223</v>
      </c>
      <c r="H1146" t="s">
        <v>8245</v>
      </c>
      <c r="I1146">
        <v>1445013352</v>
      </c>
      <c r="J1146">
        <v>1442421352</v>
      </c>
      <c r="K1146" t="b">
        <v>0</v>
      </c>
      <c r="L1146">
        <v>2</v>
      </c>
      <c r="M1146" t="b">
        <v>0</v>
      </c>
      <c r="N1146" t="s">
        <v>8301</v>
      </c>
      <c r="O1146">
        <v>0</v>
      </c>
      <c r="P1146">
        <v>1</v>
      </c>
      <c r="Q1146" t="s">
        <v>8315</v>
      </c>
      <c r="R1146" t="s">
        <v>8355</v>
      </c>
      <c r="S1146">
        <v>42263.691574074073</v>
      </c>
    </row>
    <row r="1147" spans="1:19" x14ac:dyDescent="0.35">
      <c r="A1147">
        <v>3069</v>
      </c>
      <c r="B1147" t="s">
        <v>3069</v>
      </c>
      <c r="C1147" t="s">
        <v>7179</v>
      </c>
      <c r="D1147">
        <v>1000</v>
      </c>
      <c r="E1147">
        <v>141</v>
      </c>
      <c r="F1147" t="s">
        <v>8220</v>
      </c>
      <c r="G1147" t="s">
        <v>8223</v>
      </c>
      <c r="H1147" t="s">
        <v>8245</v>
      </c>
      <c r="I1147">
        <v>1418587234</v>
      </c>
      <c r="J1147">
        <v>1415995234</v>
      </c>
      <c r="K1147" t="b">
        <v>0</v>
      </c>
      <c r="L1147">
        <v>7</v>
      </c>
      <c r="M1147" t="b">
        <v>0</v>
      </c>
      <c r="N1147" t="s">
        <v>8301</v>
      </c>
      <c r="O1147">
        <v>14</v>
      </c>
      <c r="P1147">
        <v>82.46</v>
      </c>
      <c r="Q1147" t="s">
        <v>8315</v>
      </c>
      <c r="R1147" t="s">
        <v>8355</v>
      </c>
      <c r="S1147">
        <v>41957.833726851852</v>
      </c>
    </row>
    <row r="1148" spans="1:19" x14ac:dyDescent="0.35">
      <c r="A1148">
        <v>3070</v>
      </c>
      <c r="B1148" t="s">
        <v>3070</v>
      </c>
      <c r="C1148" t="s">
        <v>7180</v>
      </c>
      <c r="D1148">
        <v>10000</v>
      </c>
      <c r="E1148">
        <v>334</v>
      </c>
      <c r="F1148" t="s">
        <v>8220</v>
      </c>
      <c r="G1148" t="s">
        <v>8224</v>
      </c>
      <c r="H1148" t="s">
        <v>8246</v>
      </c>
      <c r="I1148">
        <v>1481132169</v>
      </c>
      <c r="J1148">
        <v>1479317769</v>
      </c>
      <c r="K1148" t="b">
        <v>0</v>
      </c>
      <c r="L1148">
        <v>16</v>
      </c>
      <c r="M1148" t="b">
        <v>0</v>
      </c>
      <c r="N1148" t="s">
        <v>8301</v>
      </c>
      <c r="O1148">
        <v>3</v>
      </c>
      <c r="P1148">
        <v>2.67</v>
      </c>
      <c r="Q1148" t="s">
        <v>8315</v>
      </c>
      <c r="R1148" t="s">
        <v>8355</v>
      </c>
      <c r="S1148">
        <v>42690.733437499999</v>
      </c>
    </row>
    <row r="1149" spans="1:19" x14ac:dyDescent="0.35">
      <c r="A1149">
        <v>3071</v>
      </c>
      <c r="B1149" t="s">
        <v>3071</v>
      </c>
      <c r="C1149" t="s">
        <v>7181</v>
      </c>
      <c r="D1149">
        <v>12000</v>
      </c>
      <c r="E1149">
        <v>7173</v>
      </c>
      <c r="F1149" t="s">
        <v>8220</v>
      </c>
      <c r="G1149" t="s">
        <v>8223</v>
      </c>
      <c r="H1149" t="s">
        <v>8245</v>
      </c>
      <c r="I1149">
        <v>1429595940</v>
      </c>
      <c r="J1149">
        <v>1428082481</v>
      </c>
      <c r="K1149" t="b">
        <v>0</v>
      </c>
      <c r="L1149">
        <v>117</v>
      </c>
      <c r="M1149" t="b">
        <v>0</v>
      </c>
      <c r="N1149" t="s">
        <v>8301</v>
      </c>
      <c r="O1149">
        <v>60</v>
      </c>
      <c r="P1149">
        <v>12.5</v>
      </c>
      <c r="Q1149" t="s">
        <v>8315</v>
      </c>
      <c r="R1149" t="s">
        <v>8355</v>
      </c>
      <c r="S1149">
        <v>42097.732418981483</v>
      </c>
    </row>
    <row r="1150" spans="1:19" x14ac:dyDescent="0.35">
      <c r="A1150">
        <v>3072</v>
      </c>
      <c r="B1150" t="s">
        <v>3072</v>
      </c>
      <c r="C1150" t="s">
        <v>7182</v>
      </c>
      <c r="D1150">
        <v>12000</v>
      </c>
      <c r="E1150">
        <v>2</v>
      </c>
      <c r="F1150" t="s">
        <v>8220</v>
      </c>
      <c r="G1150" t="s">
        <v>8223</v>
      </c>
      <c r="H1150" t="s">
        <v>8245</v>
      </c>
      <c r="I1150">
        <v>1477791960</v>
      </c>
      <c r="J1150">
        <v>1476549262</v>
      </c>
      <c r="K1150" t="b">
        <v>0</v>
      </c>
      <c r="L1150">
        <v>2</v>
      </c>
      <c r="M1150" t="b">
        <v>0</v>
      </c>
      <c r="N1150" t="s">
        <v>8301</v>
      </c>
      <c r="O1150">
        <v>0</v>
      </c>
      <c r="P1150">
        <v>0</v>
      </c>
      <c r="Q1150" t="s">
        <v>8315</v>
      </c>
      <c r="R1150" t="s">
        <v>8355</v>
      </c>
      <c r="S1150">
        <v>42658.690532407403</v>
      </c>
    </row>
    <row r="1151" spans="1:19" x14ac:dyDescent="0.35">
      <c r="A1151">
        <v>3073</v>
      </c>
      <c r="B1151" t="s">
        <v>3073</v>
      </c>
      <c r="C1151" t="s">
        <v>7183</v>
      </c>
      <c r="D1151">
        <v>2800000</v>
      </c>
      <c r="E1151">
        <v>645</v>
      </c>
      <c r="F1151" t="s">
        <v>8220</v>
      </c>
      <c r="G1151" t="s">
        <v>8223</v>
      </c>
      <c r="H1151" t="s">
        <v>8245</v>
      </c>
      <c r="I1151">
        <v>1434309540</v>
      </c>
      <c r="J1151">
        <v>1429287900</v>
      </c>
      <c r="K1151" t="b">
        <v>0</v>
      </c>
      <c r="L1151">
        <v>7</v>
      </c>
      <c r="M1151" t="b">
        <v>0</v>
      </c>
      <c r="N1151" t="s">
        <v>8301</v>
      </c>
      <c r="O1151">
        <v>0</v>
      </c>
      <c r="P1151">
        <v>18.899999999999999</v>
      </c>
      <c r="Q1151" t="s">
        <v>8315</v>
      </c>
      <c r="R1151" t="s">
        <v>8355</v>
      </c>
      <c r="S1151">
        <v>42111.684027777781</v>
      </c>
    </row>
    <row r="1152" spans="1:19" x14ac:dyDescent="0.35">
      <c r="A1152">
        <v>3074</v>
      </c>
      <c r="B1152" t="s">
        <v>3074</v>
      </c>
      <c r="C1152" t="s">
        <v>7184</v>
      </c>
      <c r="D1152">
        <v>25000</v>
      </c>
      <c r="E1152">
        <v>22</v>
      </c>
      <c r="F1152" t="s">
        <v>8220</v>
      </c>
      <c r="G1152" t="s">
        <v>8229</v>
      </c>
      <c r="H1152" t="s">
        <v>8248</v>
      </c>
      <c r="I1152">
        <v>1457617359</v>
      </c>
      <c r="J1152">
        <v>1455025359</v>
      </c>
      <c r="K1152" t="b">
        <v>0</v>
      </c>
      <c r="L1152">
        <v>3</v>
      </c>
      <c r="M1152" t="b">
        <v>0</v>
      </c>
      <c r="N1152" t="s">
        <v>8301</v>
      </c>
      <c r="O1152">
        <v>0</v>
      </c>
      <c r="P1152">
        <v>200.63</v>
      </c>
      <c r="Q1152" t="s">
        <v>8315</v>
      </c>
      <c r="R1152" t="s">
        <v>8355</v>
      </c>
      <c r="S1152">
        <v>42409.571284722217</v>
      </c>
    </row>
    <row r="1153" spans="1:19" x14ac:dyDescent="0.35">
      <c r="A1153">
        <v>3075</v>
      </c>
      <c r="B1153" t="s">
        <v>3075</v>
      </c>
      <c r="C1153" t="s">
        <v>7185</v>
      </c>
      <c r="D1153">
        <v>15000</v>
      </c>
      <c r="E1153">
        <v>1296</v>
      </c>
      <c r="F1153" t="s">
        <v>8220</v>
      </c>
      <c r="G1153" t="s">
        <v>8223</v>
      </c>
      <c r="H1153" t="s">
        <v>8245</v>
      </c>
      <c r="I1153">
        <v>1471573640</v>
      </c>
      <c r="J1153">
        <v>1467253640</v>
      </c>
      <c r="K1153" t="b">
        <v>0</v>
      </c>
      <c r="L1153">
        <v>20</v>
      </c>
      <c r="M1153" t="b">
        <v>0</v>
      </c>
      <c r="N1153" t="s">
        <v>8301</v>
      </c>
      <c r="O1153">
        <v>9</v>
      </c>
      <c r="P1153">
        <v>201.67</v>
      </c>
      <c r="Q1153" t="s">
        <v>8315</v>
      </c>
      <c r="R1153" t="s">
        <v>8355</v>
      </c>
      <c r="S1153">
        <v>42551.102314814809</v>
      </c>
    </row>
    <row r="1154" spans="1:19" x14ac:dyDescent="0.35">
      <c r="A1154">
        <v>3076</v>
      </c>
      <c r="B1154" t="s">
        <v>3076</v>
      </c>
      <c r="C1154" t="s">
        <v>7186</v>
      </c>
      <c r="D1154">
        <v>10000</v>
      </c>
      <c r="E1154">
        <v>1506</v>
      </c>
      <c r="F1154" t="s">
        <v>8220</v>
      </c>
      <c r="G1154" t="s">
        <v>8223</v>
      </c>
      <c r="H1154" t="s">
        <v>8245</v>
      </c>
      <c r="I1154">
        <v>1444405123</v>
      </c>
      <c r="J1154">
        <v>1439221123</v>
      </c>
      <c r="K1154" t="b">
        <v>0</v>
      </c>
      <c r="L1154">
        <v>50</v>
      </c>
      <c r="M1154" t="b">
        <v>0</v>
      </c>
      <c r="N1154" t="s">
        <v>8301</v>
      </c>
      <c r="O1154">
        <v>15</v>
      </c>
      <c r="P1154">
        <v>0</v>
      </c>
      <c r="Q1154" t="s">
        <v>8315</v>
      </c>
      <c r="R1154" t="s">
        <v>8355</v>
      </c>
      <c r="S1154">
        <v>42226.651886574073</v>
      </c>
    </row>
    <row r="1155" spans="1:19" x14ac:dyDescent="0.35">
      <c r="A1155">
        <v>3077</v>
      </c>
      <c r="B1155" t="s">
        <v>3077</v>
      </c>
      <c r="C1155" t="s">
        <v>7187</v>
      </c>
      <c r="D1155">
        <v>22000</v>
      </c>
      <c r="E1155">
        <v>105</v>
      </c>
      <c r="F1155" t="s">
        <v>8220</v>
      </c>
      <c r="G1155" t="s">
        <v>8228</v>
      </c>
      <c r="H1155" t="s">
        <v>8250</v>
      </c>
      <c r="I1155">
        <v>1488495478</v>
      </c>
      <c r="J1155">
        <v>1485903478</v>
      </c>
      <c r="K1155" t="b">
        <v>0</v>
      </c>
      <c r="L1155">
        <v>2</v>
      </c>
      <c r="M1155" t="b">
        <v>0</v>
      </c>
      <c r="N1155" t="s">
        <v>8301</v>
      </c>
      <c r="O1155">
        <v>0</v>
      </c>
      <c r="P1155">
        <v>65</v>
      </c>
      <c r="Q1155" t="s">
        <v>8315</v>
      </c>
      <c r="R1155" t="s">
        <v>8355</v>
      </c>
      <c r="S1155">
        <v>42766.956921296296</v>
      </c>
    </row>
    <row r="1156" spans="1:19" x14ac:dyDescent="0.35">
      <c r="A1156">
        <v>3078</v>
      </c>
      <c r="B1156" t="s">
        <v>3078</v>
      </c>
      <c r="C1156" t="s">
        <v>7188</v>
      </c>
      <c r="D1156">
        <v>60000</v>
      </c>
      <c r="E1156">
        <v>71</v>
      </c>
      <c r="F1156" t="s">
        <v>8220</v>
      </c>
      <c r="G1156" t="s">
        <v>8223</v>
      </c>
      <c r="H1156" t="s">
        <v>8245</v>
      </c>
      <c r="I1156">
        <v>1424920795</v>
      </c>
      <c r="J1156">
        <v>1422328795</v>
      </c>
      <c r="K1156" t="b">
        <v>0</v>
      </c>
      <c r="L1156">
        <v>3</v>
      </c>
      <c r="M1156" t="b">
        <v>0</v>
      </c>
      <c r="N1156" t="s">
        <v>8301</v>
      </c>
      <c r="O1156">
        <v>0</v>
      </c>
      <c r="P1156">
        <v>66.099999999999994</v>
      </c>
      <c r="Q1156" t="s">
        <v>8315</v>
      </c>
      <c r="R1156" t="s">
        <v>8355</v>
      </c>
      <c r="S1156">
        <v>42031.138831018514</v>
      </c>
    </row>
    <row r="1157" spans="1:19" x14ac:dyDescent="0.35">
      <c r="A1157">
        <v>3079</v>
      </c>
      <c r="B1157" t="s">
        <v>3079</v>
      </c>
      <c r="C1157" t="s">
        <v>7189</v>
      </c>
      <c r="D1157">
        <v>1333666</v>
      </c>
      <c r="E1157">
        <v>11226</v>
      </c>
      <c r="F1157" t="s">
        <v>8220</v>
      </c>
      <c r="G1157" t="s">
        <v>8223</v>
      </c>
      <c r="H1157" t="s">
        <v>8245</v>
      </c>
      <c r="I1157">
        <v>1427040435</v>
      </c>
      <c r="J1157">
        <v>1424452035</v>
      </c>
      <c r="K1157" t="b">
        <v>0</v>
      </c>
      <c r="L1157">
        <v>27</v>
      </c>
      <c r="M1157" t="b">
        <v>0</v>
      </c>
      <c r="N1157" t="s">
        <v>8301</v>
      </c>
      <c r="O1157">
        <v>1</v>
      </c>
      <c r="P1157">
        <v>93.33</v>
      </c>
      <c r="Q1157" t="s">
        <v>8315</v>
      </c>
      <c r="R1157" t="s">
        <v>8355</v>
      </c>
      <c r="S1157">
        <v>42055.713368055556</v>
      </c>
    </row>
    <row r="1158" spans="1:19" x14ac:dyDescent="0.35">
      <c r="A1158">
        <v>3080</v>
      </c>
      <c r="B1158" t="s">
        <v>3080</v>
      </c>
      <c r="C1158" t="s">
        <v>7190</v>
      </c>
      <c r="D1158">
        <v>2000000</v>
      </c>
      <c r="E1158">
        <v>376</v>
      </c>
      <c r="F1158" t="s">
        <v>8220</v>
      </c>
      <c r="G1158" t="s">
        <v>8223</v>
      </c>
      <c r="H1158" t="s">
        <v>8245</v>
      </c>
      <c r="I1158">
        <v>1419644444</v>
      </c>
      <c r="J1158">
        <v>1414456844</v>
      </c>
      <c r="K1158" t="b">
        <v>0</v>
      </c>
      <c r="L1158">
        <v>7</v>
      </c>
      <c r="M1158" t="b">
        <v>0</v>
      </c>
      <c r="N1158" t="s">
        <v>8301</v>
      </c>
      <c r="O1158">
        <v>0</v>
      </c>
      <c r="P1158">
        <v>0</v>
      </c>
      <c r="Q1158" t="s">
        <v>8315</v>
      </c>
      <c r="R1158" t="s">
        <v>8355</v>
      </c>
      <c r="S1158">
        <v>41940.028287037036</v>
      </c>
    </row>
    <row r="1159" spans="1:19" x14ac:dyDescent="0.35">
      <c r="A1159">
        <v>3081</v>
      </c>
      <c r="B1159" t="s">
        <v>3081</v>
      </c>
      <c r="C1159" t="s">
        <v>7191</v>
      </c>
      <c r="D1159">
        <v>1000000</v>
      </c>
      <c r="E1159">
        <v>2103</v>
      </c>
      <c r="F1159" t="s">
        <v>8220</v>
      </c>
      <c r="G1159" t="s">
        <v>8223</v>
      </c>
      <c r="H1159" t="s">
        <v>8245</v>
      </c>
      <c r="I1159">
        <v>1442722891</v>
      </c>
      <c r="J1159">
        <v>1440130891</v>
      </c>
      <c r="K1159" t="b">
        <v>0</v>
      </c>
      <c r="L1159">
        <v>5</v>
      </c>
      <c r="M1159" t="b">
        <v>0</v>
      </c>
      <c r="N1159" t="s">
        <v>8301</v>
      </c>
      <c r="O1159">
        <v>0</v>
      </c>
      <c r="P1159">
        <v>0</v>
      </c>
      <c r="Q1159" t="s">
        <v>8315</v>
      </c>
      <c r="R1159" t="s">
        <v>8355</v>
      </c>
      <c r="S1159">
        <v>42237.181608796294</v>
      </c>
    </row>
    <row r="1160" spans="1:19" x14ac:dyDescent="0.35">
      <c r="A1160">
        <v>3082</v>
      </c>
      <c r="B1160" t="s">
        <v>3082</v>
      </c>
      <c r="C1160" t="s">
        <v>7192</v>
      </c>
      <c r="D1160">
        <v>9000</v>
      </c>
      <c r="E1160">
        <v>0</v>
      </c>
      <c r="F1160" t="s">
        <v>8220</v>
      </c>
      <c r="G1160" t="s">
        <v>8223</v>
      </c>
      <c r="H1160" t="s">
        <v>8245</v>
      </c>
      <c r="I1160">
        <v>1447628946</v>
      </c>
      <c r="J1160">
        <v>1445033346</v>
      </c>
      <c r="K1160" t="b">
        <v>0</v>
      </c>
      <c r="L1160">
        <v>0</v>
      </c>
      <c r="M1160" t="b">
        <v>0</v>
      </c>
      <c r="N1160" t="s">
        <v>8301</v>
      </c>
      <c r="O1160">
        <v>0</v>
      </c>
      <c r="P1160">
        <v>0</v>
      </c>
      <c r="Q1160" t="s">
        <v>8315</v>
      </c>
      <c r="R1160" t="s">
        <v>8355</v>
      </c>
      <c r="S1160">
        <v>42293.922986111109</v>
      </c>
    </row>
    <row r="1161" spans="1:19" x14ac:dyDescent="0.35">
      <c r="A1161">
        <v>3083</v>
      </c>
      <c r="B1161" t="s">
        <v>3083</v>
      </c>
      <c r="C1161" t="s">
        <v>7193</v>
      </c>
      <c r="D1161">
        <v>20000</v>
      </c>
      <c r="E1161">
        <v>56</v>
      </c>
      <c r="F1161" t="s">
        <v>8220</v>
      </c>
      <c r="G1161" t="s">
        <v>8223</v>
      </c>
      <c r="H1161" t="s">
        <v>8245</v>
      </c>
      <c r="I1161">
        <v>1409547600</v>
      </c>
      <c r="J1161">
        <v>1406986278</v>
      </c>
      <c r="K1161" t="b">
        <v>0</v>
      </c>
      <c r="L1161">
        <v>3</v>
      </c>
      <c r="M1161" t="b">
        <v>0</v>
      </c>
      <c r="N1161" t="s">
        <v>8301</v>
      </c>
      <c r="O1161">
        <v>0</v>
      </c>
      <c r="P1161">
        <v>50.75</v>
      </c>
      <c r="Q1161" t="s">
        <v>8315</v>
      </c>
      <c r="R1161" t="s">
        <v>8355</v>
      </c>
      <c r="S1161">
        <v>41853.563402777778</v>
      </c>
    </row>
    <row r="1162" spans="1:19" x14ac:dyDescent="0.35">
      <c r="A1162">
        <v>3084</v>
      </c>
      <c r="B1162" t="s">
        <v>3084</v>
      </c>
      <c r="C1162" t="s">
        <v>7194</v>
      </c>
      <c r="D1162">
        <v>4059</v>
      </c>
      <c r="E1162">
        <v>470</v>
      </c>
      <c r="F1162" t="s">
        <v>8220</v>
      </c>
      <c r="G1162" t="s">
        <v>8223</v>
      </c>
      <c r="H1162" t="s">
        <v>8245</v>
      </c>
      <c r="I1162">
        <v>1430851680</v>
      </c>
      <c r="J1162">
        <v>1428340931</v>
      </c>
      <c r="K1162" t="b">
        <v>0</v>
      </c>
      <c r="L1162">
        <v>6</v>
      </c>
      <c r="M1162" t="b">
        <v>0</v>
      </c>
      <c r="N1162" t="s">
        <v>8301</v>
      </c>
      <c r="O1162">
        <v>12</v>
      </c>
      <c r="P1162">
        <v>60.9</v>
      </c>
      <c r="Q1162" t="s">
        <v>8315</v>
      </c>
      <c r="R1162" t="s">
        <v>8355</v>
      </c>
      <c r="S1162">
        <v>42100.723738425921</v>
      </c>
    </row>
    <row r="1163" spans="1:19" x14ac:dyDescent="0.35">
      <c r="A1163">
        <v>3085</v>
      </c>
      <c r="B1163" t="s">
        <v>3085</v>
      </c>
      <c r="C1163" t="s">
        <v>7195</v>
      </c>
      <c r="D1163">
        <v>25000</v>
      </c>
      <c r="E1163">
        <v>610</v>
      </c>
      <c r="F1163" t="s">
        <v>8220</v>
      </c>
      <c r="G1163" t="s">
        <v>8223</v>
      </c>
      <c r="H1163" t="s">
        <v>8245</v>
      </c>
      <c r="I1163">
        <v>1443561159</v>
      </c>
      <c r="J1163">
        <v>1440969159</v>
      </c>
      <c r="K1163" t="b">
        <v>0</v>
      </c>
      <c r="L1163">
        <v>9</v>
      </c>
      <c r="M1163" t="b">
        <v>0</v>
      </c>
      <c r="N1163" t="s">
        <v>8301</v>
      </c>
      <c r="O1163">
        <v>2</v>
      </c>
      <c r="P1163">
        <v>109.03</v>
      </c>
      <c r="Q1163" t="s">
        <v>8315</v>
      </c>
      <c r="R1163" t="s">
        <v>8355</v>
      </c>
      <c r="S1163">
        <v>42246.883784722217</v>
      </c>
    </row>
    <row r="1164" spans="1:19" x14ac:dyDescent="0.35">
      <c r="A1164">
        <v>3086</v>
      </c>
      <c r="B1164" t="s">
        <v>3086</v>
      </c>
      <c r="C1164" t="s">
        <v>7196</v>
      </c>
      <c r="D1164">
        <v>20000</v>
      </c>
      <c r="E1164">
        <v>50</v>
      </c>
      <c r="F1164" t="s">
        <v>8220</v>
      </c>
      <c r="G1164" t="s">
        <v>8236</v>
      </c>
      <c r="H1164" t="s">
        <v>8248</v>
      </c>
      <c r="I1164">
        <v>1439827559</v>
      </c>
      <c r="J1164">
        <v>1434643559</v>
      </c>
      <c r="K1164" t="b">
        <v>0</v>
      </c>
      <c r="L1164">
        <v>3</v>
      </c>
      <c r="M1164" t="b">
        <v>0</v>
      </c>
      <c r="N1164" t="s">
        <v>8301</v>
      </c>
      <c r="O1164">
        <v>0</v>
      </c>
      <c r="P1164">
        <v>25.69</v>
      </c>
      <c r="Q1164" t="s">
        <v>8315</v>
      </c>
      <c r="R1164" t="s">
        <v>8355</v>
      </c>
      <c r="S1164">
        <v>42173.67082175926</v>
      </c>
    </row>
    <row r="1165" spans="1:19" x14ac:dyDescent="0.35">
      <c r="A1165">
        <v>3087</v>
      </c>
      <c r="B1165" t="s">
        <v>3087</v>
      </c>
      <c r="C1165" t="s">
        <v>7197</v>
      </c>
      <c r="D1165">
        <v>20000</v>
      </c>
      <c r="E1165">
        <v>125</v>
      </c>
      <c r="F1165" t="s">
        <v>8220</v>
      </c>
      <c r="G1165" t="s">
        <v>8223</v>
      </c>
      <c r="H1165" t="s">
        <v>8245</v>
      </c>
      <c r="I1165">
        <v>1482294990</v>
      </c>
      <c r="J1165">
        <v>1477107390</v>
      </c>
      <c r="K1165" t="b">
        <v>0</v>
      </c>
      <c r="L1165">
        <v>2</v>
      </c>
      <c r="M1165" t="b">
        <v>0</v>
      </c>
      <c r="N1165" t="s">
        <v>8301</v>
      </c>
      <c r="O1165">
        <v>1</v>
      </c>
      <c r="P1165">
        <v>41.92</v>
      </c>
      <c r="Q1165" t="s">
        <v>8315</v>
      </c>
      <c r="R1165" t="s">
        <v>8355</v>
      </c>
      <c r="S1165">
        <v>42665.150347222225</v>
      </c>
    </row>
    <row r="1166" spans="1:19" x14ac:dyDescent="0.35">
      <c r="A1166">
        <v>3088</v>
      </c>
      <c r="B1166" t="s">
        <v>3088</v>
      </c>
      <c r="C1166" t="s">
        <v>7198</v>
      </c>
      <c r="D1166">
        <v>65000</v>
      </c>
      <c r="E1166">
        <v>126</v>
      </c>
      <c r="F1166" t="s">
        <v>8220</v>
      </c>
      <c r="G1166" t="s">
        <v>8223</v>
      </c>
      <c r="H1166" t="s">
        <v>8245</v>
      </c>
      <c r="I1166">
        <v>1420724460</v>
      </c>
      <c r="J1166">
        <v>1418046247</v>
      </c>
      <c r="K1166" t="b">
        <v>0</v>
      </c>
      <c r="L1166">
        <v>3</v>
      </c>
      <c r="M1166" t="b">
        <v>0</v>
      </c>
      <c r="N1166" t="s">
        <v>8301</v>
      </c>
      <c r="O1166">
        <v>0</v>
      </c>
      <c r="P1166">
        <v>88.77</v>
      </c>
      <c r="Q1166" t="s">
        <v>8315</v>
      </c>
      <c r="R1166" t="s">
        <v>8355</v>
      </c>
      <c r="S1166">
        <v>41981.57230324074</v>
      </c>
    </row>
    <row r="1167" spans="1:19" x14ac:dyDescent="0.35">
      <c r="A1167">
        <v>3089</v>
      </c>
      <c r="B1167" t="s">
        <v>3089</v>
      </c>
      <c r="C1167" t="s">
        <v>7199</v>
      </c>
      <c r="D1167">
        <v>25000</v>
      </c>
      <c r="E1167">
        <v>5854</v>
      </c>
      <c r="F1167" t="s">
        <v>8220</v>
      </c>
      <c r="G1167" t="s">
        <v>8223</v>
      </c>
      <c r="H1167" t="s">
        <v>8245</v>
      </c>
      <c r="I1167">
        <v>1468029540</v>
      </c>
      <c r="J1167">
        <v>1465304483</v>
      </c>
      <c r="K1167" t="b">
        <v>0</v>
      </c>
      <c r="L1167">
        <v>45</v>
      </c>
      <c r="M1167" t="b">
        <v>0</v>
      </c>
      <c r="N1167" t="s">
        <v>8301</v>
      </c>
      <c r="O1167">
        <v>23</v>
      </c>
      <c r="P1167">
        <v>80.23</v>
      </c>
      <c r="Q1167" t="s">
        <v>8315</v>
      </c>
      <c r="R1167" t="s">
        <v>8355</v>
      </c>
      <c r="S1167">
        <v>42528.542627314819</v>
      </c>
    </row>
    <row r="1168" spans="1:19" x14ac:dyDescent="0.35">
      <c r="A1168">
        <v>3090</v>
      </c>
      <c r="B1168" t="s">
        <v>3090</v>
      </c>
      <c r="C1168" t="s">
        <v>7200</v>
      </c>
      <c r="D1168">
        <v>225000</v>
      </c>
      <c r="E1168">
        <v>11432</v>
      </c>
      <c r="F1168" t="s">
        <v>8220</v>
      </c>
      <c r="G1168" t="s">
        <v>8223</v>
      </c>
      <c r="H1168" t="s">
        <v>8245</v>
      </c>
      <c r="I1168">
        <v>1430505545</v>
      </c>
      <c r="J1168">
        <v>1425325145</v>
      </c>
      <c r="K1168" t="b">
        <v>0</v>
      </c>
      <c r="L1168">
        <v>9</v>
      </c>
      <c r="M1168" t="b">
        <v>0</v>
      </c>
      <c r="N1168" t="s">
        <v>8301</v>
      </c>
      <c r="O1168">
        <v>5</v>
      </c>
      <c r="P1168">
        <v>78.94</v>
      </c>
      <c r="Q1168" t="s">
        <v>8315</v>
      </c>
      <c r="R1168" t="s">
        <v>8355</v>
      </c>
      <c r="S1168">
        <v>42065.818807870368</v>
      </c>
    </row>
    <row r="1169" spans="1:19" x14ac:dyDescent="0.35">
      <c r="A1169">
        <v>3091</v>
      </c>
      <c r="B1169" t="s">
        <v>3091</v>
      </c>
      <c r="C1169" t="s">
        <v>7201</v>
      </c>
      <c r="D1169">
        <v>5000</v>
      </c>
      <c r="E1169">
        <v>796</v>
      </c>
      <c r="F1169" t="s">
        <v>8220</v>
      </c>
      <c r="G1169" t="s">
        <v>8223</v>
      </c>
      <c r="H1169" t="s">
        <v>8245</v>
      </c>
      <c r="I1169">
        <v>1471214743</v>
      </c>
      <c r="J1169">
        <v>1468622743</v>
      </c>
      <c r="K1169" t="b">
        <v>0</v>
      </c>
      <c r="L1169">
        <v>9</v>
      </c>
      <c r="M1169" t="b">
        <v>0</v>
      </c>
      <c r="N1169" t="s">
        <v>8301</v>
      </c>
      <c r="O1169">
        <v>16</v>
      </c>
      <c r="P1169">
        <v>95.59</v>
      </c>
      <c r="Q1169" t="s">
        <v>8315</v>
      </c>
      <c r="R1169" t="s">
        <v>8355</v>
      </c>
      <c r="S1169">
        <v>42566.948414351849</v>
      </c>
    </row>
    <row r="1170" spans="1:19" x14ac:dyDescent="0.35">
      <c r="A1170">
        <v>3092</v>
      </c>
      <c r="B1170" t="s">
        <v>3092</v>
      </c>
      <c r="C1170" t="s">
        <v>7202</v>
      </c>
      <c r="D1170">
        <v>100000</v>
      </c>
      <c r="E1170">
        <v>1183.19</v>
      </c>
      <c r="F1170" t="s">
        <v>8220</v>
      </c>
      <c r="G1170" t="s">
        <v>8223</v>
      </c>
      <c r="H1170" t="s">
        <v>8245</v>
      </c>
      <c r="I1170">
        <v>1444946400</v>
      </c>
      <c r="J1170">
        <v>1441723912</v>
      </c>
      <c r="K1170" t="b">
        <v>0</v>
      </c>
      <c r="L1170">
        <v>21</v>
      </c>
      <c r="M1170" t="b">
        <v>0</v>
      </c>
      <c r="N1170" t="s">
        <v>8301</v>
      </c>
      <c r="O1170">
        <v>1</v>
      </c>
      <c r="P1170">
        <v>69.89</v>
      </c>
      <c r="Q1170" t="s">
        <v>8315</v>
      </c>
      <c r="R1170" t="s">
        <v>8355</v>
      </c>
      <c r="S1170">
        <v>42255.619351851856</v>
      </c>
    </row>
    <row r="1171" spans="1:19" x14ac:dyDescent="0.35">
      <c r="A1171">
        <v>3093</v>
      </c>
      <c r="B1171" t="s">
        <v>3093</v>
      </c>
      <c r="C1171" t="s">
        <v>7203</v>
      </c>
      <c r="D1171">
        <v>4000</v>
      </c>
      <c r="E1171">
        <v>910</v>
      </c>
      <c r="F1171" t="s">
        <v>8220</v>
      </c>
      <c r="G1171" t="s">
        <v>8228</v>
      </c>
      <c r="H1171" t="s">
        <v>8250</v>
      </c>
      <c r="I1171">
        <v>1401595140</v>
      </c>
      <c r="J1171">
        <v>1398980941</v>
      </c>
      <c r="K1171" t="b">
        <v>0</v>
      </c>
      <c r="L1171">
        <v>17</v>
      </c>
      <c r="M1171" t="b">
        <v>0</v>
      </c>
      <c r="N1171" t="s">
        <v>8301</v>
      </c>
      <c r="O1171">
        <v>23</v>
      </c>
      <c r="P1171">
        <v>74.53</v>
      </c>
      <c r="Q1171" t="s">
        <v>8315</v>
      </c>
      <c r="R1171" t="s">
        <v>8355</v>
      </c>
      <c r="S1171">
        <v>41760.909039351849</v>
      </c>
    </row>
    <row r="1172" spans="1:19" x14ac:dyDescent="0.35">
      <c r="A1172">
        <v>3094</v>
      </c>
      <c r="B1172" t="s">
        <v>3094</v>
      </c>
      <c r="C1172" t="s">
        <v>7204</v>
      </c>
      <c r="D1172">
        <v>100000</v>
      </c>
      <c r="E1172">
        <v>25</v>
      </c>
      <c r="F1172" t="s">
        <v>8220</v>
      </c>
      <c r="G1172" t="s">
        <v>8223</v>
      </c>
      <c r="H1172" t="s">
        <v>8245</v>
      </c>
      <c r="I1172">
        <v>1442775956</v>
      </c>
      <c r="J1172">
        <v>1437591956</v>
      </c>
      <c r="K1172" t="b">
        <v>0</v>
      </c>
      <c r="L1172">
        <v>1</v>
      </c>
      <c r="M1172" t="b">
        <v>0</v>
      </c>
      <c r="N1172" t="s">
        <v>8301</v>
      </c>
      <c r="O1172">
        <v>0</v>
      </c>
      <c r="P1172">
        <v>123.94</v>
      </c>
      <c r="Q1172" t="s">
        <v>8315</v>
      </c>
      <c r="R1172" t="s">
        <v>8355</v>
      </c>
      <c r="S1172">
        <v>42207.795787037037</v>
      </c>
    </row>
    <row r="1173" spans="1:19" x14ac:dyDescent="0.35">
      <c r="A1173">
        <v>3095</v>
      </c>
      <c r="B1173" t="s">
        <v>3095</v>
      </c>
      <c r="C1173" t="s">
        <v>7205</v>
      </c>
      <c r="D1173">
        <v>14920</v>
      </c>
      <c r="E1173">
        <v>50</v>
      </c>
      <c r="F1173" t="s">
        <v>8220</v>
      </c>
      <c r="G1173" t="s">
        <v>8223</v>
      </c>
      <c r="H1173" t="s">
        <v>8245</v>
      </c>
      <c r="I1173">
        <v>1470011780</v>
      </c>
      <c r="J1173">
        <v>1464827780</v>
      </c>
      <c r="K1173" t="b">
        <v>0</v>
      </c>
      <c r="L1173">
        <v>1</v>
      </c>
      <c r="M1173" t="b">
        <v>0</v>
      </c>
      <c r="N1173" t="s">
        <v>8301</v>
      </c>
      <c r="O1173">
        <v>0</v>
      </c>
      <c r="P1173">
        <v>264.85000000000002</v>
      </c>
      <c r="Q1173" t="s">
        <v>8315</v>
      </c>
      <c r="R1173" t="s">
        <v>8355</v>
      </c>
      <c r="S1173">
        <v>42523.025231481486</v>
      </c>
    </row>
    <row r="1174" spans="1:19" x14ac:dyDescent="0.35">
      <c r="A1174">
        <v>3096</v>
      </c>
      <c r="B1174" t="s">
        <v>3096</v>
      </c>
      <c r="C1174" t="s">
        <v>7206</v>
      </c>
      <c r="D1174">
        <v>20000</v>
      </c>
      <c r="E1174">
        <v>795</v>
      </c>
      <c r="F1174" t="s">
        <v>8220</v>
      </c>
      <c r="G1174" t="s">
        <v>8223</v>
      </c>
      <c r="H1174" t="s">
        <v>8245</v>
      </c>
      <c r="I1174">
        <v>1432151326</v>
      </c>
      <c r="J1174">
        <v>1429559326</v>
      </c>
      <c r="K1174" t="b">
        <v>0</v>
      </c>
      <c r="L1174">
        <v>14</v>
      </c>
      <c r="M1174" t="b">
        <v>0</v>
      </c>
      <c r="N1174" t="s">
        <v>8301</v>
      </c>
      <c r="O1174">
        <v>4</v>
      </c>
      <c r="P1174">
        <v>58.62</v>
      </c>
      <c r="Q1174" t="s">
        <v>8315</v>
      </c>
      <c r="R1174" t="s">
        <v>8355</v>
      </c>
      <c r="S1174">
        <v>42114.825532407413</v>
      </c>
    </row>
    <row r="1175" spans="1:19" x14ac:dyDescent="0.35">
      <c r="A1175">
        <v>3097</v>
      </c>
      <c r="B1175" t="s">
        <v>3097</v>
      </c>
      <c r="C1175" t="s">
        <v>7207</v>
      </c>
      <c r="D1175">
        <v>10000</v>
      </c>
      <c r="E1175">
        <v>1715</v>
      </c>
      <c r="F1175" t="s">
        <v>8220</v>
      </c>
      <c r="G1175" t="s">
        <v>8224</v>
      </c>
      <c r="H1175" t="s">
        <v>8246</v>
      </c>
      <c r="I1175">
        <v>1475848800</v>
      </c>
      <c r="J1175">
        <v>1474027501</v>
      </c>
      <c r="K1175" t="b">
        <v>0</v>
      </c>
      <c r="L1175">
        <v>42</v>
      </c>
      <c r="M1175" t="b">
        <v>0</v>
      </c>
      <c r="N1175" t="s">
        <v>8301</v>
      </c>
      <c r="O1175">
        <v>17</v>
      </c>
      <c r="P1175">
        <v>70.88</v>
      </c>
      <c r="Q1175" t="s">
        <v>8315</v>
      </c>
      <c r="R1175" t="s">
        <v>8355</v>
      </c>
      <c r="S1175">
        <v>42629.503483796296</v>
      </c>
    </row>
    <row r="1176" spans="1:19" x14ac:dyDescent="0.35">
      <c r="A1176">
        <v>3098</v>
      </c>
      <c r="B1176" t="s">
        <v>3098</v>
      </c>
      <c r="C1176" t="s">
        <v>7208</v>
      </c>
      <c r="D1176">
        <v>48725</v>
      </c>
      <c r="E1176">
        <v>1758</v>
      </c>
      <c r="F1176" t="s">
        <v>8220</v>
      </c>
      <c r="G1176" t="s">
        <v>8223</v>
      </c>
      <c r="H1176" t="s">
        <v>8245</v>
      </c>
      <c r="I1176">
        <v>1454890620</v>
      </c>
      <c r="J1176">
        <v>1450724449</v>
      </c>
      <c r="K1176" t="b">
        <v>0</v>
      </c>
      <c r="L1176">
        <v>27</v>
      </c>
      <c r="M1176" t="b">
        <v>0</v>
      </c>
      <c r="N1176" t="s">
        <v>8301</v>
      </c>
      <c r="O1176">
        <v>4</v>
      </c>
      <c r="P1176">
        <v>8.57</v>
      </c>
      <c r="Q1176" t="s">
        <v>8315</v>
      </c>
      <c r="R1176" t="s">
        <v>8355</v>
      </c>
      <c r="S1176">
        <v>42359.792233796295</v>
      </c>
    </row>
    <row r="1177" spans="1:19" x14ac:dyDescent="0.35">
      <c r="A1177">
        <v>3099</v>
      </c>
      <c r="B1177" t="s">
        <v>3099</v>
      </c>
      <c r="C1177" t="s">
        <v>7209</v>
      </c>
      <c r="D1177">
        <v>2000</v>
      </c>
      <c r="E1177">
        <v>278</v>
      </c>
      <c r="F1177" t="s">
        <v>8220</v>
      </c>
      <c r="G1177" t="s">
        <v>8223</v>
      </c>
      <c r="H1177" t="s">
        <v>8245</v>
      </c>
      <c r="I1177">
        <v>1455251591</v>
      </c>
      <c r="J1177">
        <v>1452659591</v>
      </c>
      <c r="K1177" t="b">
        <v>0</v>
      </c>
      <c r="L1177">
        <v>5</v>
      </c>
      <c r="M1177" t="b">
        <v>0</v>
      </c>
      <c r="N1177" t="s">
        <v>8301</v>
      </c>
      <c r="O1177">
        <v>14</v>
      </c>
      <c r="P1177">
        <v>113.57</v>
      </c>
      <c r="Q1177" t="s">
        <v>8315</v>
      </c>
      <c r="R1177" t="s">
        <v>8355</v>
      </c>
      <c r="S1177">
        <v>42382.189710648148</v>
      </c>
    </row>
    <row r="1178" spans="1:19" x14ac:dyDescent="0.35">
      <c r="A1178">
        <v>3100</v>
      </c>
      <c r="B1178" t="s">
        <v>3100</v>
      </c>
      <c r="C1178" t="s">
        <v>7210</v>
      </c>
      <c r="D1178">
        <v>12000</v>
      </c>
      <c r="E1178">
        <v>1827</v>
      </c>
      <c r="F1178" t="s">
        <v>8220</v>
      </c>
      <c r="G1178" t="s">
        <v>8223</v>
      </c>
      <c r="H1178" t="s">
        <v>8245</v>
      </c>
      <c r="I1178">
        <v>1413816975</v>
      </c>
      <c r="J1178">
        <v>1411224975</v>
      </c>
      <c r="K1178" t="b">
        <v>0</v>
      </c>
      <c r="L1178">
        <v>13</v>
      </c>
      <c r="M1178" t="b">
        <v>0</v>
      </c>
      <c r="N1178" t="s">
        <v>8301</v>
      </c>
      <c r="O1178">
        <v>15</v>
      </c>
      <c r="P1178">
        <v>60.69</v>
      </c>
      <c r="Q1178" t="s">
        <v>8315</v>
      </c>
      <c r="R1178" t="s">
        <v>8355</v>
      </c>
      <c r="S1178">
        <v>41902.622395833336</v>
      </c>
    </row>
    <row r="1179" spans="1:19" x14ac:dyDescent="0.35">
      <c r="A1179">
        <v>3101</v>
      </c>
      <c r="B1179" t="s">
        <v>3101</v>
      </c>
      <c r="C1179" t="s">
        <v>7211</v>
      </c>
      <c r="D1179">
        <v>2500</v>
      </c>
      <c r="E1179">
        <v>300</v>
      </c>
      <c r="F1179" t="s">
        <v>8220</v>
      </c>
      <c r="G1179" t="s">
        <v>8229</v>
      </c>
      <c r="H1179" t="s">
        <v>8248</v>
      </c>
      <c r="I1179">
        <v>1437033360</v>
      </c>
      <c r="J1179">
        <v>1434445937</v>
      </c>
      <c r="K1179" t="b">
        <v>0</v>
      </c>
      <c r="L1179">
        <v>12</v>
      </c>
      <c r="M1179" t="b">
        <v>0</v>
      </c>
      <c r="N1179" t="s">
        <v>8301</v>
      </c>
      <c r="O1179">
        <v>12</v>
      </c>
      <c r="P1179">
        <v>110.22</v>
      </c>
      <c r="Q1179" t="s">
        <v>8315</v>
      </c>
      <c r="R1179" t="s">
        <v>8355</v>
      </c>
      <c r="S1179">
        <v>42171.383530092593</v>
      </c>
    </row>
    <row r="1180" spans="1:19" x14ac:dyDescent="0.35">
      <c r="A1180">
        <v>3102</v>
      </c>
      <c r="B1180" t="s">
        <v>3102</v>
      </c>
      <c r="C1180" t="s">
        <v>7212</v>
      </c>
      <c r="D1180">
        <v>16000</v>
      </c>
      <c r="E1180">
        <v>6258</v>
      </c>
      <c r="F1180" t="s">
        <v>8220</v>
      </c>
      <c r="G1180" t="s">
        <v>8224</v>
      </c>
      <c r="H1180" t="s">
        <v>8246</v>
      </c>
      <c r="I1180">
        <v>1471939818</v>
      </c>
      <c r="J1180">
        <v>1467619818</v>
      </c>
      <c r="K1180" t="b">
        <v>0</v>
      </c>
      <c r="L1180">
        <v>90</v>
      </c>
      <c r="M1180" t="b">
        <v>0</v>
      </c>
      <c r="N1180" t="s">
        <v>8301</v>
      </c>
      <c r="O1180">
        <v>39</v>
      </c>
      <c r="P1180">
        <v>136.46</v>
      </c>
      <c r="Q1180" t="s">
        <v>8315</v>
      </c>
      <c r="R1180" t="s">
        <v>8355</v>
      </c>
      <c r="S1180">
        <v>42555.340486111112</v>
      </c>
    </row>
    <row r="1181" spans="1:19" x14ac:dyDescent="0.35">
      <c r="A1181">
        <v>3103</v>
      </c>
      <c r="B1181" t="s">
        <v>3103</v>
      </c>
      <c r="C1181" t="s">
        <v>7213</v>
      </c>
      <c r="D1181">
        <v>4100</v>
      </c>
      <c r="E1181">
        <v>11</v>
      </c>
      <c r="F1181" t="s">
        <v>8220</v>
      </c>
      <c r="G1181" t="s">
        <v>8223</v>
      </c>
      <c r="H1181" t="s">
        <v>8245</v>
      </c>
      <c r="I1181">
        <v>1434080706</v>
      </c>
      <c r="J1181">
        <v>1428896706</v>
      </c>
      <c r="K1181" t="b">
        <v>0</v>
      </c>
      <c r="L1181">
        <v>2</v>
      </c>
      <c r="M1181" t="b">
        <v>0</v>
      </c>
      <c r="N1181" t="s">
        <v>8301</v>
      </c>
      <c r="O1181">
        <v>0</v>
      </c>
      <c r="P1181">
        <v>53.16</v>
      </c>
      <c r="Q1181" t="s">
        <v>8315</v>
      </c>
      <c r="R1181" t="s">
        <v>8355</v>
      </c>
      <c r="S1181">
        <v>42107.156319444446</v>
      </c>
    </row>
    <row r="1182" spans="1:19" x14ac:dyDescent="0.35">
      <c r="A1182">
        <v>3104</v>
      </c>
      <c r="B1182" t="s">
        <v>3104</v>
      </c>
      <c r="C1182" t="s">
        <v>7214</v>
      </c>
      <c r="D1182">
        <v>4000</v>
      </c>
      <c r="E1182">
        <v>1185</v>
      </c>
      <c r="F1182" t="s">
        <v>8220</v>
      </c>
      <c r="G1182" t="s">
        <v>8225</v>
      </c>
      <c r="H1182" t="s">
        <v>8247</v>
      </c>
      <c r="I1182">
        <v>1422928800</v>
      </c>
      <c r="J1182">
        <v>1420235311</v>
      </c>
      <c r="K1182" t="b">
        <v>0</v>
      </c>
      <c r="L1182">
        <v>5</v>
      </c>
      <c r="M1182" t="b">
        <v>0</v>
      </c>
      <c r="N1182" t="s">
        <v>8301</v>
      </c>
      <c r="O1182">
        <v>30</v>
      </c>
      <c r="P1182">
        <v>86.49</v>
      </c>
      <c r="Q1182" t="s">
        <v>8315</v>
      </c>
      <c r="R1182" t="s">
        <v>8355</v>
      </c>
      <c r="S1182">
        <v>42006.908692129626</v>
      </c>
    </row>
    <row r="1183" spans="1:19" x14ac:dyDescent="0.35">
      <c r="A1183">
        <v>3105</v>
      </c>
      <c r="B1183" t="s">
        <v>3105</v>
      </c>
      <c r="C1183" t="s">
        <v>7215</v>
      </c>
      <c r="D1183">
        <v>5845</v>
      </c>
      <c r="E1183">
        <v>2476</v>
      </c>
      <c r="F1183" t="s">
        <v>8220</v>
      </c>
      <c r="G1183" t="s">
        <v>8223</v>
      </c>
      <c r="H1183" t="s">
        <v>8245</v>
      </c>
      <c r="I1183">
        <v>1413694800</v>
      </c>
      <c r="J1183">
        <v>1408986916</v>
      </c>
      <c r="K1183" t="b">
        <v>0</v>
      </c>
      <c r="L1183">
        <v>31</v>
      </c>
      <c r="M1183" t="b">
        <v>0</v>
      </c>
      <c r="N1183" t="s">
        <v>8301</v>
      </c>
      <c r="O1183">
        <v>42</v>
      </c>
      <c r="P1183">
        <v>155.24</v>
      </c>
      <c r="Q1183" t="s">
        <v>8315</v>
      </c>
      <c r="R1183" t="s">
        <v>8355</v>
      </c>
      <c r="S1183">
        <v>41876.718935185185</v>
      </c>
    </row>
    <row r="1184" spans="1:19" x14ac:dyDescent="0.35">
      <c r="A1184">
        <v>3106</v>
      </c>
      <c r="B1184" t="s">
        <v>3106</v>
      </c>
      <c r="C1184" t="s">
        <v>7216</v>
      </c>
      <c r="D1184">
        <v>1000</v>
      </c>
      <c r="E1184">
        <v>41</v>
      </c>
      <c r="F1184" t="s">
        <v>8220</v>
      </c>
      <c r="G1184" t="s">
        <v>8224</v>
      </c>
      <c r="H1184" t="s">
        <v>8246</v>
      </c>
      <c r="I1184">
        <v>1442440800</v>
      </c>
      <c r="J1184">
        <v>1440497876</v>
      </c>
      <c r="K1184" t="b">
        <v>0</v>
      </c>
      <c r="L1184">
        <v>4</v>
      </c>
      <c r="M1184" t="b">
        <v>0</v>
      </c>
      <c r="N1184" t="s">
        <v>8301</v>
      </c>
      <c r="O1184">
        <v>4</v>
      </c>
      <c r="P1184">
        <v>115.08</v>
      </c>
      <c r="Q1184" t="s">
        <v>8315</v>
      </c>
      <c r="R1184" t="s">
        <v>8355</v>
      </c>
      <c r="S1184">
        <v>42241.429120370376</v>
      </c>
    </row>
    <row r="1185" spans="1:19" x14ac:dyDescent="0.35">
      <c r="A1185">
        <v>3107</v>
      </c>
      <c r="B1185" t="s">
        <v>3107</v>
      </c>
      <c r="C1185" t="s">
        <v>7217</v>
      </c>
      <c r="D1185">
        <v>40000</v>
      </c>
      <c r="E1185">
        <v>7905</v>
      </c>
      <c r="F1185" t="s">
        <v>8220</v>
      </c>
      <c r="G1185" t="s">
        <v>8223</v>
      </c>
      <c r="H1185" t="s">
        <v>8245</v>
      </c>
      <c r="I1185">
        <v>1431372751</v>
      </c>
      <c r="J1185">
        <v>1430767951</v>
      </c>
      <c r="K1185" t="b">
        <v>0</v>
      </c>
      <c r="L1185">
        <v>29</v>
      </c>
      <c r="M1185" t="b">
        <v>0</v>
      </c>
      <c r="N1185" t="s">
        <v>8301</v>
      </c>
      <c r="O1185">
        <v>20</v>
      </c>
      <c r="P1185">
        <v>109.59</v>
      </c>
      <c r="Q1185" t="s">
        <v>8315</v>
      </c>
      <c r="R1185" t="s">
        <v>8355</v>
      </c>
      <c r="S1185">
        <v>42128.814247685179</v>
      </c>
    </row>
    <row r="1186" spans="1:19" x14ac:dyDescent="0.35">
      <c r="A1186">
        <v>3108</v>
      </c>
      <c r="B1186" t="s">
        <v>3108</v>
      </c>
      <c r="C1186" t="s">
        <v>7218</v>
      </c>
      <c r="D1186">
        <v>50000</v>
      </c>
      <c r="E1186">
        <v>26</v>
      </c>
      <c r="F1186" t="s">
        <v>8220</v>
      </c>
      <c r="G1186" t="s">
        <v>8223</v>
      </c>
      <c r="H1186" t="s">
        <v>8245</v>
      </c>
      <c r="I1186">
        <v>1430234394</v>
      </c>
      <c r="J1186">
        <v>1425053994</v>
      </c>
      <c r="K1186" t="b">
        <v>0</v>
      </c>
      <c r="L1186">
        <v>2</v>
      </c>
      <c r="M1186" t="b">
        <v>0</v>
      </c>
      <c r="N1186" t="s">
        <v>8301</v>
      </c>
      <c r="O1186">
        <v>0</v>
      </c>
      <c r="P1186">
        <v>45.21</v>
      </c>
      <c r="Q1186" t="s">
        <v>8315</v>
      </c>
      <c r="R1186" t="s">
        <v>8355</v>
      </c>
      <c r="S1186">
        <v>42062.680486111116</v>
      </c>
    </row>
    <row r="1187" spans="1:19" x14ac:dyDescent="0.35">
      <c r="A1187">
        <v>3109</v>
      </c>
      <c r="B1187" t="s">
        <v>3109</v>
      </c>
      <c r="C1187" t="s">
        <v>7219</v>
      </c>
      <c r="D1187">
        <v>26500</v>
      </c>
      <c r="E1187">
        <v>6633</v>
      </c>
      <c r="F1187" t="s">
        <v>8220</v>
      </c>
      <c r="G1187" t="s">
        <v>8223</v>
      </c>
      <c r="H1187" t="s">
        <v>8245</v>
      </c>
      <c r="I1187">
        <v>1409194810</v>
      </c>
      <c r="J1187">
        <v>1406170810</v>
      </c>
      <c r="K1187" t="b">
        <v>0</v>
      </c>
      <c r="L1187">
        <v>114</v>
      </c>
      <c r="M1187" t="b">
        <v>0</v>
      </c>
      <c r="N1187" t="s">
        <v>8301</v>
      </c>
      <c r="O1187">
        <v>25</v>
      </c>
      <c r="P1187">
        <v>104.15</v>
      </c>
      <c r="Q1187" t="s">
        <v>8315</v>
      </c>
      <c r="R1187" t="s">
        <v>8355</v>
      </c>
      <c r="S1187">
        <v>41844.125115740739</v>
      </c>
    </row>
    <row r="1188" spans="1:19" x14ac:dyDescent="0.35">
      <c r="A1188">
        <v>3110</v>
      </c>
      <c r="B1188" t="s">
        <v>3110</v>
      </c>
      <c r="C1188" t="s">
        <v>7220</v>
      </c>
      <c r="D1188">
        <v>25000</v>
      </c>
      <c r="E1188">
        <v>10</v>
      </c>
      <c r="F1188" t="s">
        <v>8220</v>
      </c>
      <c r="G1188" t="s">
        <v>8223</v>
      </c>
      <c r="H1188" t="s">
        <v>8245</v>
      </c>
      <c r="I1188">
        <v>1487465119</v>
      </c>
      <c r="J1188">
        <v>1484009119</v>
      </c>
      <c r="K1188" t="b">
        <v>0</v>
      </c>
      <c r="L1188">
        <v>1</v>
      </c>
      <c r="M1188" t="b">
        <v>0</v>
      </c>
      <c r="N1188" t="s">
        <v>8301</v>
      </c>
      <c r="O1188">
        <v>0</v>
      </c>
      <c r="P1188">
        <v>35.71</v>
      </c>
      <c r="Q1188" t="s">
        <v>8315</v>
      </c>
      <c r="R1188" t="s">
        <v>8355</v>
      </c>
      <c r="S1188">
        <v>42745.031469907408</v>
      </c>
    </row>
    <row r="1189" spans="1:19" x14ac:dyDescent="0.35">
      <c r="A1189">
        <v>3111</v>
      </c>
      <c r="B1189" t="s">
        <v>3111</v>
      </c>
      <c r="C1189" t="s">
        <v>7221</v>
      </c>
      <c r="D1189">
        <v>20000</v>
      </c>
      <c r="E1189">
        <v>5328</v>
      </c>
      <c r="F1189" t="s">
        <v>8220</v>
      </c>
      <c r="G1189" t="s">
        <v>8223</v>
      </c>
      <c r="H1189" t="s">
        <v>8245</v>
      </c>
      <c r="I1189">
        <v>1412432220</v>
      </c>
      <c r="J1189">
        <v>1409753820</v>
      </c>
      <c r="K1189" t="b">
        <v>0</v>
      </c>
      <c r="L1189">
        <v>76</v>
      </c>
      <c r="M1189" t="b">
        <v>0</v>
      </c>
      <c r="N1189" t="s">
        <v>8301</v>
      </c>
      <c r="O1189">
        <v>27</v>
      </c>
      <c r="P1189">
        <v>97</v>
      </c>
      <c r="Q1189" t="s">
        <v>8315</v>
      </c>
      <c r="R1189" t="s">
        <v>8355</v>
      </c>
      <c r="S1189">
        <v>41885.595138888886</v>
      </c>
    </row>
    <row r="1190" spans="1:19" x14ac:dyDescent="0.35">
      <c r="A1190">
        <v>3112</v>
      </c>
      <c r="B1190" t="s">
        <v>3112</v>
      </c>
      <c r="C1190" t="s">
        <v>7222</v>
      </c>
      <c r="D1190">
        <v>11000</v>
      </c>
      <c r="E1190">
        <v>521</v>
      </c>
      <c r="F1190" t="s">
        <v>8220</v>
      </c>
      <c r="G1190" t="s">
        <v>8223</v>
      </c>
      <c r="H1190" t="s">
        <v>8245</v>
      </c>
      <c r="I1190">
        <v>1477968934</v>
      </c>
      <c r="J1190">
        <v>1472784934</v>
      </c>
      <c r="K1190" t="b">
        <v>0</v>
      </c>
      <c r="L1190">
        <v>9</v>
      </c>
      <c r="M1190" t="b">
        <v>0</v>
      </c>
      <c r="N1190" t="s">
        <v>8301</v>
      </c>
      <c r="O1190">
        <v>5</v>
      </c>
      <c r="P1190">
        <v>370.37</v>
      </c>
      <c r="Q1190" t="s">
        <v>8315</v>
      </c>
      <c r="R1190" t="s">
        <v>8355</v>
      </c>
      <c r="S1190">
        <v>42615.121921296297</v>
      </c>
    </row>
    <row r="1191" spans="1:19" x14ac:dyDescent="0.35">
      <c r="A1191">
        <v>3113</v>
      </c>
      <c r="B1191" t="s">
        <v>3113</v>
      </c>
      <c r="C1191" t="s">
        <v>7223</v>
      </c>
      <c r="D1191">
        <v>109225</v>
      </c>
      <c r="E1191">
        <v>4635</v>
      </c>
      <c r="F1191" t="s">
        <v>8220</v>
      </c>
      <c r="G1191" t="s">
        <v>8223</v>
      </c>
      <c r="H1191" t="s">
        <v>8245</v>
      </c>
      <c r="I1191">
        <v>1429291982</v>
      </c>
      <c r="J1191">
        <v>1426699982</v>
      </c>
      <c r="K1191" t="b">
        <v>0</v>
      </c>
      <c r="L1191">
        <v>37</v>
      </c>
      <c r="M1191" t="b">
        <v>0</v>
      </c>
      <c r="N1191" t="s">
        <v>8301</v>
      </c>
      <c r="O1191">
        <v>4</v>
      </c>
      <c r="P1191">
        <v>94.41</v>
      </c>
      <c r="Q1191" t="s">
        <v>8315</v>
      </c>
      <c r="R1191" t="s">
        <v>8355</v>
      </c>
      <c r="S1191">
        <v>42081.731273148151</v>
      </c>
    </row>
    <row r="1192" spans="1:19" x14ac:dyDescent="0.35">
      <c r="A1192">
        <v>3114</v>
      </c>
      <c r="B1192" t="s">
        <v>3114</v>
      </c>
      <c r="C1192" t="s">
        <v>7224</v>
      </c>
      <c r="D1192">
        <v>75000</v>
      </c>
      <c r="E1192">
        <v>0</v>
      </c>
      <c r="F1192" t="s">
        <v>8220</v>
      </c>
      <c r="G1192" t="s">
        <v>8223</v>
      </c>
      <c r="H1192" t="s">
        <v>8245</v>
      </c>
      <c r="I1192">
        <v>1411312250</v>
      </c>
      <c r="J1192">
        <v>1406128250</v>
      </c>
      <c r="K1192" t="b">
        <v>0</v>
      </c>
      <c r="L1192">
        <v>0</v>
      </c>
      <c r="M1192" t="b">
        <v>0</v>
      </c>
      <c r="N1192" t="s">
        <v>8301</v>
      </c>
      <c r="O1192">
        <v>0</v>
      </c>
      <c r="P1192">
        <v>48.98</v>
      </c>
      <c r="Q1192" t="s">
        <v>8315</v>
      </c>
      <c r="R1192" t="s">
        <v>8355</v>
      </c>
      <c r="S1192">
        <v>41843.632523148146</v>
      </c>
    </row>
    <row r="1193" spans="1:19" x14ac:dyDescent="0.35">
      <c r="A1193">
        <v>3115</v>
      </c>
      <c r="B1193" t="s">
        <v>3115</v>
      </c>
      <c r="C1193" t="s">
        <v>7225</v>
      </c>
      <c r="D1193">
        <v>10000</v>
      </c>
      <c r="E1193">
        <v>300</v>
      </c>
      <c r="F1193" t="s">
        <v>8220</v>
      </c>
      <c r="G1193" t="s">
        <v>8234</v>
      </c>
      <c r="H1193" t="s">
        <v>8254</v>
      </c>
      <c r="I1193">
        <v>1465123427</v>
      </c>
      <c r="J1193">
        <v>1462531427</v>
      </c>
      <c r="K1193" t="b">
        <v>0</v>
      </c>
      <c r="L1193">
        <v>1</v>
      </c>
      <c r="M1193" t="b">
        <v>0</v>
      </c>
      <c r="N1193" t="s">
        <v>8301</v>
      </c>
      <c r="O1193">
        <v>3</v>
      </c>
      <c r="P1193">
        <v>45.59</v>
      </c>
      <c r="Q1193" t="s">
        <v>8315</v>
      </c>
      <c r="R1193" t="s">
        <v>8355</v>
      </c>
      <c r="S1193">
        <v>42496.447071759263</v>
      </c>
    </row>
    <row r="1194" spans="1:19" x14ac:dyDescent="0.35">
      <c r="A1194">
        <v>3116</v>
      </c>
      <c r="B1194" t="s">
        <v>3116</v>
      </c>
      <c r="C1194" t="s">
        <v>7226</v>
      </c>
      <c r="D1194">
        <v>750</v>
      </c>
      <c r="E1194">
        <v>430</v>
      </c>
      <c r="F1194" t="s">
        <v>8220</v>
      </c>
      <c r="G1194" t="s">
        <v>8223</v>
      </c>
      <c r="H1194" t="s">
        <v>8245</v>
      </c>
      <c r="I1194">
        <v>1427890925</v>
      </c>
      <c r="J1194">
        <v>1426681325</v>
      </c>
      <c r="K1194" t="b">
        <v>0</v>
      </c>
      <c r="L1194">
        <v>10</v>
      </c>
      <c r="M1194" t="b">
        <v>0</v>
      </c>
      <c r="N1194" t="s">
        <v>8301</v>
      </c>
      <c r="O1194">
        <v>57</v>
      </c>
      <c r="P1194">
        <v>23.28</v>
      </c>
      <c r="Q1194" t="s">
        <v>8315</v>
      </c>
      <c r="R1194" t="s">
        <v>8355</v>
      </c>
      <c r="S1194">
        <v>42081.515335648146</v>
      </c>
    </row>
    <row r="1195" spans="1:19" x14ac:dyDescent="0.35">
      <c r="A1195">
        <v>3117</v>
      </c>
      <c r="B1195" t="s">
        <v>3117</v>
      </c>
      <c r="C1195" t="s">
        <v>7227</v>
      </c>
      <c r="D1195">
        <v>1000</v>
      </c>
      <c r="E1195">
        <v>1</v>
      </c>
      <c r="F1195" t="s">
        <v>8220</v>
      </c>
      <c r="G1195" t="s">
        <v>8224</v>
      </c>
      <c r="H1195" t="s">
        <v>8246</v>
      </c>
      <c r="I1195">
        <v>1464354720</v>
      </c>
      <c r="J1195">
        <v>1463648360</v>
      </c>
      <c r="K1195" t="b">
        <v>0</v>
      </c>
      <c r="L1195">
        <v>1</v>
      </c>
      <c r="M1195" t="b">
        <v>0</v>
      </c>
      <c r="N1195" t="s">
        <v>8301</v>
      </c>
      <c r="O1195">
        <v>0</v>
      </c>
      <c r="P1195">
        <v>63.23</v>
      </c>
      <c r="Q1195" t="s">
        <v>8315</v>
      </c>
      <c r="R1195" t="s">
        <v>8355</v>
      </c>
      <c r="S1195">
        <v>42509.374537037031</v>
      </c>
    </row>
    <row r="1196" spans="1:19" x14ac:dyDescent="0.35">
      <c r="A1196">
        <v>3118</v>
      </c>
      <c r="B1196" t="s">
        <v>3118</v>
      </c>
      <c r="C1196" t="s">
        <v>7228</v>
      </c>
      <c r="D1196">
        <v>500000</v>
      </c>
      <c r="E1196">
        <v>1550</v>
      </c>
      <c r="F1196" t="s">
        <v>8220</v>
      </c>
      <c r="G1196" t="s">
        <v>8234</v>
      </c>
      <c r="H1196" t="s">
        <v>8254</v>
      </c>
      <c r="I1196">
        <v>1467473723</v>
      </c>
      <c r="J1196">
        <v>1465832123</v>
      </c>
      <c r="K1196" t="b">
        <v>0</v>
      </c>
      <c r="L1196">
        <v>2</v>
      </c>
      <c r="M1196" t="b">
        <v>0</v>
      </c>
      <c r="N1196" t="s">
        <v>8301</v>
      </c>
      <c r="O1196">
        <v>0</v>
      </c>
      <c r="P1196">
        <v>153.52000000000001</v>
      </c>
      <c r="Q1196" t="s">
        <v>8315</v>
      </c>
      <c r="R1196" t="s">
        <v>8355</v>
      </c>
      <c r="S1196">
        <v>42534.649571759262</v>
      </c>
    </row>
    <row r="1197" spans="1:19" x14ac:dyDescent="0.35">
      <c r="A1197">
        <v>3119</v>
      </c>
      <c r="B1197" t="s">
        <v>3119</v>
      </c>
      <c r="C1197" t="s">
        <v>7229</v>
      </c>
      <c r="D1197">
        <v>10000</v>
      </c>
      <c r="E1197">
        <v>5</v>
      </c>
      <c r="F1197" t="s">
        <v>8220</v>
      </c>
      <c r="G1197" t="s">
        <v>8223</v>
      </c>
      <c r="H1197" t="s">
        <v>8245</v>
      </c>
      <c r="I1197">
        <v>1427414732</v>
      </c>
      <c r="J1197">
        <v>1424826332</v>
      </c>
      <c r="K1197" t="b">
        <v>0</v>
      </c>
      <c r="L1197">
        <v>1</v>
      </c>
      <c r="M1197" t="b">
        <v>0</v>
      </c>
      <c r="N1197" t="s">
        <v>8301</v>
      </c>
      <c r="O1197">
        <v>0</v>
      </c>
      <c r="P1197">
        <v>90.2</v>
      </c>
      <c r="Q1197" t="s">
        <v>8315</v>
      </c>
      <c r="R1197" t="s">
        <v>8355</v>
      </c>
      <c r="S1197">
        <v>42060.04550925926</v>
      </c>
    </row>
    <row r="1198" spans="1:19" x14ac:dyDescent="0.35">
      <c r="A1198">
        <v>3120</v>
      </c>
      <c r="B1198" t="s">
        <v>3120</v>
      </c>
      <c r="C1198" t="s">
        <v>7230</v>
      </c>
      <c r="D1198">
        <v>1300000</v>
      </c>
      <c r="E1198">
        <v>128</v>
      </c>
      <c r="F1198" t="s">
        <v>8220</v>
      </c>
      <c r="G1198" t="s">
        <v>8232</v>
      </c>
      <c r="H1198" t="s">
        <v>8248</v>
      </c>
      <c r="I1198">
        <v>1462484196</v>
      </c>
      <c r="J1198">
        <v>1457303796</v>
      </c>
      <c r="K1198" t="b">
        <v>0</v>
      </c>
      <c r="L1198">
        <v>10</v>
      </c>
      <c r="M1198" t="b">
        <v>0</v>
      </c>
      <c r="N1198" t="s">
        <v>8301</v>
      </c>
      <c r="O1198">
        <v>0</v>
      </c>
      <c r="P1198">
        <v>118.97</v>
      </c>
      <c r="Q1198" t="s">
        <v>8315</v>
      </c>
      <c r="R1198" t="s">
        <v>8355</v>
      </c>
      <c r="S1198">
        <v>42435.942083333335</v>
      </c>
    </row>
    <row r="1199" spans="1:19" x14ac:dyDescent="0.35">
      <c r="A1199">
        <v>3188</v>
      </c>
      <c r="B1199" t="s">
        <v>3188</v>
      </c>
      <c r="C1199" t="s">
        <v>7298</v>
      </c>
      <c r="D1199">
        <v>200</v>
      </c>
      <c r="E1199">
        <v>130</v>
      </c>
      <c r="F1199" t="s">
        <v>8220</v>
      </c>
      <c r="G1199" t="s">
        <v>8224</v>
      </c>
      <c r="H1199" t="s">
        <v>8246</v>
      </c>
      <c r="I1199">
        <v>1433930302</v>
      </c>
      <c r="J1199">
        <v>1432115902</v>
      </c>
      <c r="K1199" t="b">
        <v>0</v>
      </c>
      <c r="L1199">
        <v>9</v>
      </c>
      <c r="M1199" t="b">
        <v>0</v>
      </c>
      <c r="N1199" t="s">
        <v>8303</v>
      </c>
      <c r="O1199">
        <v>65</v>
      </c>
      <c r="P1199">
        <v>2796.67</v>
      </c>
      <c r="Q1199" t="s">
        <v>8315</v>
      </c>
      <c r="R1199" t="s">
        <v>8357</v>
      </c>
      <c r="S1199">
        <v>42144.415532407409</v>
      </c>
    </row>
    <row r="1200" spans="1:19" x14ac:dyDescent="0.35">
      <c r="A1200">
        <v>3189</v>
      </c>
      <c r="B1200" t="s">
        <v>3189</v>
      </c>
      <c r="C1200" t="s">
        <v>7299</v>
      </c>
      <c r="D1200">
        <v>55000</v>
      </c>
      <c r="E1200">
        <v>6780</v>
      </c>
      <c r="F1200" t="s">
        <v>8220</v>
      </c>
      <c r="G1200" t="s">
        <v>8234</v>
      </c>
      <c r="H1200" t="s">
        <v>8254</v>
      </c>
      <c r="I1200">
        <v>1432455532</v>
      </c>
      <c r="J1200">
        <v>1429863532</v>
      </c>
      <c r="K1200" t="b">
        <v>0</v>
      </c>
      <c r="L1200">
        <v>19</v>
      </c>
      <c r="M1200" t="b">
        <v>0</v>
      </c>
      <c r="N1200" t="s">
        <v>8303</v>
      </c>
      <c r="O1200">
        <v>12</v>
      </c>
      <c r="P1200">
        <v>200</v>
      </c>
      <c r="Q1200" t="s">
        <v>8315</v>
      </c>
      <c r="R1200" t="s">
        <v>8357</v>
      </c>
      <c r="S1200">
        <v>42118.346435185187</v>
      </c>
    </row>
    <row r="1201" spans="1:19" x14ac:dyDescent="0.35">
      <c r="A1201">
        <v>3190</v>
      </c>
      <c r="B1201" t="s">
        <v>3190</v>
      </c>
      <c r="C1201" t="s">
        <v>7300</v>
      </c>
      <c r="D1201">
        <v>4000</v>
      </c>
      <c r="E1201">
        <v>0</v>
      </c>
      <c r="F1201" t="s">
        <v>8220</v>
      </c>
      <c r="G1201" t="s">
        <v>8228</v>
      </c>
      <c r="H1201" t="s">
        <v>8250</v>
      </c>
      <c r="I1201">
        <v>1481258275</v>
      </c>
      <c r="J1201">
        <v>1478662675</v>
      </c>
      <c r="K1201" t="b">
        <v>0</v>
      </c>
      <c r="L1201">
        <v>0</v>
      </c>
      <c r="M1201" t="b">
        <v>0</v>
      </c>
      <c r="N1201" t="s">
        <v>8303</v>
      </c>
      <c r="O1201">
        <v>0</v>
      </c>
      <c r="P1201">
        <v>87.5</v>
      </c>
      <c r="Q1201" t="s">
        <v>8315</v>
      </c>
      <c r="R1201" t="s">
        <v>8357</v>
      </c>
      <c r="S1201">
        <v>42683.151331018518</v>
      </c>
    </row>
    <row r="1202" spans="1:19" x14ac:dyDescent="0.35">
      <c r="A1202">
        <v>3191</v>
      </c>
      <c r="B1202" t="s">
        <v>3191</v>
      </c>
      <c r="C1202" t="s">
        <v>7301</v>
      </c>
      <c r="D1202">
        <v>3750</v>
      </c>
      <c r="E1202">
        <v>151</v>
      </c>
      <c r="F1202" t="s">
        <v>8220</v>
      </c>
      <c r="G1202" t="s">
        <v>8223</v>
      </c>
      <c r="H1202" t="s">
        <v>8245</v>
      </c>
      <c r="I1202">
        <v>1471370869</v>
      </c>
      <c r="J1202">
        <v>1466186869</v>
      </c>
      <c r="K1202" t="b">
        <v>0</v>
      </c>
      <c r="L1202">
        <v>4</v>
      </c>
      <c r="M1202" t="b">
        <v>0</v>
      </c>
      <c r="N1202" t="s">
        <v>8303</v>
      </c>
      <c r="O1202">
        <v>4</v>
      </c>
      <c r="P1202">
        <v>20.14</v>
      </c>
      <c r="Q1202" t="s">
        <v>8315</v>
      </c>
      <c r="R1202" t="s">
        <v>8357</v>
      </c>
      <c r="S1202">
        <v>42538.755428240736</v>
      </c>
    </row>
    <row r="1203" spans="1:19" x14ac:dyDescent="0.35">
      <c r="A1203">
        <v>3192</v>
      </c>
      <c r="B1203" t="s">
        <v>3192</v>
      </c>
      <c r="C1203" t="s">
        <v>7302</v>
      </c>
      <c r="D1203">
        <v>10000</v>
      </c>
      <c r="E1203">
        <v>102</v>
      </c>
      <c r="F1203" t="s">
        <v>8220</v>
      </c>
      <c r="G1203" t="s">
        <v>8224</v>
      </c>
      <c r="H1203" t="s">
        <v>8246</v>
      </c>
      <c r="I1203">
        <v>1425160800</v>
      </c>
      <c r="J1203">
        <v>1421274859</v>
      </c>
      <c r="K1203" t="b">
        <v>0</v>
      </c>
      <c r="L1203">
        <v>8</v>
      </c>
      <c r="M1203" t="b">
        <v>0</v>
      </c>
      <c r="N1203" t="s">
        <v>8303</v>
      </c>
      <c r="O1203">
        <v>1</v>
      </c>
      <c r="P1203">
        <v>20.88</v>
      </c>
      <c r="Q1203" t="s">
        <v>8315</v>
      </c>
      <c r="R1203" t="s">
        <v>8357</v>
      </c>
      <c r="S1203">
        <v>42018.94049768518</v>
      </c>
    </row>
    <row r="1204" spans="1:19" x14ac:dyDescent="0.35">
      <c r="A1204">
        <v>3193</v>
      </c>
      <c r="B1204" t="s">
        <v>3193</v>
      </c>
      <c r="C1204" t="s">
        <v>7303</v>
      </c>
      <c r="D1204">
        <v>5000</v>
      </c>
      <c r="E1204">
        <v>587</v>
      </c>
      <c r="F1204" t="s">
        <v>8220</v>
      </c>
      <c r="G1204" t="s">
        <v>8224</v>
      </c>
      <c r="H1204" t="s">
        <v>8246</v>
      </c>
      <c r="I1204">
        <v>1424474056</v>
      </c>
      <c r="J1204">
        <v>1420586056</v>
      </c>
      <c r="K1204" t="b">
        <v>0</v>
      </c>
      <c r="L1204">
        <v>24</v>
      </c>
      <c r="M1204" t="b">
        <v>0</v>
      </c>
      <c r="N1204" t="s">
        <v>8303</v>
      </c>
      <c r="O1204">
        <v>12</v>
      </c>
      <c r="P1204">
        <v>61.31</v>
      </c>
      <c r="Q1204" t="s">
        <v>8315</v>
      </c>
      <c r="R1204" t="s">
        <v>8357</v>
      </c>
      <c r="S1204">
        <v>42010.968240740738</v>
      </c>
    </row>
    <row r="1205" spans="1:19" x14ac:dyDescent="0.35">
      <c r="A1205">
        <v>3194</v>
      </c>
      <c r="B1205" t="s">
        <v>3194</v>
      </c>
      <c r="C1205" t="s">
        <v>7304</v>
      </c>
      <c r="D1205">
        <v>11000</v>
      </c>
      <c r="E1205">
        <v>0</v>
      </c>
      <c r="F1205" t="s">
        <v>8220</v>
      </c>
      <c r="G1205" t="s">
        <v>8223</v>
      </c>
      <c r="H1205" t="s">
        <v>8245</v>
      </c>
      <c r="I1205">
        <v>1437960598</v>
      </c>
      <c r="J1205">
        <v>1435368598</v>
      </c>
      <c r="K1205" t="b">
        <v>0</v>
      </c>
      <c r="L1205">
        <v>0</v>
      </c>
      <c r="M1205" t="b">
        <v>0</v>
      </c>
      <c r="N1205" t="s">
        <v>8303</v>
      </c>
      <c r="O1205">
        <v>0</v>
      </c>
      <c r="P1205">
        <v>1</v>
      </c>
      <c r="Q1205" t="s">
        <v>8315</v>
      </c>
      <c r="R1205" t="s">
        <v>8357</v>
      </c>
      <c r="S1205">
        <v>42182.062476851846</v>
      </c>
    </row>
    <row r="1206" spans="1:19" x14ac:dyDescent="0.35">
      <c r="A1206">
        <v>3195</v>
      </c>
      <c r="B1206" t="s">
        <v>3195</v>
      </c>
      <c r="C1206" t="s">
        <v>7305</v>
      </c>
      <c r="D1206">
        <v>3500</v>
      </c>
      <c r="E1206">
        <v>2070</v>
      </c>
      <c r="F1206" t="s">
        <v>8220</v>
      </c>
      <c r="G1206" t="s">
        <v>8223</v>
      </c>
      <c r="H1206" t="s">
        <v>8245</v>
      </c>
      <c r="I1206">
        <v>1423750542</v>
      </c>
      <c r="J1206">
        <v>1421158542</v>
      </c>
      <c r="K1206" t="b">
        <v>0</v>
      </c>
      <c r="L1206">
        <v>39</v>
      </c>
      <c r="M1206" t="b">
        <v>0</v>
      </c>
      <c r="N1206" t="s">
        <v>8303</v>
      </c>
      <c r="O1206">
        <v>59</v>
      </c>
      <c r="P1206">
        <v>92.14</v>
      </c>
      <c r="Q1206" t="s">
        <v>8315</v>
      </c>
      <c r="R1206" t="s">
        <v>8357</v>
      </c>
      <c r="S1206">
        <v>42017.594236111108</v>
      </c>
    </row>
    <row r="1207" spans="1:19" x14ac:dyDescent="0.35">
      <c r="A1207">
        <v>3196</v>
      </c>
      <c r="B1207" t="s">
        <v>3196</v>
      </c>
      <c r="C1207" t="s">
        <v>7306</v>
      </c>
      <c r="D1207">
        <v>3000000</v>
      </c>
      <c r="E1207">
        <v>1800</v>
      </c>
      <c r="F1207" t="s">
        <v>8220</v>
      </c>
      <c r="G1207" t="s">
        <v>8223</v>
      </c>
      <c r="H1207" t="s">
        <v>8245</v>
      </c>
      <c r="I1207">
        <v>1438437600</v>
      </c>
      <c r="J1207">
        <v>1433254875</v>
      </c>
      <c r="K1207" t="b">
        <v>0</v>
      </c>
      <c r="L1207">
        <v>6</v>
      </c>
      <c r="M1207" t="b">
        <v>0</v>
      </c>
      <c r="N1207" t="s">
        <v>8303</v>
      </c>
      <c r="O1207">
        <v>0</v>
      </c>
      <c r="P1207">
        <v>7.33</v>
      </c>
      <c r="Q1207" t="s">
        <v>8315</v>
      </c>
      <c r="R1207" t="s">
        <v>8357</v>
      </c>
      <c r="S1207">
        <v>42157.598090277781</v>
      </c>
    </row>
    <row r="1208" spans="1:19" x14ac:dyDescent="0.35">
      <c r="A1208">
        <v>3197</v>
      </c>
      <c r="B1208" t="s">
        <v>3197</v>
      </c>
      <c r="C1208" t="s">
        <v>7307</v>
      </c>
      <c r="D1208">
        <v>10000</v>
      </c>
      <c r="E1208">
        <v>1145</v>
      </c>
      <c r="F1208" t="s">
        <v>8220</v>
      </c>
      <c r="G1208" t="s">
        <v>8233</v>
      </c>
      <c r="H1208" t="s">
        <v>8253</v>
      </c>
      <c r="I1208">
        <v>1423050618</v>
      </c>
      <c r="J1208">
        <v>1420458618</v>
      </c>
      <c r="K1208" t="b">
        <v>0</v>
      </c>
      <c r="L1208">
        <v>4</v>
      </c>
      <c r="M1208" t="b">
        <v>0</v>
      </c>
      <c r="N1208" t="s">
        <v>8303</v>
      </c>
      <c r="O1208">
        <v>11</v>
      </c>
      <c r="P1208">
        <v>64.8</v>
      </c>
      <c r="Q1208" t="s">
        <v>8315</v>
      </c>
      <c r="R1208" t="s">
        <v>8357</v>
      </c>
      <c r="S1208">
        <v>42009.493263888886</v>
      </c>
    </row>
    <row r="1209" spans="1:19" x14ac:dyDescent="0.35">
      <c r="A1209">
        <v>3198</v>
      </c>
      <c r="B1209" t="s">
        <v>3198</v>
      </c>
      <c r="C1209" t="s">
        <v>7308</v>
      </c>
      <c r="D1209">
        <v>30000</v>
      </c>
      <c r="E1209">
        <v>110</v>
      </c>
      <c r="F1209" t="s">
        <v>8220</v>
      </c>
      <c r="G1209" t="s">
        <v>8231</v>
      </c>
      <c r="H1209" t="s">
        <v>8252</v>
      </c>
      <c r="I1209">
        <v>1424081477</v>
      </c>
      <c r="J1209">
        <v>1420798277</v>
      </c>
      <c r="K1209" t="b">
        <v>0</v>
      </c>
      <c r="L1209">
        <v>3</v>
      </c>
      <c r="M1209" t="b">
        <v>0</v>
      </c>
      <c r="N1209" t="s">
        <v>8303</v>
      </c>
      <c r="O1209">
        <v>0</v>
      </c>
      <c r="P1209">
        <v>30.12</v>
      </c>
      <c r="Q1209" t="s">
        <v>8315</v>
      </c>
      <c r="R1209" t="s">
        <v>8357</v>
      </c>
      <c r="S1209">
        <v>42013.424502314811</v>
      </c>
    </row>
    <row r="1210" spans="1:19" x14ac:dyDescent="0.35">
      <c r="A1210">
        <v>3199</v>
      </c>
      <c r="B1210" t="s">
        <v>3199</v>
      </c>
      <c r="C1210" t="s">
        <v>7309</v>
      </c>
      <c r="D1210">
        <v>5000</v>
      </c>
      <c r="E1210">
        <v>2608</v>
      </c>
      <c r="F1210" t="s">
        <v>8220</v>
      </c>
      <c r="G1210" t="s">
        <v>8223</v>
      </c>
      <c r="H1210" t="s">
        <v>8245</v>
      </c>
      <c r="I1210">
        <v>1410037200</v>
      </c>
      <c r="J1210">
        <v>1407435418</v>
      </c>
      <c r="K1210" t="b">
        <v>0</v>
      </c>
      <c r="L1210">
        <v>53</v>
      </c>
      <c r="M1210" t="b">
        <v>0</v>
      </c>
      <c r="N1210" t="s">
        <v>8303</v>
      </c>
      <c r="O1210">
        <v>52</v>
      </c>
      <c r="P1210">
        <v>52.5</v>
      </c>
      <c r="Q1210" t="s">
        <v>8315</v>
      </c>
      <c r="R1210" t="s">
        <v>8357</v>
      </c>
      <c r="S1210">
        <v>41858.761782407404</v>
      </c>
    </row>
    <row r="1211" spans="1:19" x14ac:dyDescent="0.35">
      <c r="A1211">
        <v>3200</v>
      </c>
      <c r="B1211" t="s">
        <v>3200</v>
      </c>
      <c r="C1211" t="s">
        <v>7310</v>
      </c>
      <c r="D1211">
        <v>50000</v>
      </c>
      <c r="E1211">
        <v>1</v>
      </c>
      <c r="F1211" t="s">
        <v>8220</v>
      </c>
      <c r="G1211" t="s">
        <v>8223</v>
      </c>
      <c r="H1211" t="s">
        <v>8245</v>
      </c>
      <c r="I1211">
        <v>1461994440</v>
      </c>
      <c r="J1211">
        <v>1459410101</v>
      </c>
      <c r="K1211" t="b">
        <v>0</v>
      </c>
      <c r="L1211">
        <v>1</v>
      </c>
      <c r="M1211" t="b">
        <v>0</v>
      </c>
      <c r="N1211" t="s">
        <v>8303</v>
      </c>
      <c r="O1211">
        <v>0</v>
      </c>
      <c r="P1211">
        <v>23.67</v>
      </c>
      <c r="Q1211" t="s">
        <v>8315</v>
      </c>
      <c r="R1211" t="s">
        <v>8357</v>
      </c>
      <c r="S1211">
        <v>42460.320613425924</v>
      </c>
    </row>
    <row r="1212" spans="1:19" x14ac:dyDescent="0.35">
      <c r="A1212">
        <v>3201</v>
      </c>
      <c r="B1212" t="s">
        <v>3201</v>
      </c>
      <c r="C1212" t="s">
        <v>7311</v>
      </c>
      <c r="D1212">
        <v>2000</v>
      </c>
      <c r="E1212">
        <v>25</v>
      </c>
      <c r="F1212" t="s">
        <v>8220</v>
      </c>
      <c r="G1212" t="s">
        <v>8224</v>
      </c>
      <c r="H1212" t="s">
        <v>8246</v>
      </c>
      <c r="I1212">
        <v>1409509477</v>
      </c>
      <c r="J1212">
        <v>1407695077</v>
      </c>
      <c r="K1212" t="b">
        <v>0</v>
      </c>
      <c r="L1212">
        <v>2</v>
      </c>
      <c r="M1212" t="b">
        <v>0</v>
      </c>
      <c r="N1212" t="s">
        <v>8303</v>
      </c>
      <c r="O1212">
        <v>1</v>
      </c>
      <c r="P1212">
        <v>415.78</v>
      </c>
      <c r="Q1212" t="s">
        <v>8315</v>
      </c>
      <c r="R1212" t="s">
        <v>8357</v>
      </c>
      <c r="S1212">
        <v>41861.767094907409</v>
      </c>
    </row>
    <row r="1213" spans="1:19" x14ac:dyDescent="0.35">
      <c r="A1213">
        <v>3202</v>
      </c>
      <c r="B1213" t="s">
        <v>3202</v>
      </c>
      <c r="C1213" t="s">
        <v>7312</v>
      </c>
      <c r="D1213">
        <v>5000</v>
      </c>
      <c r="E1213">
        <v>2726</v>
      </c>
      <c r="F1213" t="s">
        <v>8220</v>
      </c>
      <c r="G1213" t="s">
        <v>8223</v>
      </c>
      <c r="H1213" t="s">
        <v>8245</v>
      </c>
      <c r="I1213">
        <v>1450072740</v>
      </c>
      <c r="J1213">
        <v>1445027346</v>
      </c>
      <c r="K1213" t="b">
        <v>0</v>
      </c>
      <c r="L1213">
        <v>25</v>
      </c>
      <c r="M1213" t="b">
        <v>0</v>
      </c>
      <c r="N1213" t="s">
        <v>8303</v>
      </c>
      <c r="O1213">
        <v>55</v>
      </c>
      <c r="P1213">
        <v>53.71</v>
      </c>
      <c r="Q1213" t="s">
        <v>8315</v>
      </c>
      <c r="R1213" t="s">
        <v>8357</v>
      </c>
      <c r="S1213">
        <v>42293.853541666671</v>
      </c>
    </row>
    <row r="1214" spans="1:19" x14ac:dyDescent="0.35">
      <c r="A1214">
        <v>3203</v>
      </c>
      <c r="B1214" t="s">
        <v>3203</v>
      </c>
      <c r="C1214" t="s">
        <v>7313</v>
      </c>
      <c r="D1214">
        <v>1000</v>
      </c>
      <c r="E1214">
        <v>250</v>
      </c>
      <c r="F1214" t="s">
        <v>8220</v>
      </c>
      <c r="G1214" t="s">
        <v>8223</v>
      </c>
      <c r="H1214" t="s">
        <v>8245</v>
      </c>
      <c r="I1214">
        <v>1443224622</v>
      </c>
      <c r="J1214">
        <v>1440632622</v>
      </c>
      <c r="K1214" t="b">
        <v>0</v>
      </c>
      <c r="L1214">
        <v>6</v>
      </c>
      <c r="M1214" t="b">
        <v>0</v>
      </c>
      <c r="N1214" t="s">
        <v>8303</v>
      </c>
      <c r="O1214">
        <v>25</v>
      </c>
      <c r="P1214">
        <v>420.6</v>
      </c>
      <c r="Q1214" t="s">
        <v>8315</v>
      </c>
      <c r="R1214" t="s">
        <v>8357</v>
      </c>
      <c r="S1214">
        <v>42242.988680555558</v>
      </c>
    </row>
    <row r="1215" spans="1:19" x14ac:dyDescent="0.35">
      <c r="A1215">
        <v>3204</v>
      </c>
      <c r="B1215" t="s">
        <v>3204</v>
      </c>
      <c r="C1215" t="s">
        <v>7314</v>
      </c>
      <c r="D1215">
        <v>500</v>
      </c>
      <c r="E1215">
        <v>0</v>
      </c>
      <c r="F1215" t="s">
        <v>8220</v>
      </c>
      <c r="G1215" t="s">
        <v>8223</v>
      </c>
      <c r="H1215" t="s">
        <v>8245</v>
      </c>
      <c r="I1215">
        <v>1437149640</v>
      </c>
      <c r="J1215">
        <v>1434558479</v>
      </c>
      <c r="K1215" t="b">
        <v>0</v>
      </c>
      <c r="L1215">
        <v>0</v>
      </c>
      <c r="M1215" t="b">
        <v>0</v>
      </c>
      <c r="N1215" t="s">
        <v>8303</v>
      </c>
      <c r="O1215">
        <v>0</v>
      </c>
      <c r="P1215">
        <v>0</v>
      </c>
      <c r="Q1215" t="s">
        <v>8315</v>
      </c>
      <c r="R1215" t="s">
        <v>8357</v>
      </c>
      <c r="S1215">
        <v>42172.686099537037</v>
      </c>
    </row>
    <row r="1216" spans="1:19" x14ac:dyDescent="0.35">
      <c r="A1216">
        <v>3205</v>
      </c>
      <c r="B1216" t="s">
        <v>3205</v>
      </c>
      <c r="C1216" t="s">
        <v>7315</v>
      </c>
      <c r="D1216">
        <v>8000</v>
      </c>
      <c r="E1216">
        <v>273</v>
      </c>
      <c r="F1216" t="s">
        <v>8220</v>
      </c>
      <c r="G1216" t="s">
        <v>8224</v>
      </c>
      <c r="H1216" t="s">
        <v>8246</v>
      </c>
      <c r="I1216">
        <v>1430470772</v>
      </c>
      <c r="J1216">
        <v>1427878772</v>
      </c>
      <c r="K1216" t="b">
        <v>0</v>
      </c>
      <c r="L1216">
        <v>12</v>
      </c>
      <c r="M1216" t="b">
        <v>0</v>
      </c>
      <c r="N1216" t="s">
        <v>8303</v>
      </c>
      <c r="O1216">
        <v>3</v>
      </c>
      <c r="P1216">
        <v>18.670000000000002</v>
      </c>
      <c r="Q1216" t="s">
        <v>8315</v>
      </c>
      <c r="R1216" t="s">
        <v>8357</v>
      </c>
      <c r="S1216">
        <v>42095.374675925923</v>
      </c>
    </row>
    <row r="1217" spans="1:19" x14ac:dyDescent="0.35">
      <c r="A1217">
        <v>3206</v>
      </c>
      <c r="B1217" t="s">
        <v>3206</v>
      </c>
      <c r="C1217" t="s">
        <v>7316</v>
      </c>
      <c r="D1217">
        <v>5000</v>
      </c>
      <c r="E1217">
        <v>0</v>
      </c>
      <c r="F1217" t="s">
        <v>8220</v>
      </c>
      <c r="G1217" t="s">
        <v>8223</v>
      </c>
      <c r="H1217" t="s">
        <v>8245</v>
      </c>
      <c r="I1217">
        <v>1442644651</v>
      </c>
      <c r="J1217">
        <v>1440052651</v>
      </c>
      <c r="K1217" t="b">
        <v>0</v>
      </c>
      <c r="L1217">
        <v>0</v>
      </c>
      <c r="M1217" t="b">
        <v>0</v>
      </c>
      <c r="N1217" t="s">
        <v>8303</v>
      </c>
      <c r="O1217">
        <v>0</v>
      </c>
      <c r="P1217">
        <v>78.33</v>
      </c>
      <c r="Q1217" t="s">
        <v>8315</v>
      </c>
      <c r="R1217" t="s">
        <v>8357</v>
      </c>
      <c r="S1217">
        <v>42236.276053240741</v>
      </c>
    </row>
    <row r="1218" spans="1:19" x14ac:dyDescent="0.35">
      <c r="A1218">
        <v>3207</v>
      </c>
      <c r="B1218" t="s">
        <v>3207</v>
      </c>
      <c r="C1218" t="s">
        <v>7317</v>
      </c>
      <c r="D1218">
        <v>5500</v>
      </c>
      <c r="E1218">
        <v>2550</v>
      </c>
      <c r="F1218" t="s">
        <v>8220</v>
      </c>
      <c r="G1218" t="s">
        <v>8223</v>
      </c>
      <c r="H1218" t="s">
        <v>8245</v>
      </c>
      <c r="I1218">
        <v>1429767607</v>
      </c>
      <c r="J1218">
        <v>1424587207</v>
      </c>
      <c r="K1218" t="b">
        <v>0</v>
      </c>
      <c r="L1218">
        <v>36</v>
      </c>
      <c r="M1218" t="b">
        <v>0</v>
      </c>
      <c r="N1218" t="s">
        <v>8303</v>
      </c>
      <c r="O1218">
        <v>46</v>
      </c>
      <c r="P1218">
        <v>67.78</v>
      </c>
      <c r="Q1218" t="s">
        <v>8315</v>
      </c>
      <c r="R1218" t="s">
        <v>8357</v>
      </c>
      <c r="S1218">
        <v>42057.277858796297</v>
      </c>
    </row>
    <row r="1219" spans="1:19" x14ac:dyDescent="0.35">
      <c r="A1219">
        <v>3628</v>
      </c>
      <c r="B1219" t="s">
        <v>3626</v>
      </c>
      <c r="C1219" t="s">
        <v>7738</v>
      </c>
      <c r="D1219">
        <v>100000</v>
      </c>
      <c r="E1219">
        <v>0</v>
      </c>
      <c r="F1219" t="s">
        <v>8220</v>
      </c>
      <c r="G1219" t="s">
        <v>8223</v>
      </c>
      <c r="H1219" t="s">
        <v>8245</v>
      </c>
      <c r="I1219">
        <v>1450040396</v>
      </c>
      <c r="J1219">
        <v>1444852796</v>
      </c>
      <c r="K1219" t="b">
        <v>0</v>
      </c>
      <c r="L1219">
        <v>0</v>
      </c>
      <c r="M1219" t="b">
        <v>0</v>
      </c>
      <c r="N1219" t="s">
        <v>8303</v>
      </c>
      <c r="O1219">
        <v>0</v>
      </c>
      <c r="P1219">
        <v>105</v>
      </c>
      <c r="Q1219" t="s">
        <v>8315</v>
      </c>
      <c r="R1219" t="s">
        <v>8357</v>
      </c>
      <c r="S1219">
        <v>42291.833287037036</v>
      </c>
    </row>
    <row r="1220" spans="1:19" x14ac:dyDescent="0.35">
      <c r="A1220">
        <v>3629</v>
      </c>
      <c r="B1220" t="s">
        <v>3627</v>
      </c>
      <c r="C1220" t="s">
        <v>7739</v>
      </c>
      <c r="D1220">
        <v>1000000</v>
      </c>
      <c r="E1220">
        <v>2</v>
      </c>
      <c r="F1220" t="s">
        <v>8220</v>
      </c>
      <c r="G1220" t="s">
        <v>8223</v>
      </c>
      <c r="H1220" t="s">
        <v>8245</v>
      </c>
      <c r="I1220">
        <v>1462467600</v>
      </c>
      <c r="J1220">
        <v>1457403364</v>
      </c>
      <c r="K1220" t="b">
        <v>0</v>
      </c>
      <c r="L1220">
        <v>2</v>
      </c>
      <c r="M1220" t="b">
        <v>0</v>
      </c>
      <c r="N1220" t="s">
        <v>8303</v>
      </c>
      <c r="O1220">
        <v>0</v>
      </c>
      <c r="P1220">
        <v>145</v>
      </c>
      <c r="Q1220" t="s">
        <v>8315</v>
      </c>
      <c r="R1220" t="s">
        <v>8357</v>
      </c>
      <c r="S1220">
        <v>42437.094490740739</v>
      </c>
    </row>
    <row r="1221" spans="1:19" x14ac:dyDescent="0.35">
      <c r="A1221">
        <v>3630</v>
      </c>
      <c r="B1221" t="s">
        <v>3628</v>
      </c>
      <c r="C1221" t="s">
        <v>7740</v>
      </c>
      <c r="D1221">
        <v>3000</v>
      </c>
      <c r="E1221">
        <v>1</v>
      </c>
      <c r="F1221" t="s">
        <v>8220</v>
      </c>
      <c r="G1221" t="s">
        <v>8224</v>
      </c>
      <c r="H1221" t="s">
        <v>8246</v>
      </c>
      <c r="I1221">
        <v>1417295990</v>
      </c>
      <c r="J1221">
        <v>1414700390</v>
      </c>
      <c r="K1221" t="b">
        <v>0</v>
      </c>
      <c r="L1221">
        <v>1</v>
      </c>
      <c r="M1221" t="b">
        <v>0</v>
      </c>
      <c r="N1221" t="s">
        <v>8303</v>
      </c>
      <c r="O1221">
        <v>0</v>
      </c>
      <c r="P1221">
        <v>12</v>
      </c>
      <c r="Q1221" t="s">
        <v>8315</v>
      </c>
      <c r="R1221" t="s">
        <v>8357</v>
      </c>
      <c r="S1221">
        <v>41942.84710648148</v>
      </c>
    </row>
    <row r="1222" spans="1:19" x14ac:dyDescent="0.35">
      <c r="A1222">
        <v>3631</v>
      </c>
      <c r="B1222" t="s">
        <v>3629</v>
      </c>
      <c r="C1222" t="s">
        <v>7741</v>
      </c>
      <c r="D1222">
        <v>17100</v>
      </c>
      <c r="E1222">
        <v>8725</v>
      </c>
      <c r="F1222" t="s">
        <v>8220</v>
      </c>
      <c r="G1222" t="s">
        <v>8223</v>
      </c>
      <c r="H1222" t="s">
        <v>8245</v>
      </c>
      <c r="I1222">
        <v>1411444740</v>
      </c>
      <c r="J1222">
        <v>1409335497</v>
      </c>
      <c r="K1222" t="b">
        <v>0</v>
      </c>
      <c r="L1222">
        <v>59</v>
      </c>
      <c r="M1222" t="b">
        <v>0</v>
      </c>
      <c r="N1222" t="s">
        <v>8303</v>
      </c>
      <c r="O1222">
        <v>51</v>
      </c>
      <c r="P1222">
        <v>96.67</v>
      </c>
      <c r="Q1222" t="s">
        <v>8315</v>
      </c>
      <c r="R1222" t="s">
        <v>8357</v>
      </c>
      <c r="S1222">
        <v>41880.753437499996</v>
      </c>
    </row>
    <row r="1223" spans="1:19" x14ac:dyDescent="0.35">
      <c r="A1223">
        <v>3632</v>
      </c>
      <c r="B1223" t="s">
        <v>3630</v>
      </c>
      <c r="C1223" t="s">
        <v>7742</v>
      </c>
      <c r="D1223">
        <v>500</v>
      </c>
      <c r="E1223">
        <v>100</v>
      </c>
      <c r="F1223" t="s">
        <v>8220</v>
      </c>
      <c r="G1223" t="s">
        <v>8224</v>
      </c>
      <c r="H1223" t="s">
        <v>8246</v>
      </c>
      <c r="I1223">
        <v>1416781749</v>
      </c>
      <c r="J1223">
        <v>1415053749</v>
      </c>
      <c r="K1223" t="b">
        <v>0</v>
      </c>
      <c r="L1223">
        <v>1</v>
      </c>
      <c r="M1223" t="b">
        <v>0</v>
      </c>
      <c r="N1223" t="s">
        <v>8303</v>
      </c>
      <c r="O1223">
        <v>20</v>
      </c>
      <c r="P1223">
        <v>60.33</v>
      </c>
      <c r="Q1223" t="s">
        <v>8315</v>
      </c>
      <c r="R1223" t="s">
        <v>8357</v>
      </c>
      <c r="S1223">
        <v>41946.936909722222</v>
      </c>
    </row>
    <row r="1224" spans="1:19" x14ac:dyDescent="0.35">
      <c r="A1224">
        <v>3633</v>
      </c>
      <c r="B1224" t="s">
        <v>3631</v>
      </c>
      <c r="C1224" t="s">
        <v>7743</v>
      </c>
      <c r="D1224">
        <v>5000</v>
      </c>
      <c r="E1224">
        <v>1762</v>
      </c>
      <c r="F1224" t="s">
        <v>8220</v>
      </c>
      <c r="G1224" t="s">
        <v>8223</v>
      </c>
      <c r="H1224" t="s">
        <v>8245</v>
      </c>
      <c r="I1224">
        <v>1479517200</v>
      </c>
      <c r="J1224">
        <v>1475765867</v>
      </c>
      <c r="K1224" t="b">
        <v>0</v>
      </c>
      <c r="L1224">
        <v>31</v>
      </c>
      <c r="M1224" t="b">
        <v>0</v>
      </c>
      <c r="N1224" t="s">
        <v>8303</v>
      </c>
      <c r="O1224">
        <v>35</v>
      </c>
      <c r="P1224">
        <v>79.89</v>
      </c>
      <c r="Q1224" t="s">
        <v>8315</v>
      </c>
      <c r="R1224" t="s">
        <v>8357</v>
      </c>
      <c r="S1224">
        <v>42649.623460648145</v>
      </c>
    </row>
    <row r="1225" spans="1:19" x14ac:dyDescent="0.35">
      <c r="A1225">
        <v>3634</v>
      </c>
      <c r="B1225" t="s">
        <v>3632</v>
      </c>
      <c r="C1225" t="s">
        <v>7744</v>
      </c>
      <c r="D1225">
        <v>75000</v>
      </c>
      <c r="E1225">
        <v>3185</v>
      </c>
      <c r="F1225" t="s">
        <v>8220</v>
      </c>
      <c r="G1225" t="s">
        <v>8228</v>
      </c>
      <c r="H1225" t="s">
        <v>8250</v>
      </c>
      <c r="I1225">
        <v>1484366340</v>
      </c>
      <c r="J1225">
        <v>1480219174</v>
      </c>
      <c r="K1225" t="b">
        <v>0</v>
      </c>
      <c r="L1225">
        <v>18</v>
      </c>
      <c r="M1225" t="b">
        <v>0</v>
      </c>
      <c r="N1225" t="s">
        <v>8303</v>
      </c>
      <c r="O1225">
        <v>4</v>
      </c>
      <c r="P1225">
        <v>58.82</v>
      </c>
      <c r="Q1225" t="s">
        <v>8315</v>
      </c>
      <c r="R1225" t="s">
        <v>8357</v>
      </c>
      <c r="S1225">
        <v>42701.166365740741</v>
      </c>
    </row>
    <row r="1226" spans="1:19" x14ac:dyDescent="0.35">
      <c r="A1226">
        <v>3635</v>
      </c>
      <c r="B1226" t="s">
        <v>3633</v>
      </c>
      <c r="C1226" t="s">
        <v>7745</v>
      </c>
      <c r="D1226">
        <v>3500</v>
      </c>
      <c r="E1226">
        <v>1276</v>
      </c>
      <c r="F1226" t="s">
        <v>8220</v>
      </c>
      <c r="G1226" t="s">
        <v>8223</v>
      </c>
      <c r="H1226" t="s">
        <v>8245</v>
      </c>
      <c r="I1226">
        <v>1461186676</v>
      </c>
      <c r="J1226">
        <v>1458594676</v>
      </c>
      <c r="K1226" t="b">
        <v>0</v>
      </c>
      <c r="L1226">
        <v>10</v>
      </c>
      <c r="M1226" t="b">
        <v>0</v>
      </c>
      <c r="N1226" t="s">
        <v>8303</v>
      </c>
      <c r="O1226">
        <v>36</v>
      </c>
      <c r="P1226">
        <v>75.34</v>
      </c>
      <c r="Q1226" t="s">
        <v>8315</v>
      </c>
      <c r="R1226" t="s">
        <v>8357</v>
      </c>
      <c r="S1226">
        <v>42450.88282407407</v>
      </c>
    </row>
    <row r="1227" spans="1:19" x14ac:dyDescent="0.35">
      <c r="A1227">
        <v>3636</v>
      </c>
      <c r="B1227" t="s">
        <v>3634</v>
      </c>
      <c r="C1227" t="s">
        <v>7746</v>
      </c>
      <c r="D1227">
        <v>150000</v>
      </c>
      <c r="E1227">
        <v>0</v>
      </c>
      <c r="F1227" t="s">
        <v>8220</v>
      </c>
      <c r="G1227" t="s">
        <v>8223</v>
      </c>
      <c r="H1227" t="s">
        <v>8245</v>
      </c>
      <c r="I1227">
        <v>1442248829</v>
      </c>
      <c r="J1227">
        <v>1439224829</v>
      </c>
      <c r="K1227" t="b">
        <v>0</v>
      </c>
      <c r="L1227">
        <v>0</v>
      </c>
      <c r="M1227" t="b">
        <v>0</v>
      </c>
      <c r="N1227" t="s">
        <v>8303</v>
      </c>
      <c r="O1227">
        <v>0</v>
      </c>
      <c r="P1227">
        <v>55</v>
      </c>
      <c r="Q1227" t="s">
        <v>8315</v>
      </c>
      <c r="R1227" t="s">
        <v>8357</v>
      </c>
      <c r="S1227">
        <v>42226.694780092599</v>
      </c>
    </row>
    <row r="1228" spans="1:19" x14ac:dyDescent="0.35">
      <c r="A1228">
        <v>3637</v>
      </c>
      <c r="B1228" t="s">
        <v>3635</v>
      </c>
      <c r="C1228" t="s">
        <v>7747</v>
      </c>
      <c r="D1228">
        <v>3000</v>
      </c>
      <c r="E1228">
        <v>926</v>
      </c>
      <c r="F1228" t="s">
        <v>8220</v>
      </c>
      <c r="G1228" t="s">
        <v>8223</v>
      </c>
      <c r="H1228" t="s">
        <v>8245</v>
      </c>
      <c r="I1228">
        <v>1420130935</v>
      </c>
      <c r="J1228">
        <v>1417538935</v>
      </c>
      <c r="K1228" t="b">
        <v>0</v>
      </c>
      <c r="L1228">
        <v>14</v>
      </c>
      <c r="M1228" t="b">
        <v>0</v>
      </c>
      <c r="N1228" t="s">
        <v>8303</v>
      </c>
      <c r="O1228">
        <v>31</v>
      </c>
      <c r="P1228">
        <v>66.959999999999994</v>
      </c>
      <c r="Q1228" t="s">
        <v>8315</v>
      </c>
      <c r="R1228" t="s">
        <v>8357</v>
      </c>
      <c r="S1228">
        <v>41975.700636574074</v>
      </c>
    </row>
    <row r="1229" spans="1:19" x14ac:dyDescent="0.35">
      <c r="A1229">
        <v>3638</v>
      </c>
      <c r="B1229" t="s">
        <v>3636</v>
      </c>
      <c r="C1229" t="s">
        <v>7748</v>
      </c>
      <c r="D1229">
        <v>3300</v>
      </c>
      <c r="E1229">
        <v>216</v>
      </c>
      <c r="F1229" t="s">
        <v>8220</v>
      </c>
      <c r="G1229" t="s">
        <v>8228</v>
      </c>
      <c r="H1229" t="s">
        <v>8250</v>
      </c>
      <c r="I1229">
        <v>1429456132</v>
      </c>
      <c r="J1229">
        <v>1424275732</v>
      </c>
      <c r="K1229" t="b">
        <v>0</v>
      </c>
      <c r="L1229">
        <v>2</v>
      </c>
      <c r="M1229" t="b">
        <v>0</v>
      </c>
      <c r="N1229" t="s">
        <v>8303</v>
      </c>
      <c r="O1229">
        <v>7</v>
      </c>
      <c r="P1229">
        <v>227.27</v>
      </c>
      <c r="Q1229" t="s">
        <v>8315</v>
      </c>
      <c r="R1229" t="s">
        <v>8357</v>
      </c>
      <c r="S1229">
        <v>42053.672824074078</v>
      </c>
    </row>
    <row r="1230" spans="1:19" x14ac:dyDescent="0.35">
      <c r="A1230">
        <v>3639</v>
      </c>
      <c r="B1230" t="s">
        <v>3637</v>
      </c>
      <c r="C1230" t="s">
        <v>7749</v>
      </c>
      <c r="D1230">
        <v>25000</v>
      </c>
      <c r="E1230">
        <v>1</v>
      </c>
      <c r="F1230" t="s">
        <v>8220</v>
      </c>
      <c r="G1230" t="s">
        <v>8223</v>
      </c>
      <c r="H1230" t="s">
        <v>8245</v>
      </c>
      <c r="I1230">
        <v>1475853060</v>
      </c>
      <c r="J1230">
        <v>1470672906</v>
      </c>
      <c r="K1230" t="b">
        <v>0</v>
      </c>
      <c r="L1230">
        <v>1</v>
      </c>
      <c r="M1230" t="b">
        <v>0</v>
      </c>
      <c r="N1230" t="s">
        <v>8303</v>
      </c>
      <c r="O1230">
        <v>0</v>
      </c>
      <c r="P1230">
        <v>307.69</v>
      </c>
      <c r="Q1230" t="s">
        <v>8315</v>
      </c>
      <c r="R1230" t="s">
        <v>8357</v>
      </c>
      <c r="S1230">
        <v>42590.677152777775</v>
      </c>
    </row>
    <row r="1231" spans="1:19" x14ac:dyDescent="0.35">
      <c r="A1231">
        <v>3640</v>
      </c>
      <c r="B1231" t="s">
        <v>3638</v>
      </c>
      <c r="C1231" t="s">
        <v>7750</v>
      </c>
      <c r="D1231">
        <v>1000</v>
      </c>
      <c r="E1231">
        <v>55</v>
      </c>
      <c r="F1231" t="s">
        <v>8220</v>
      </c>
      <c r="G1231" t="s">
        <v>8223</v>
      </c>
      <c r="H1231" t="s">
        <v>8245</v>
      </c>
      <c r="I1231">
        <v>1431283530</v>
      </c>
      <c r="J1231">
        <v>1428691530</v>
      </c>
      <c r="K1231" t="b">
        <v>0</v>
      </c>
      <c r="L1231">
        <v>3</v>
      </c>
      <c r="M1231" t="b">
        <v>0</v>
      </c>
      <c r="N1231" t="s">
        <v>8303</v>
      </c>
      <c r="O1231">
        <v>6</v>
      </c>
      <c r="P1231">
        <v>50.02</v>
      </c>
      <c r="Q1231" t="s">
        <v>8315</v>
      </c>
      <c r="R1231" t="s">
        <v>8357</v>
      </c>
      <c r="S1231">
        <v>42104.781597222223</v>
      </c>
    </row>
    <row r="1232" spans="1:19" x14ac:dyDescent="0.35">
      <c r="A1232">
        <v>3641</v>
      </c>
      <c r="B1232" t="s">
        <v>3639</v>
      </c>
      <c r="C1232" t="s">
        <v>7751</v>
      </c>
      <c r="D1232">
        <v>3000</v>
      </c>
      <c r="E1232">
        <v>0</v>
      </c>
      <c r="F1232" t="s">
        <v>8220</v>
      </c>
      <c r="G1232" t="s">
        <v>8223</v>
      </c>
      <c r="H1232" t="s">
        <v>8245</v>
      </c>
      <c r="I1232">
        <v>1412485200</v>
      </c>
      <c r="J1232">
        <v>1410966179</v>
      </c>
      <c r="K1232" t="b">
        <v>0</v>
      </c>
      <c r="L1232">
        <v>0</v>
      </c>
      <c r="M1232" t="b">
        <v>0</v>
      </c>
      <c r="N1232" t="s">
        <v>8303</v>
      </c>
      <c r="O1232">
        <v>0</v>
      </c>
      <c r="P1232">
        <v>72.39</v>
      </c>
      <c r="Q1232" t="s">
        <v>8315</v>
      </c>
      <c r="R1232" t="s">
        <v>8357</v>
      </c>
      <c r="S1232">
        <v>41899.627071759263</v>
      </c>
    </row>
    <row r="1233" spans="1:19" x14ac:dyDescent="0.35">
      <c r="A1233">
        <v>3642</v>
      </c>
      <c r="B1233" t="s">
        <v>3640</v>
      </c>
      <c r="C1233" t="s">
        <v>7752</v>
      </c>
      <c r="D1233">
        <v>700</v>
      </c>
      <c r="E1233">
        <v>15</v>
      </c>
      <c r="F1233" t="s">
        <v>8220</v>
      </c>
      <c r="G1233" t="s">
        <v>8235</v>
      </c>
      <c r="H1233" t="s">
        <v>8248</v>
      </c>
      <c r="I1233">
        <v>1448902800</v>
      </c>
      <c r="J1233">
        <v>1445369727</v>
      </c>
      <c r="K1233" t="b">
        <v>0</v>
      </c>
      <c r="L1233">
        <v>2</v>
      </c>
      <c r="M1233" t="b">
        <v>0</v>
      </c>
      <c r="N1233" t="s">
        <v>8303</v>
      </c>
      <c r="O1233">
        <v>2</v>
      </c>
      <c r="P1233">
        <v>95.95</v>
      </c>
      <c r="Q1233" t="s">
        <v>8315</v>
      </c>
      <c r="R1233" t="s">
        <v>8357</v>
      </c>
      <c r="S1233">
        <v>42297.816284722227</v>
      </c>
    </row>
    <row r="1234" spans="1:19" x14ac:dyDescent="0.35">
      <c r="A1234">
        <v>3643</v>
      </c>
      <c r="B1234" t="s">
        <v>3641</v>
      </c>
      <c r="C1234" t="s">
        <v>7753</v>
      </c>
      <c r="D1234">
        <v>25000</v>
      </c>
      <c r="E1234">
        <v>0</v>
      </c>
      <c r="F1234" t="s">
        <v>8220</v>
      </c>
      <c r="G1234" t="s">
        <v>8223</v>
      </c>
      <c r="H1234" t="s">
        <v>8245</v>
      </c>
      <c r="I1234">
        <v>1447734439</v>
      </c>
      <c r="J1234">
        <v>1444274839</v>
      </c>
      <c r="K1234" t="b">
        <v>0</v>
      </c>
      <c r="L1234">
        <v>0</v>
      </c>
      <c r="M1234" t="b">
        <v>0</v>
      </c>
      <c r="N1234" t="s">
        <v>8303</v>
      </c>
      <c r="O1234">
        <v>0</v>
      </c>
      <c r="P1234">
        <v>45.62</v>
      </c>
      <c r="Q1234" t="s">
        <v>8315</v>
      </c>
      <c r="R1234" t="s">
        <v>8357</v>
      </c>
      <c r="S1234">
        <v>42285.143969907411</v>
      </c>
    </row>
    <row r="1235" spans="1:19" x14ac:dyDescent="0.35">
      <c r="A1235">
        <v>3644</v>
      </c>
      <c r="B1235" t="s">
        <v>3642</v>
      </c>
      <c r="C1235" t="s">
        <v>7754</v>
      </c>
      <c r="D1235">
        <v>5000</v>
      </c>
      <c r="E1235">
        <v>821</v>
      </c>
      <c r="F1235" t="s">
        <v>8220</v>
      </c>
      <c r="G1235" t="s">
        <v>8223</v>
      </c>
      <c r="H1235" t="s">
        <v>8245</v>
      </c>
      <c r="I1235">
        <v>1457413140</v>
      </c>
      <c r="J1235">
        <v>1454996887</v>
      </c>
      <c r="K1235" t="b">
        <v>0</v>
      </c>
      <c r="L1235">
        <v>12</v>
      </c>
      <c r="M1235" t="b">
        <v>0</v>
      </c>
      <c r="N1235" t="s">
        <v>8303</v>
      </c>
      <c r="O1235">
        <v>16</v>
      </c>
      <c r="P1235">
        <v>41.03</v>
      </c>
      <c r="Q1235" t="s">
        <v>8315</v>
      </c>
      <c r="R1235" t="s">
        <v>8357</v>
      </c>
      <c r="S1235">
        <v>42409.241747685184</v>
      </c>
    </row>
    <row r="1236" spans="1:19" x14ac:dyDescent="0.35">
      <c r="A1236">
        <v>3645</v>
      </c>
      <c r="B1236" t="s">
        <v>3643</v>
      </c>
      <c r="C1236" t="s">
        <v>7755</v>
      </c>
      <c r="D1236">
        <v>1000</v>
      </c>
      <c r="E1236">
        <v>1</v>
      </c>
      <c r="F1236" t="s">
        <v>8220</v>
      </c>
      <c r="G1236" t="s">
        <v>8228</v>
      </c>
      <c r="H1236" t="s">
        <v>8250</v>
      </c>
      <c r="I1236">
        <v>1479773838</v>
      </c>
      <c r="J1236">
        <v>1477178238</v>
      </c>
      <c r="K1236" t="b">
        <v>0</v>
      </c>
      <c r="L1236">
        <v>1</v>
      </c>
      <c r="M1236" t="b">
        <v>0</v>
      </c>
      <c r="N1236" t="s">
        <v>8303</v>
      </c>
      <c r="O1236">
        <v>0</v>
      </c>
      <c r="P1236">
        <v>56.83</v>
      </c>
      <c r="Q1236" t="s">
        <v>8315</v>
      </c>
      <c r="R1236" t="s">
        <v>8357</v>
      </c>
      <c r="S1236">
        <v>42665.970347222217</v>
      </c>
    </row>
    <row r="1237" spans="1:19" x14ac:dyDescent="0.35">
      <c r="A1237">
        <v>3646</v>
      </c>
      <c r="B1237" t="s">
        <v>3644</v>
      </c>
      <c r="C1237" t="s">
        <v>7756</v>
      </c>
      <c r="D1237">
        <v>10000</v>
      </c>
      <c r="E1237">
        <v>481</v>
      </c>
      <c r="F1237" t="s">
        <v>8220</v>
      </c>
      <c r="G1237" t="s">
        <v>8223</v>
      </c>
      <c r="H1237" t="s">
        <v>8245</v>
      </c>
      <c r="I1237">
        <v>1434497400</v>
      </c>
      <c r="J1237">
        <v>1431770802</v>
      </c>
      <c r="K1237" t="b">
        <v>0</v>
      </c>
      <c r="L1237">
        <v>8</v>
      </c>
      <c r="M1237" t="b">
        <v>0</v>
      </c>
      <c r="N1237" t="s">
        <v>8303</v>
      </c>
      <c r="O1237">
        <v>5</v>
      </c>
      <c r="P1237">
        <v>137.24</v>
      </c>
      <c r="Q1237" t="s">
        <v>8315</v>
      </c>
      <c r="R1237" t="s">
        <v>8357</v>
      </c>
      <c r="S1237">
        <v>42140.421319444446</v>
      </c>
    </row>
    <row r="1238" spans="1:19" x14ac:dyDescent="0.35">
      <c r="A1238">
        <v>3647</v>
      </c>
      <c r="B1238" t="s">
        <v>3645</v>
      </c>
      <c r="C1238" t="s">
        <v>7757</v>
      </c>
      <c r="D1238">
        <v>500</v>
      </c>
      <c r="E1238">
        <v>30</v>
      </c>
      <c r="F1238" t="s">
        <v>8220</v>
      </c>
      <c r="G1238" t="s">
        <v>8224</v>
      </c>
      <c r="H1238" t="s">
        <v>8246</v>
      </c>
      <c r="I1238">
        <v>1475258327</v>
      </c>
      <c r="J1238">
        <v>1471370327</v>
      </c>
      <c r="K1238" t="b">
        <v>0</v>
      </c>
      <c r="L1238">
        <v>2</v>
      </c>
      <c r="M1238" t="b">
        <v>0</v>
      </c>
      <c r="N1238" t="s">
        <v>8303</v>
      </c>
      <c r="O1238">
        <v>6</v>
      </c>
      <c r="P1238">
        <v>75.709999999999994</v>
      </c>
      <c r="Q1238" t="s">
        <v>8315</v>
      </c>
      <c r="R1238" t="s">
        <v>8357</v>
      </c>
      <c r="S1238">
        <v>42598.749155092592</v>
      </c>
    </row>
    <row r="1239" spans="1:19" x14ac:dyDescent="0.35">
      <c r="A1239">
        <v>3728</v>
      </c>
      <c r="B1239" t="s">
        <v>3725</v>
      </c>
      <c r="C1239" t="s">
        <v>7838</v>
      </c>
      <c r="D1239">
        <v>20000</v>
      </c>
      <c r="E1239">
        <v>1862</v>
      </c>
      <c r="F1239" t="s">
        <v>8220</v>
      </c>
      <c r="G1239" t="s">
        <v>8223</v>
      </c>
      <c r="H1239" t="s">
        <v>8245</v>
      </c>
      <c r="I1239">
        <v>1439957176</v>
      </c>
      <c r="J1239">
        <v>1437365176</v>
      </c>
      <c r="K1239" t="b">
        <v>0</v>
      </c>
      <c r="L1239">
        <v>31</v>
      </c>
      <c r="M1239" t="b">
        <v>0</v>
      </c>
      <c r="N1239" t="s">
        <v>8269</v>
      </c>
      <c r="O1239">
        <v>9</v>
      </c>
      <c r="P1239">
        <v>61.06</v>
      </c>
      <c r="Q1239" t="s">
        <v>8315</v>
      </c>
      <c r="R1239" t="s">
        <v>8316</v>
      </c>
      <c r="S1239">
        <v>42205.171018518522</v>
      </c>
    </row>
    <row r="1240" spans="1:19" x14ac:dyDescent="0.35">
      <c r="A1240">
        <v>3729</v>
      </c>
      <c r="B1240" t="s">
        <v>3726</v>
      </c>
      <c r="C1240" t="s">
        <v>7839</v>
      </c>
      <c r="D1240">
        <v>5000</v>
      </c>
      <c r="E1240">
        <v>362</v>
      </c>
      <c r="F1240" t="s">
        <v>8220</v>
      </c>
      <c r="G1240" t="s">
        <v>8223</v>
      </c>
      <c r="H1240" t="s">
        <v>8245</v>
      </c>
      <c r="I1240">
        <v>1427082912</v>
      </c>
      <c r="J1240">
        <v>1423198512</v>
      </c>
      <c r="K1240" t="b">
        <v>0</v>
      </c>
      <c r="L1240">
        <v>5</v>
      </c>
      <c r="M1240" t="b">
        <v>0</v>
      </c>
      <c r="N1240" t="s">
        <v>8269</v>
      </c>
      <c r="O1240">
        <v>7</v>
      </c>
      <c r="P1240">
        <v>29</v>
      </c>
      <c r="Q1240" t="s">
        <v>8315</v>
      </c>
      <c r="R1240" t="s">
        <v>8316</v>
      </c>
      <c r="S1240">
        <v>42041.205000000002</v>
      </c>
    </row>
    <row r="1241" spans="1:19" x14ac:dyDescent="0.35">
      <c r="A1241">
        <v>3730</v>
      </c>
      <c r="B1241" t="s">
        <v>3727</v>
      </c>
      <c r="C1241" t="s">
        <v>7840</v>
      </c>
      <c r="D1241">
        <v>1000</v>
      </c>
      <c r="E1241">
        <v>100</v>
      </c>
      <c r="F1241" t="s">
        <v>8220</v>
      </c>
      <c r="G1241" t="s">
        <v>8223</v>
      </c>
      <c r="H1241" t="s">
        <v>8245</v>
      </c>
      <c r="I1241">
        <v>1439828159</v>
      </c>
      <c r="J1241">
        <v>1437236159</v>
      </c>
      <c r="K1241" t="b">
        <v>0</v>
      </c>
      <c r="L1241">
        <v>1</v>
      </c>
      <c r="M1241" t="b">
        <v>0</v>
      </c>
      <c r="N1241" t="s">
        <v>8269</v>
      </c>
      <c r="O1241">
        <v>10</v>
      </c>
      <c r="P1241">
        <v>29.63</v>
      </c>
      <c r="Q1241" t="s">
        <v>8315</v>
      </c>
      <c r="R1241" t="s">
        <v>8316</v>
      </c>
      <c r="S1241">
        <v>42203.677766203706</v>
      </c>
    </row>
    <row r="1242" spans="1:19" x14ac:dyDescent="0.35">
      <c r="A1242">
        <v>3731</v>
      </c>
      <c r="B1242" t="s">
        <v>3728</v>
      </c>
      <c r="C1242" t="s">
        <v>7841</v>
      </c>
      <c r="D1242">
        <v>5500</v>
      </c>
      <c r="E1242">
        <v>620</v>
      </c>
      <c r="F1242" t="s">
        <v>8220</v>
      </c>
      <c r="G1242" t="s">
        <v>8223</v>
      </c>
      <c r="H1242" t="s">
        <v>8245</v>
      </c>
      <c r="I1242">
        <v>1420860180</v>
      </c>
      <c r="J1242">
        <v>1418234646</v>
      </c>
      <c r="K1242" t="b">
        <v>0</v>
      </c>
      <c r="L1242">
        <v>12</v>
      </c>
      <c r="M1242" t="b">
        <v>0</v>
      </c>
      <c r="N1242" t="s">
        <v>8269</v>
      </c>
      <c r="O1242">
        <v>11</v>
      </c>
      <c r="P1242">
        <v>143.1</v>
      </c>
      <c r="Q1242" t="s">
        <v>8315</v>
      </c>
      <c r="R1242" t="s">
        <v>8316</v>
      </c>
      <c r="S1242">
        <v>41983.752847222218</v>
      </c>
    </row>
    <row r="1243" spans="1:19" x14ac:dyDescent="0.35">
      <c r="A1243">
        <v>3732</v>
      </c>
      <c r="B1243" t="s">
        <v>3729</v>
      </c>
      <c r="C1243" t="s">
        <v>7842</v>
      </c>
      <c r="D1243">
        <v>850</v>
      </c>
      <c r="E1243">
        <v>131</v>
      </c>
      <c r="F1243" t="s">
        <v>8220</v>
      </c>
      <c r="G1243" t="s">
        <v>8232</v>
      </c>
      <c r="H1243" t="s">
        <v>8248</v>
      </c>
      <c r="I1243">
        <v>1422100800</v>
      </c>
      <c r="J1243">
        <v>1416932133</v>
      </c>
      <c r="K1243" t="b">
        <v>0</v>
      </c>
      <c r="L1243">
        <v>4</v>
      </c>
      <c r="M1243" t="b">
        <v>0</v>
      </c>
      <c r="N1243" t="s">
        <v>8269</v>
      </c>
      <c r="O1243">
        <v>15</v>
      </c>
      <c r="P1243">
        <v>52.35</v>
      </c>
      <c r="Q1243" t="s">
        <v>8315</v>
      </c>
      <c r="R1243" t="s">
        <v>8316</v>
      </c>
      <c r="S1243">
        <v>41968.677465277782</v>
      </c>
    </row>
    <row r="1244" spans="1:19" x14ac:dyDescent="0.35">
      <c r="A1244">
        <v>3733</v>
      </c>
      <c r="B1244" t="s">
        <v>3730</v>
      </c>
      <c r="C1244" t="s">
        <v>7843</v>
      </c>
      <c r="D1244">
        <v>1500</v>
      </c>
      <c r="E1244">
        <v>0</v>
      </c>
      <c r="F1244" t="s">
        <v>8220</v>
      </c>
      <c r="G1244" t="s">
        <v>8223</v>
      </c>
      <c r="H1244" t="s">
        <v>8245</v>
      </c>
      <c r="I1244">
        <v>1429396200</v>
      </c>
      <c r="J1244">
        <v>1428539708</v>
      </c>
      <c r="K1244" t="b">
        <v>0</v>
      </c>
      <c r="L1244">
        <v>0</v>
      </c>
      <c r="M1244" t="b">
        <v>0</v>
      </c>
      <c r="N1244" t="s">
        <v>8269</v>
      </c>
      <c r="O1244">
        <v>0</v>
      </c>
      <c r="P1244">
        <v>66.67</v>
      </c>
      <c r="Q1244" t="s">
        <v>8315</v>
      </c>
      <c r="R1244" t="s">
        <v>8316</v>
      </c>
      <c r="S1244">
        <v>42103.024398148147</v>
      </c>
    </row>
    <row r="1245" spans="1:19" x14ac:dyDescent="0.35">
      <c r="A1245">
        <v>3734</v>
      </c>
      <c r="B1245" t="s">
        <v>3731</v>
      </c>
      <c r="C1245" t="s">
        <v>7844</v>
      </c>
      <c r="D1245">
        <v>1500</v>
      </c>
      <c r="E1245">
        <v>427</v>
      </c>
      <c r="F1245" t="s">
        <v>8220</v>
      </c>
      <c r="G1245" t="s">
        <v>8223</v>
      </c>
      <c r="H1245" t="s">
        <v>8245</v>
      </c>
      <c r="I1245">
        <v>1432589896</v>
      </c>
      <c r="J1245">
        <v>1427405896</v>
      </c>
      <c r="K1245" t="b">
        <v>0</v>
      </c>
      <c r="L1245">
        <v>7</v>
      </c>
      <c r="M1245" t="b">
        <v>0</v>
      </c>
      <c r="N1245" t="s">
        <v>8269</v>
      </c>
      <c r="O1245">
        <v>28</v>
      </c>
      <c r="P1245">
        <v>126.67</v>
      </c>
      <c r="Q1245" t="s">
        <v>8315</v>
      </c>
      <c r="R1245" t="s">
        <v>8316</v>
      </c>
      <c r="S1245">
        <v>42089.901574074072</v>
      </c>
    </row>
    <row r="1246" spans="1:19" x14ac:dyDescent="0.35">
      <c r="A1246">
        <v>3735</v>
      </c>
      <c r="B1246" t="s">
        <v>3732</v>
      </c>
      <c r="C1246" t="s">
        <v>7845</v>
      </c>
      <c r="D1246">
        <v>150</v>
      </c>
      <c r="E1246">
        <v>20</v>
      </c>
      <c r="F1246" t="s">
        <v>8220</v>
      </c>
      <c r="G1246" t="s">
        <v>8224</v>
      </c>
      <c r="H1246" t="s">
        <v>8246</v>
      </c>
      <c r="I1246">
        <v>1432831089</v>
      </c>
      <c r="J1246">
        <v>1430239089</v>
      </c>
      <c r="K1246" t="b">
        <v>0</v>
      </c>
      <c r="L1246">
        <v>2</v>
      </c>
      <c r="M1246" t="b">
        <v>0</v>
      </c>
      <c r="N1246" t="s">
        <v>8269</v>
      </c>
      <c r="O1246">
        <v>13</v>
      </c>
      <c r="P1246">
        <v>62.5</v>
      </c>
      <c r="Q1246" t="s">
        <v>8315</v>
      </c>
      <c r="R1246" t="s">
        <v>8316</v>
      </c>
      <c r="S1246">
        <v>42122.693159722221</v>
      </c>
    </row>
    <row r="1247" spans="1:19" x14ac:dyDescent="0.35">
      <c r="A1247">
        <v>3736</v>
      </c>
      <c r="B1247" t="s">
        <v>3733</v>
      </c>
      <c r="C1247" t="s">
        <v>7846</v>
      </c>
      <c r="D1247">
        <v>1500</v>
      </c>
      <c r="E1247">
        <v>10</v>
      </c>
      <c r="F1247" t="s">
        <v>8220</v>
      </c>
      <c r="G1247" t="s">
        <v>8224</v>
      </c>
      <c r="H1247" t="s">
        <v>8246</v>
      </c>
      <c r="I1247">
        <v>1427133600</v>
      </c>
      <c r="J1247">
        <v>1423847093</v>
      </c>
      <c r="K1247" t="b">
        <v>0</v>
      </c>
      <c r="L1247">
        <v>1</v>
      </c>
      <c r="M1247" t="b">
        <v>0</v>
      </c>
      <c r="N1247" t="s">
        <v>8269</v>
      </c>
      <c r="O1247">
        <v>1</v>
      </c>
      <c r="P1247">
        <v>35.49</v>
      </c>
      <c r="Q1247" t="s">
        <v>8315</v>
      </c>
      <c r="R1247" t="s">
        <v>8316</v>
      </c>
      <c r="S1247">
        <v>42048.711724537032</v>
      </c>
    </row>
    <row r="1248" spans="1:19" x14ac:dyDescent="0.35">
      <c r="A1248">
        <v>3737</v>
      </c>
      <c r="B1248" t="s">
        <v>3734</v>
      </c>
      <c r="C1248" t="s">
        <v>7847</v>
      </c>
      <c r="D1248">
        <v>700</v>
      </c>
      <c r="E1248">
        <v>150</v>
      </c>
      <c r="F1248" t="s">
        <v>8220</v>
      </c>
      <c r="G1248" t="s">
        <v>8223</v>
      </c>
      <c r="H1248" t="s">
        <v>8245</v>
      </c>
      <c r="I1248">
        <v>1447311540</v>
      </c>
      <c r="J1248">
        <v>1445358903</v>
      </c>
      <c r="K1248" t="b">
        <v>0</v>
      </c>
      <c r="L1248">
        <v>4</v>
      </c>
      <c r="M1248" t="b">
        <v>0</v>
      </c>
      <c r="N1248" t="s">
        <v>8269</v>
      </c>
      <c r="O1248">
        <v>21</v>
      </c>
      <c r="P1248">
        <v>37.08</v>
      </c>
      <c r="Q1248" t="s">
        <v>8315</v>
      </c>
      <c r="R1248" t="s">
        <v>8316</v>
      </c>
      <c r="S1248">
        <v>42297.691006944442</v>
      </c>
    </row>
    <row r="1249" spans="1:19" x14ac:dyDescent="0.35">
      <c r="A1249">
        <v>3738</v>
      </c>
      <c r="B1249" t="s">
        <v>3735</v>
      </c>
      <c r="C1249" t="s">
        <v>7848</v>
      </c>
      <c r="D1249">
        <v>1500</v>
      </c>
      <c r="E1249">
        <v>270</v>
      </c>
      <c r="F1249" t="s">
        <v>8220</v>
      </c>
      <c r="G1249" t="s">
        <v>8224</v>
      </c>
      <c r="H1249" t="s">
        <v>8246</v>
      </c>
      <c r="I1249">
        <v>1405461600</v>
      </c>
      <c r="J1249">
        <v>1403562705</v>
      </c>
      <c r="K1249" t="b">
        <v>0</v>
      </c>
      <c r="L1249">
        <v>6</v>
      </c>
      <c r="M1249" t="b">
        <v>0</v>
      </c>
      <c r="N1249" t="s">
        <v>8269</v>
      </c>
      <c r="O1249">
        <v>18</v>
      </c>
      <c r="P1249">
        <v>69.33</v>
      </c>
      <c r="Q1249" t="s">
        <v>8315</v>
      </c>
      <c r="R1249" t="s">
        <v>8316</v>
      </c>
      <c r="S1249">
        <v>41813.938715277778</v>
      </c>
    </row>
    <row r="1250" spans="1:19" x14ac:dyDescent="0.35">
      <c r="A1250">
        <v>3739</v>
      </c>
      <c r="B1250" t="s">
        <v>3736</v>
      </c>
      <c r="C1250" t="s">
        <v>7849</v>
      </c>
      <c r="D1250">
        <v>4000</v>
      </c>
      <c r="E1250">
        <v>805</v>
      </c>
      <c r="F1250" t="s">
        <v>8220</v>
      </c>
      <c r="G1250" t="s">
        <v>8224</v>
      </c>
      <c r="H1250" t="s">
        <v>8246</v>
      </c>
      <c r="I1250">
        <v>1468752468</v>
      </c>
      <c r="J1250">
        <v>1467024468</v>
      </c>
      <c r="K1250" t="b">
        <v>0</v>
      </c>
      <c r="L1250">
        <v>8</v>
      </c>
      <c r="M1250" t="b">
        <v>0</v>
      </c>
      <c r="N1250" t="s">
        <v>8269</v>
      </c>
      <c r="O1250">
        <v>20</v>
      </c>
      <c r="P1250">
        <v>17.25</v>
      </c>
      <c r="Q1250" t="s">
        <v>8315</v>
      </c>
      <c r="R1250" t="s">
        <v>8316</v>
      </c>
      <c r="S1250">
        <v>42548.449861111112</v>
      </c>
    </row>
    <row r="1251" spans="1:19" x14ac:dyDescent="0.35">
      <c r="A1251">
        <v>3740</v>
      </c>
      <c r="B1251" t="s">
        <v>3737</v>
      </c>
      <c r="C1251" t="s">
        <v>7850</v>
      </c>
      <c r="D1251">
        <v>2000</v>
      </c>
      <c r="E1251">
        <v>358</v>
      </c>
      <c r="F1251" t="s">
        <v>8220</v>
      </c>
      <c r="G1251" t="s">
        <v>8223</v>
      </c>
      <c r="H1251" t="s">
        <v>8245</v>
      </c>
      <c r="I1251">
        <v>1407808438</v>
      </c>
      <c r="J1251">
        <v>1405217355</v>
      </c>
      <c r="K1251" t="b">
        <v>0</v>
      </c>
      <c r="L1251">
        <v>14</v>
      </c>
      <c r="M1251" t="b">
        <v>0</v>
      </c>
      <c r="N1251" t="s">
        <v>8269</v>
      </c>
      <c r="O1251">
        <v>18</v>
      </c>
      <c r="P1251">
        <v>36.07</v>
      </c>
      <c r="Q1251" t="s">
        <v>8315</v>
      </c>
      <c r="R1251" t="s">
        <v>8316</v>
      </c>
      <c r="S1251">
        <v>41833.089756944442</v>
      </c>
    </row>
    <row r="1252" spans="1:19" x14ac:dyDescent="0.35">
      <c r="A1252">
        <v>3741</v>
      </c>
      <c r="B1252" t="s">
        <v>3738</v>
      </c>
      <c r="C1252" t="s">
        <v>7851</v>
      </c>
      <c r="D1252">
        <v>20000</v>
      </c>
      <c r="E1252">
        <v>0</v>
      </c>
      <c r="F1252" t="s">
        <v>8220</v>
      </c>
      <c r="G1252" t="s">
        <v>8223</v>
      </c>
      <c r="H1252" t="s">
        <v>8245</v>
      </c>
      <c r="I1252">
        <v>1450389950</v>
      </c>
      <c r="J1252">
        <v>1447797950</v>
      </c>
      <c r="K1252" t="b">
        <v>0</v>
      </c>
      <c r="L1252">
        <v>0</v>
      </c>
      <c r="M1252" t="b">
        <v>0</v>
      </c>
      <c r="N1252" t="s">
        <v>8269</v>
      </c>
      <c r="O1252">
        <v>0</v>
      </c>
      <c r="P1252">
        <v>66.47</v>
      </c>
      <c r="Q1252" t="s">
        <v>8315</v>
      </c>
      <c r="R1252" t="s">
        <v>8316</v>
      </c>
      <c r="S1252">
        <v>42325.920717592591</v>
      </c>
    </row>
    <row r="1253" spans="1:19" x14ac:dyDescent="0.35">
      <c r="A1253">
        <v>3742</v>
      </c>
      <c r="B1253" t="s">
        <v>3739</v>
      </c>
      <c r="C1253" t="s">
        <v>7852</v>
      </c>
      <c r="D1253">
        <v>5000</v>
      </c>
      <c r="E1253">
        <v>100</v>
      </c>
      <c r="F1253" t="s">
        <v>8220</v>
      </c>
      <c r="G1253" t="s">
        <v>8223</v>
      </c>
      <c r="H1253" t="s">
        <v>8245</v>
      </c>
      <c r="I1253">
        <v>1409980144</v>
      </c>
      <c r="J1253">
        <v>1407388144</v>
      </c>
      <c r="K1253" t="b">
        <v>0</v>
      </c>
      <c r="L1253">
        <v>4</v>
      </c>
      <c r="M1253" t="b">
        <v>0</v>
      </c>
      <c r="N1253" t="s">
        <v>8269</v>
      </c>
      <c r="O1253">
        <v>2</v>
      </c>
      <c r="P1253">
        <v>56.07</v>
      </c>
      <c r="Q1253" t="s">
        <v>8315</v>
      </c>
      <c r="R1253" t="s">
        <v>8316</v>
      </c>
      <c r="S1253">
        <v>41858.214629629627</v>
      </c>
    </row>
    <row r="1254" spans="1:19" x14ac:dyDescent="0.35">
      <c r="A1254">
        <v>3743</v>
      </c>
      <c r="B1254" t="s">
        <v>3740</v>
      </c>
      <c r="C1254" t="s">
        <v>7853</v>
      </c>
      <c r="D1254">
        <v>2200</v>
      </c>
      <c r="E1254">
        <v>0</v>
      </c>
      <c r="F1254" t="s">
        <v>8220</v>
      </c>
      <c r="G1254" t="s">
        <v>8223</v>
      </c>
      <c r="H1254" t="s">
        <v>8245</v>
      </c>
      <c r="I1254">
        <v>1404406964</v>
      </c>
      <c r="J1254">
        <v>1401814964</v>
      </c>
      <c r="K1254" t="b">
        <v>0</v>
      </c>
      <c r="L1254">
        <v>0</v>
      </c>
      <c r="M1254" t="b">
        <v>0</v>
      </c>
      <c r="N1254" t="s">
        <v>8269</v>
      </c>
      <c r="O1254">
        <v>0</v>
      </c>
      <c r="P1254">
        <v>47.03</v>
      </c>
      <c r="Q1254" t="s">
        <v>8315</v>
      </c>
      <c r="R1254" t="s">
        <v>8316</v>
      </c>
      <c r="S1254">
        <v>41793.710231481484</v>
      </c>
    </row>
    <row r="1255" spans="1:19" x14ac:dyDescent="0.35">
      <c r="A1255">
        <v>3744</v>
      </c>
      <c r="B1255" t="s">
        <v>3741</v>
      </c>
      <c r="C1255" t="s">
        <v>7854</v>
      </c>
      <c r="D1255">
        <v>1200</v>
      </c>
      <c r="E1255">
        <v>0</v>
      </c>
      <c r="F1255" t="s">
        <v>8220</v>
      </c>
      <c r="G1255" t="s">
        <v>8223</v>
      </c>
      <c r="H1255" t="s">
        <v>8245</v>
      </c>
      <c r="I1255">
        <v>1404532740</v>
      </c>
      <c r="J1255">
        <v>1401823952</v>
      </c>
      <c r="K1255" t="b">
        <v>0</v>
      </c>
      <c r="L1255">
        <v>0</v>
      </c>
      <c r="M1255" t="b">
        <v>0</v>
      </c>
      <c r="N1255" t="s">
        <v>8269</v>
      </c>
      <c r="O1255">
        <v>0</v>
      </c>
      <c r="P1255">
        <v>47.67</v>
      </c>
      <c r="Q1255" t="s">
        <v>8315</v>
      </c>
      <c r="R1255" t="s">
        <v>8316</v>
      </c>
      <c r="S1255">
        <v>41793.814259259263</v>
      </c>
    </row>
    <row r="1256" spans="1:19" x14ac:dyDescent="0.35">
      <c r="A1256">
        <v>3745</v>
      </c>
      <c r="B1256" t="s">
        <v>3742</v>
      </c>
      <c r="C1256" t="s">
        <v>7855</v>
      </c>
      <c r="D1256">
        <v>100</v>
      </c>
      <c r="E1256">
        <v>10</v>
      </c>
      <c r="F1256" t="s">
        <v>8220</v>
      </c>
      <c r="G1256" t="s">
        <v>8223</v>
      </c>
      <c r="H1256" t="s">
        <v>8245</v>
      </c>
      <c r="I1256">
        <v>1407689102</v>
      </c>
      <c r="J1256">
        <v>1405097102</v>
      </c>
      <c r="K1256" t="b">
        <v>0</v>
      </c>
      <c r="L1256">
        <v>1</v>
      </c>
      <c r="M1256" t="b">
        <v>0</v>
      </c>
      <c r="N1256" t="s">
        <v>8269</v>
      </c>
      <c r="O1256">
        <v>10</v>
      </c>
      <c r="P1256">
        <v>88.24</v>
      </c>
      <c r="Q1256" t="s">
        <v>8315</v>
      </c>
      <c r="R1256" t="s">
        <v>8316</v>
      </c>
      <c r="S1256">
        <v>41831.697939814818</v>
      </c>
    </row>
    <row r="1257" spans="1:19" x14ac:dyDescent="0.35">
      <c r="A1257">
        <v>3746</v>
      </c>
      <c r="B1257" t="s">
        <v>3743</v>
      </c>
      <c r="C1257" t="s">
        <v>7856</v>
      </c>
      <c r="D1257">
        <v>8500</v>
      </c>
      <c r="E1257">
        <v>202</v>
      </c>
      <c r="F1257" t="s">
        <v>8220</v>
      </c>
      <c r="G1257" t="s">
        <v>8223</v>
      </c>
      <c r="H1257" t="s">
        <v>8245</v>
      </c>
      <c r="I1257">
        <v>1475918439</v>
      </c>
      <c r="J1257">
        <v>1473326439</v>
      </c>
      <c r="K1257" t="b">
        <v>0</v>
      </c>
      <c r="L1257">
        <v>1</v>
      </c>
      <c r="M1257" t="b">
        <v>0</v>
      </c>
      <c r="N1257" t="s">
        <v>8269</v>
      </c>
      <c r="O1257">
        <v>2</v>
      </c>
      <c r="P1257">
        <v>80.72</v>
      </c>
      <c r="Q1257" t="s">
        <v>8315</v>
      </c>
      <c r="R1257" t="s">
        <v>8316</v>
      </c>
      <c r="S1257">
        <v>42621.389340277776</v>
      </c>
    </row>
    <row r="1258" spans="1:19" x14ac:dyDescent="0.35">
      <c r="A1258">
        <v>3747</v>
      </c>
      <c r="B1258" t="s">
        <v>3744</v>
      </c>
      <c r="C1258" t="s">
        <v>7857</v>
      </c>
      <c r="D1258">
        <v>2500</v>
      </c>
      <c r="E1258">
        <v>25</v>
      </c>
      <c r="F1258" t="s">
        <v>8220</v>
      </c>
      <c r="G1258" t="s">
        <v>8224</v>
      </c>
      <c r="H1258" t="s">
        <v>8246</v>
      </c>
      <c r="I1258">
        <v>1436137140</v>
      </c>
      <c r="J1258">
        <v>1433833896</v>
      </c>
      <c r="K1258" t="b">
        <v>0</v>
      </c>
      <c r="L1258">
        <v>1</v>
      </c>
      <c r="M1258" t="b">
        <v>0</v>
      </c>
      <c r="N1258" t="s">
        <v>8269</v>
      </c>
      <c r="O1258">
        <v>1</v>
      </c>
      <c r="P1258">
        <v>39.49</v>
      </c>
      <c r="Q1258" t="s">
        <v>8315</v>
      </c>
      <c r="R1258" t="s">
        <v>8316</v>
      </c>
      <c r="S1258">
        <v>42164.299722222218</v>
      </c>
    </row>
    <row r="1259" spans="1:19" x14ac:dyDescent="0.35">
      <c r="A1259">
        <v>3788</v>
      </c>
      <c r="B1259" t="s">
        <v>3785</v>
      </c>
      <c r="C1259" t="s">
        <v>7898</v>
      </c>
      <c r="D1259">
        <v>75000</v>
      </c>
      <c r="E1259">
        <v>500</v>
      </c>
      <c r="F1259" t="s">
        <v>8220</v>
      </c>
      <c r="G1259" t="s">
        <v>8223</v>
      </c>
      <c r="H1259" t="s">
        <v>8245</v>
      </c>
      <c r="I1259">
        <v>1450887480</v>
      </c>
      <c r="J1259">
        <v>1448469719</v>
      </c>
      <c r="K1259" t="b">
        <v>0</v>
      </c>
      <c r="L1259">
        <v>1</v>
      </c>
      <c r="M1259" t="b">
        <v>0</v>
      </c>
      <c r="N1259" t="s">
        <v>8303</v>
      </c>
      <c r="O1259">
        <v>1</v>
      </c>
      <c r="P1259">
        <v>31.58</v>
      </c>
      <c r="Q1259" t="s">
        <v>8315</v>
      </c>
      <c r="R1259" t="s">
        <v>8357</v>
      </c>
      <c r="S1259">
        <v>42333.695821759262</v>
      </c>
    </row>
    <row r="1260" spans="1:19" x14ac:dyDescent="0.35">
      <c r="A1260">
        <v>3789</v>
      </c>
      <c r="B1260" t="s">
        <v>3786</v>
      </c>
      <c r="C1260" t="s">
        <v>7899</v>
      </c>
      <c r="D1260">
        <v>3550</v>
      </c>
      <c r="E1260">
        <v>116</v>
      </c>
      <c r="F1260" t="s">
        <v>8220</v>
      </c>
      <c r="G1260" t="s">
        <v>8224</v>
      </c>
      <c r="H1260" t="s">
        <v>8246</v>
      </c>
      <c r="I1260">
        <v>1434395418</v>
      </c>
      <c r="J1260">
        <v>1431630618</v>
      </c>
      <c r="K1260" t="b">
        <v>0</v>
      </c>
      <c r="L1260">
        <v>4</v>
      </c>
      <c r="M1260" t="b">
        <v>0</v>
      </c>
      <c r="N1260" t="s">
        <v>8303</v>
      </c>
      <c r="O1260">
        <v>3</v>
      </c>
      <c r="P1260">
        <v>53.36</v>
      </c>
      <c r="Q1260" t="s">
        <v>8315</v>
      </c>
      <c r="R1260" t="s">
        <v>8357</v>
      </c>
      <c r="S1260">
        <v>42138.798819444448</v>
      </c>
    </row>
    <row r="1261" spans="1:19" x14ac:dyDescent="0.35">
      <c r="A1261">
        <v>3790</v>
      </c>
      <c r="B1261" t="s">
        <v>3787</v>
      </c>
      <c r="C1261" t="s">
        <v>7900</v>
      </c>
      <c r="D1261">
        <v>15000</v>
      </c>
      <c r="E1261">
        <v>0</v>
      </c>
      <c r="F1261" t="s">
        <v>8220</v>
      </c>
      <c r="G1261" t="s">
        <v>8223</v>
      </c>
      <c r="H1261" t="s">
        <v>8245</v>
      </c>
      <c r="I1261">
        <v>1479834023</v>
      </c>
      <c r="J1261">
        <v>1477238423</v>
      </c>
      <c r="K1261" t="b">
        <v>0</v>
      </c>
      <c r="L1261">
        <v>0</v>
      </c>
      <c r="M1261" t="b">
        <v>0</v>
      </c>
      <c r="N1261" t="s">
        <v>8303</v>
      </c>
      <c r="O1261">
        <v>0</v>
      </c>
      <c r="P1261">
        <v>36.96</v>
      </c>
      <c r="Q1261" t="s">
        <v>8315</v>
      </c>
      <c r="R1261" t="s">
        <v>8357</v>
      </c>
      <c r="S1261">
        <v>42666.666932870372</v>
      </c>
    </row>
    <row r="1262" spans="1:19" x14ac:dyDescent="0.35">
      <c r="A1262">
        <v>3791</v>
      </c>
      <c r="B1262" t="s">
        <v>3788</v>
      </c>
      <c r="C1262" t="s">
        <v>7901</v>
      </c>
      <c r="D1262">
        <v>1500</v>
      </c>
      <c r="E1262">
        <v>0</v>
      </c>
      <c r="F1262" t="s">
        <v>8220</v>
      </c>
      <c r="G1262" t="s">
        <v>8223</v>
      </c>
      <c r="H1262" t="s">
        <v>8245</v>
      </c>
      <c r="I1262">
        <v>1404664592</v>
      </c>
      <c r="J1262">
        <v>1399480592</v>
      </c>
      <c r="K1262" t="b">
        <v>0</v>
      </c>
      <c r="L1262">
        <v>0</v>
      </c>
      <c r="M1262" t="b">
        <v>0</v>
      </c>
      <c r="N1262" t="s">
        <v>8303</v>
      </c>
      <c r="O1262">
        <v>0</v>
      </c>
      <c r="P1262">
        <v>81.290000000000006</v>
      </c>
      <c r="Q1262" t="s">
        <v>8315</v>
      </c>
      <c r="R1262" t="s">
        <v>8357</v>
      </c>
      <c r="S1262">
        <v>41766.692037037035</v>
      </c>
    </row>
    <row r="1263" spans="1:19" x14ac:dyDescent="0.35">
      <c r="A1263">
        <v>3792</v>
      </c>
      <c r="B1263" t="s">
        <v>3789</v>
      </c>
      <c r="C1263" t="s">
        <v>7902</v>
      </c>
      <c r="D1263">
        <v>12500</v>
      </c>
      <c r="E1263">
        <v>35</v>
      </c>
      <c r="F1263" t="s">
        <v>8220</v>
      </c>
      <c r="G1263" t="s">
        <v>8223</v>
      </c>
      <c r="H1263" t="s">
        <v>8245</v>
      </c>
      <c r="I1263">
        <v>1436957022</v>
      </c>
      <c r="J1263">
        <v>1434365022</v>
      </c>
      <c r="K1263" t="b">
        <v>0</v>
      </c>
      <c r="L1263">
        <v>2</v>
      </c>
      <c r="M1263" t="b">
        <v>0</v>
      </c>
      <c r="N1263" t="s">
        <v>8303</v>
      </c>
      <c r="O1263">
        <v>0</v>
      </c>
      <c r="P1263">
        <v>20.079999999999998</v>
      </c>
      <c r="Q1263" t="s">
        <v>8315</v>
      </c>
      <c r="R1263" t="s">
        <v>8357</v>
      </c>
      <c r="S1263">
        <v>42170.447013888886</v>
      </c>
    </row>
    <row r="1264" spans="1:19" x14ac:dyDescent="0.35">
      <c r="A1264">
        <v>3793</v>
      </c>
      <c r="B1264" t="s">
        <v>3790</v>
      </c>
      <c r="C1264" t="s">
        <v>7903</v>
      </c>
      <c r="D1264">
        <v>7000</v>
      </c>
      <c r="E1264">
        <v>4176</v>
      </c>
      <c r="F1264" t="s">
        <v>8220</v>
      </c>
      <c r="G1264" t="s">
        <v>8223</v>
      </c>
      <c r="H1264" t="s">
        <v>8245</v>
      </c>
      <c r="I1264">
        <v>1418769129</v>
      </c>
      <c r="J1264">
        <v>1416954729</v>
      </c>
      <c r="K1264" t="b">
        <v>0</v>
      </c>
      <c r="L1264">
        <v>24</v>
      </c>
      <c r="M1264" t="b">
        <v>0</v>
      </c>
      <c r="N1264" t="s">
        <v>8303</v>
      </c>
      <c r="O1264">
        <v>60</v>
      </c>
      <c r="P1264">
        <v>88.25</v>
      </c>
      <c r="Q1264" t="s">
        <v>8315</v>
      </c>
      <c r="R1264" t="s">
        <v>8357</v>
      </c>
      <c r="S1264">
        <v>41968.938993055555</v>
      </c>
    </row>
    <row r="1265" spans="1:19" x14ac:dyDescent="0.35">
      <c r="A1265">
        <v>3794</v>
      </c>
      <c r="B1265" t="s">
        <v>3791</v>
      </c>
      <c r="C1265" t="s">
        <v>7904</v>
      </c>
      <c r="D1265">
        <v>5000</v>
      </c>
      <c r="E1265">
        <v>50</v>
      </c>
      <c r="F1265" t="s">
        <v>8220</v>
      </c>
      <c r="G1265" t="s">
        <v>8224</v>
      </c>
      <c r="H1265" t="s">
        <v>8246</v>
      </c>
      <c r="I1265">
        <v>1433685354</v>
      </c>
      <c r="J1265">
        <v>1431093354</v>
      </c>
      <c r="K1265" t="b">
        <v>0</v>
      </c>
      <c r="L1265">
        <v>1</v>
      </c>
      <c r="M1265" t="b">
        <v>0</v>
      </c>
      <c r="N1265" t="s">
        <v>8303</v>
      </c>
      <c r="O1265">
        <v>1</v>
      </c>
      <c r="P1265">
        <v>53.44</v>
      </c>
      <c r="Q1265" t="s">
        <v>8315</v>
      </c>
      <c r="R1265" t="s">
        <v>8357</v>
      </c>
      <c r="S1265">
        <v>42132.58048611111</v>
      </c>
    </row>
    <row r="1266" spans="1:19" x14ac:dyDescent="0.35">
      <c r="A1266">
        <v>3795</v>
      </c>
      <c r="B1266" t="s">
        <v>3792</v>
      </c>
      <c r="C1266" t="s">
        <v>7905</v>
      </c>
      <c r="D1266">
        <v>600</v>
      </c>
      <c r="E1266">
        <v>10</v>
      </c>
      <c r="F1266" t="s">
        <v>8220</v>
      </c>
      <c r="G1266" t="s">
        <v>8224</v>
      </c>
      <c r="H1266" t="s">
        <v>8246</v>
      </c>
      <c r="I1266">
        <v>1440801000</v>
      </c>
      <c r="J1266">
        <v>1437042490</v>
      </c>
      <c r="K1266" t="b">
        <v>0</v>
      </c>
      <c r="L1266">
        <v>2</v>
      </c>
      <c r="M1266" t="b">
        <v>0</v>
      </c>
      <c r="N1266" t="s">
        <v>8303</v>
      </c>
      <c r="O1266">
        <v>2</v>
      </c>
      <c r="P1266">
        <v>39.869999999999997</v>
      </c>
      <c r="Q1266" t="s">
        <v>8315</v>
      </c>
      <c r="R1266" t="s">
        <v>8357</v>
      </c>
      <c r="S1266">
        <v>42201.436226851853</v>
      </c>
    </row>
    <row r="1267" spans="1:19" x14ac:dyDescent="0.35">
      <c r="A1267">
        <v>3796</v>
      </c>
      <c r="B1267" t="s">
        <v>3793</v>
      </c>
      <c r="C1267" t="s">
        <v>7906</v>
      </c>
      <c r="D1267">
        <v>22500</v>
      </c>
      <c r="E1267">
        <v>1</v>
      </c>
      <c r="F1267" t="s">
        <v>8220</v>
      </c>
      <c r="G1267" t="s">
        <v>8223</v>
      </c>
      <c r="H1267" t="s">
        <v>8245</v>
      </c>
      <c r="I1267">
        <v>1484354556</v>
      </c>
      <c r="J1267">
        <v>1479170556</v>
      </c>
      <c r="K1267" t="b">
        <v>0</v>
      </c>
      <c r="L1267">
        <v>1</v>
      </c>
      <c r="M1267" t="b">
        <v>0</v>
      </c>
      <c r="N1267" t="s">
        <v>8303</v>
      </c>
      <c r="O1267">
        <v>0</v>
      </c>
      <c r="P1267">
        <v>145.16</v>
      </c>
      <c r="Q1267" t="s">
        <v>8315</v>
      </c>
      <c r="R1267" t="s">
        <v>8357</v>
      </c>
      <c r="S1267">
        <v>42689.029583333337</v>
      </c>
    </row>
    <row r="1268" spans="1:19" x14ac:dyDescent="0.35">
      <c r="A1268">
        <v>3797</v>
      </c>
      <c r="B1268" t="s">
        <v>3794</v>
      </c>
      <c r="C1268" t="s">
        <v>7907</v>
      </c>
      <c r="D1268">
        <v>6000</v>
      </c>
      <c r="E1268">
        <v>5380</v>
      </c>
      <c r="F1268" t="s">
        <v>8220</v>
      </c>
      <c r="G1268" t="s">
        <v>8223</v>
      </c>
      <c r="H1268" t="s">
        <v>8245</v>
      </c>
      <c r="I1268">
        <v>1429564165</v>
      </c>
      <c r="J1268">
        <v>1426972165</v>
      </c>
      <c r="K1268" t="b">
        <v>0</v>
      </c>
      <c r="L1268">
        <v>37</v>
      </c>
      <c r="M1268" t="b">
        <v>0</v>
      </c>
      <c r="N1268" t="s">
        <v>8303</v>
      </c>
      <c r="O1268">
        <v>90</v>
      </c>
      <c r="P1268">
        <v>23.33</v>
      </c>
      <c r="Q1268" t="s">
        <v>8315</v>
      </c>
      <c r="R1268" t="s">
        <v>8357</v>
      </c>
      <c r="S1268">
        <v>42084.881539351853</v>
      </c>
    </row>
    <row r="1269" spans="1:19" x14ac:dyDescent="0.35">
      <c r="A1269">
        <v>3798</v>
      </c>
      <c r="B1269" t="s">
        <v>3795</v>
      </c>
      <c r="C1269" t="s">
        <v>7908</v>
      </c>
      <c r="D1269">
        <v>70000</v>
      </c>
      <c r="E1269">
        <v>1025</v>
      </c>
      <c r="F1269" t="s">
        <v>8220</v>
      </c>
      <c r="G1269" t="s">
        <v>8223</v>
      </c>
      <c r="H1269" t="s">
        <v>8245</v>
      </c>
      <c r="I1269">
        <v>1407691248</v>
      </c>
      <c r="J1269">
        <v>1405099248</v>
      </c>
      <c r="K1269" t="b">
        <v>0</v>
      </c>
      <c r="L1269">
        <v>5</v>
      </c>
      <c r="M1269" t="b">
        <v>0</v>
      </c>
      <c r="N1269" t="s">
        <v>8303</v>
      </c>
      <c r="O1269">
        <v>1</v>
      </c>
      <c r="P1269">
        <v>64.38</v>
      </c>
      <c r="Q1269" t="s">
        <v>8315</v>
      </c>
      <c r="R1269" t="s">
        <v>8357</v>
      </c>
      <c r="S1269">
        <v>41831.722777777781</v>
      </c>
    </row>
    <row r="1270" spans="1:19" x14ac:dyDescent="0.35">
      <c r="A1270">
        <v>3799</v>
      </c>
      <c r="B1270" t="s">
        <v>3796</v>
      </c>
      <c r="C1270" t="s">
        <v>7909</v>
      </c>
      <c r="D1270">
        <v>10000</v>
      </c>
      <c r="E1270">
        <v>402</v>
      </c>
      <c r="F1270" t="s">
        <v>8220</v>
      </c>
      <c r="G1270" t="s">
        <v>8223</v>
      </c>
      <c r="H1270" t="s">
        <v>8245</v>
      </c>
      <c r="I1270">
        <v>1457734843</v>
      </c>
      <c r="J1270">
        <v>1455142843</v>
      </c>
      <c r="K1270" t="b">
        <v>0</v>
      </c>
      <c r="L1270">
        <v>4</v>
      </c>
      <c r="M1270" t="b">
        <v>0</v>
      </c>
      <c r="N1270" t="s">
        <v>8303</v>
      </c>
      <c r="O1270">
        <v>4</v>
      </c>
      <c r="P1270">
        <v>62.05</v>
      </c>
      <c r="Q1270" t="s">
        <v>8315</v>
      </c>
      <c r="R1270" t="s">
        <v>8357</v>
      </c>
      <c r="S1270">
        <v>42410.93105324074</v>
      </c>
    </row>
    <row r="1271" spans="1:19" x14ac:dyDescent="0.35">
      <c r="A1271">
        <v>3800</v>
      </c>
      <c r="B1271" t="s">
        <v>3797</v>
      </c>
      <c r="C1271" t="s">
        <v>7910</v>
      </c>
      <c r="D1271">
        <v>22000</v>
      </c>
      <c r="E1271">
        <v>881</v>
      </c>
      <c r="F1271" t="s">
        <v>8220</v>
      </c>
      <c r="G1271" t="s">
        <v>8223</v>
      </c>
      <c r="H1271" t="s">
        <v>8245</v>
      </c>
      <c r="I1271">
        <v>1420952340</v>
      </c>
      <c r="J1271">
        <v>1418146883</v>
      </c>
      <c r="K1271" t="b">
        <v>0</v>
      </c>
      <c r="L1271">
        <v>16</v>
      </c>
      <c r="M1271" t="b">
        <v>0</v>
      </c>
      <c r="N1271" t="s">
        <v>8303</v>
      </c>
      <c r="O1271">
        <v>4</v>
      </c>
      <c r="P1271">
        <v>66.13</v>
      </c>
      <c r="Q1271" t="s">
        <v>8315</v>
      </c>
      <c r="R1271" t="s">
        <v>8357</v>
      </c>
      <c r="S1271">
        <v>41982.737071759257</v>
      </c>
    </row>
    <row r="1272" spans="1:19" x14ac:dyDescent="0.35">
      <c r="A1272">
        <v>3801</v>
      </c>
      <c r="B1272" t="s">
        <v>3798</v>
      </c>
      <c r="C1272" t="s">
        <v>7911</v>
      </c>
      <c r="D1272">
        <v>5000</v>
      </c>
      <c r="E1272">
        <v>426</v>
      </c>
      <c r="F1272" t="s">
        <v>8220</v>
      </c>
      <c r="G1272" t="s">
        <v>8223</v>
      </c>
      <c r="H1272" t="s">
        <v>8245</v>
      </c>
      <c r="I1272">
        <v>1420215216</v>
      </c>
      <c r="J1272">
        <v>1417536816</v>
      </c>
      <c r="K1272" t="b">
        <v>0</v>
      </c>
      <c r="L1272">
        <v>9</v>
      </c>
      <c r="M1272" t="b">
        <v>0</v>
      </c>
      <c r="N1272" t="s">
        <v>8303</v>
      </c>
      <c r="O1272">
        <v>9</v>
      </c>
      <c r="P1272">
        <v>73.400000000000006</v>
      </c>
      <c r="Q1272" t="s">
        <v>8315</v>
      </c>
      <c r="R1272" t="s">
        <v>8357</v>
      </c>
      <c r="S1272">
        <v>41975.676111111112</v>
      </c>
    </row>
    <row r="1273" spans="1:19" x14ac:dyDescent="0.35">
      <c r="A1273">
        <v>3802</v>
      </c>
      <c r="B1273" t="s">
        <v>3799</v>
      </c>
      <c r="C1273" t="s">
        <v>7912</v>
      </c>
      <c r="D1273">
        <v>3000</v>
      </c>
      <c r="E1273">
        <v>0</v>
      </c>
      <c r="F1273" t="s">
        <v>8220</v>
      </c>
      <c r="G1273" t="s">
        <v>8223</v>
      </c>
      <c r="H1273" t="s">
        <v>8245</v>
      </c>
      <c r="I1273">
        <v>1445482906</v>
      </c>
      <c r="J1273">
        <v>1442890906</v>
      </c>
      <c r="K1273" t="b">
        <v>0</v>
      </c>
      <c r="L1273">
        <v>0</v>
      </c>
      <c r="M1273" t="b">
        <v>0</v>
      </c>
      <c r="N1273" t="s">
        <v>8303</v>
      </c>
      <c r="O1273">
        <v>0</v>
      </c>
      <c r="P1273">
        <v>99.5</v>
      </c>
      <c r="Q1273" t="s">
        <v>8315</v>
      </c>
      <c r="R1273" t="s">
        <v>8357</v>
      </c>
      <c r="S1273">
        <v>42269.126226851848</v>
      </c>
    </row>
    <row r="1274" spans="1:19" x14ac:dyDescent="0.35">
      <c r="A1274">
        <v>3803</v>
      </c>
      <c r="B1274" t="s">
        <v>3800</v>
      </c>
      <c r="C1274" t="s">
        <v>7913</v>
      </c>
      <c r="D1274">
        <v>12000</v>
      </c>
      <c r="E1274">
        <v>2358</v>
      </c>
      <c r="F1274" t="s">
        <v>8220</v>
      </c>
      <c r="G1274" t="s">
        <v>8223</v>
      </c>
      <c r="H1274" t="s">
        <v>8245</v>
      </c>
      <c r="I1274">
        <v>1457133568</v>
      </c>
      <c r="J1274">
        <v>1454541568</v>
      </c>
      <c r="K1274" t="b">
        <v>0</v>
      </c>
      <c r="L1274">
        <v>40</v>
      </c>
      <c r="M1274" t="b">
        <v>0</v>
      </c>
      <c r="N1274" t="s">
        <v>8303</v>
      </c>
      <c r="O1274">
        <v>20</v>
      </c>
      <c r="P1274">
        <v>62.17</v>
      </c>
      <c r="Q1274" t="s">
        <v>8315</v>
      </c>
      <c r="R1274" t="s">
        <v>8357</v>
      </c>
      <c r="S1274">
        <v>42403.971851851849</v>
      </c>
    </row>
    <row r="1275" spans="1:19" x14ac:dyDescent="0.35">
      <c r="A1275">
        <v>3804</v>
      </c>
      <c r="B1275" t="s">
        <v>3801</v>
      </c>
      <c r="C1275" t="s">
        <v>7914</v>
      </c>
      <c r="D1275">
        <v>8000</v>
      </c>
      <c r="E1275">
        <v>0</v>
      </c>
      <c r="F1275" t="s">
        <v>8220</v>
      </c>
      <c r="G1275" t="s">
        <v>8223</v>
      </c>
      <c r="H1275" t="s">
        <v>8245</v>
      </c>
      <c r="I1275">
        <v>1469948400</v>
      </c>
      <c r="J1275">
        <v>1465172024</v>
      </c>
      <c r="K1275" t="b">
        <v>0</v>
      </c>
      <c r="L1275">
        <v>0</v>
      </c>
      <c r="M1275" t="b">
        <v>0</v>
      </c>
      <c r="N1275" t="s">
        <v>8303</v>
      </c>
      <c r="O1275">
        <v>0</v>
      </c>
      <c r="P1275">
        <v>62.33</v>
      </c>
      <c r="Q1275" t="s">
        <v>8315</v>
      </c>
      <c r="R1275" t="s">
        <v>8357</v>
      </c>
      <c r="S1275">
        <v>42527.00953703704</v>
      </c>
    </row>
    <row r="1276" spans="1:19" x14ac:dyDescent="0.35">
      <c r="A1276">
        <v>3805</v>
      </c>
      <c r="B1276" t="s">
        <v>3802</v>
      </c>
      <c r="C1276" t="s">
        <v>7915</v>
      </c>
      <c r="D1276">
        <v>150000</v>
      </c>
      <c r="E1276">
        <v>3</v>
      </c>
      <c r="F1276" t="s">
        <v>8220</v>
      </c>
      <c r="G1276" t="s">
        <v>8223</v>
      </c>
      <c r="H1276" t="s">
        <v>8245</v>
      </c>
      <c r="I1276">
        <v>1411852640</v>
      </c>
      <c r="J1276">
        <v>1406668640</v>
      </c>
      <c r="K1276" t="b">
        <v>0</v>
      </c>
      <c r="L1276">
        <v>2</v>
      </c>
      <c r="M1276" t="b">
        <v>0</v>
      </c>
      <c r="N1276" t="s">
        <v>8303</v>
      </c>
      <c r="O1276">
        <v>0</v>
      </c>
      <c r="P1276">
        <v>58.79</v>
      </c>
      <c r="Q1276" t="s">
        <v>8315</v>
      </c>
      <c r="R1276" t="s">
        <v>8357</v>
      </c>
      <c r="S1276">
        <v>41849.887037037035</v>
      </c>
    </row>
    <row r="1277" spans="1:19" x14ac:dyDescent="0.35">
      <c r="A1277">
        <v>3806</v>
      </c>
      <c r="B1277" t="s">
        <v>3803</v>
      </c>
      <c r="C1277" t="s">
        <v>7916</v>
      </c>
      <c r="D1277">
        <v>7500</v>
      </c>
      <c r="E1277">
        <v>5</v>
      </c>
      <c r="F1277" t="s">
        <v>8220</v>
      </c>
      <c r="G1277" t="s">
        <v>8225</v>
      </c>
      <c r="H1277" t="s">
        <v>8247</v>
      </c>
      <c r="I1277">
        <v>1404022381</v>
      </c>
      <c r="J1277">
        <v>1402294381</v>
      </c>
      <c r="K1277" t="b">
        <v>0</v>
      </c>
      <c r="L1277">
        <v>1</v>
      </c>
      <c r="M1277" t="b">
        <v>0</v>
      </c>
      <c r="N1277" t="s">
        <v>8303</v>
      </c>
      <c r="O1277">
        <v>0</v>
      </c>
      <c r="P1277">
        <v>45.35</v>
      </c>
      <c r="Q1277" t="s">
        <v>8315</v>
      </c>
      <c r="R1277" t="s">
        <v>8357</v>
      </c>
      <c r="S1277">
        <v>41799.259039351848</v>
      </c>
    </row>
    <row r="1278" spans="1:19" x14ac:dyDescent="0.35">
      <c r="A1278">
        <v>3807</v>
      </c>
      <c r="B1278" t="s">
        <v>3804</v>
      </c>
      <c r="C1278" t="s">
        <v>7917</v>
      </c>
      <c r="D1278">
        <v>1500</v>
      </c>
      <c r="E1278">
        <v>455</v>
      </c>
      <c r="F1278" t="s">
        <v>8220</v>
      </c>
      <c r="G1278" t="s">
        <v>8223</v>
      </c>
      <c r="H1278" t="s">
        <v>8245</v>
      </c>
      <c r="I1278">
        <v>1428097739</v>
      </c>
      <c r="J1278">
        <v>1427492939</v>
      </c>
      <c r="K1278" t="b">
        <v>0</v>
      </c>
      <c r="L1278">
        <v>9</v>
      </c>
      <c r="M1278" t="b">
        <v>0</v>
      </c>
      <c r="N1278" t="s">
        <v>8303</v>
      </c>
      <c r="O1278">
        <v>30</v>
      </c>
      <c r="P1278">
        <v>41.94</v>
      </c>
      <c r="Q1278" t="s">
        <v>8315</v>
      </c>
      <c r="R1278" t="s">
        <v>8357</v>
      </c>
      <c r="S1278">
        <v>42090.909016203703</v>
      </c>
    </row>
    <row r="1279" spans="1:19" x14ac:dyDescent="0.35">
      <c r="A1279">
        <v>3841</v>
      </c>
      <c r="B1279" t="s">
        <v>3838</v>
      </c>
      <c r="C1279" t="s">
        <v>7950</v>
      </c>
      <c r="D1279">
        <v>10000</v>
      </c>
      <c r="E1279">
        <v>872</v>
      </c>
      <c r="F1279" t="s">
        <v>8220</v>
      </c>
      <c r="G1279" t="s">
        <v>8223</v>
      </c>
      <c r="H1279" t="s">
        <v>8245</v>
      </c>
      <c r="I1279">
        <v>1405882287</v>
      </c>
      <c r="J1279">
        <v>1400698287</v>
      </c>
      <c r="K1279" t="b">
        <v>1</v>
      </c>
      <c r="L1279">
        <v>34</v>
      </c>
      <c r="M1279" t="b">
        <v>0</v>
      </c>
      <c r="N1279" t="s">
        <v>8269</v>
      </c>
      <c r="O1279">
        <v>9</v>
      </c>
      <c r="P1279">
        <v>105</v>
      </c>
      <c r="Q1279" t="s">
        <v>8315</v>
      </c>
      <c r="R1279" t="s">
        <v>8316</v>
      </c>
      <c r="S1279">
        <v>41780.785729166666</v>
      </c>
    </row>
    <row r="1280" spans="1:19" x14ac:dyDescent="0.35">
      <c r="A1280">
        <v>3842</v>
      </c>
      <c r="B1280" t="s">
        <v>3839</v>
      </c>
      <c r="C1280" t="s">
        <v>7951</v>
      </c>
      <c r="D1280">
        <v>5000</v>
      </c>
      <c r="E1280">
        <v>1097</v>
      </c>
      <c r="F1280" t="s">
        <v>8220</v>
      </c>
      <c r="G1280" t="s">
        <v>8224</v>
      </c>
      <c r="H1280" t="s">
        <v>8246</v>
      </c>
      <c r="I1280">
        <v>1399809052</v>
      </c>
      <c r="J1280">
        <v>1397217052</v>
      </c>
      <c r="K1280" t="b">
        <v>1</v>
      </c>
      <c r="L1280">
        <v>23</v>
      </c>
      <c r="M1280" t="b">
        <v>0</v>
      </c>
      <c r="N1280" t="s">
        <v>8269</v>
      </c>
      <c r="O1280">
        <v>22</v>
      </c>
      <c r="P1280">
        <v>86.23</v>
      </c>
      <c r="Q1280" t="s">
        <v>8315</v>
      </c>
      <c r="R1280" t="s">
        <v>8316</v>
      </c>
      <c r="S1280">
        <v>41740.493657407409</v>
      </c>
    </row>
    <row r="1281" spans="1:19" x14ac:dyDescent="0.35">
      <c r="A1281">
        <v>3843</v>
      </c>
      <c r="B1281" t="s">
        <v>3840</v>
      </c>
      <c r="C1281" t="s">
        <v>7952</v>
      </c>
      <c r="D1281">
        <v>5000</v>
      </c>
      <c r="E1281">
        <v>1065</v>
      </c>
      <c r="F1281" t="s">
        <v>8220</v>
      </c>
      <c r="G1281" t="s">
        <v>8223</v>
      </c>
      <c r="H1281" t="s">
        <v>8245</v>
      </c>
      <c r="I1281">
        <v>1401587064</v>
      </c>
      <c r="J1281">
        <v>1399427064</v>
      </c>
      <c r="K1281" t="b">
        <v>1</v>
      </c>
      <c r="L1281">
        <v>19</v>
      </c>
      <c r="M1281" t="b">
        <v>0</v>
      </c>
      <c r="N1281" t="s">
        <v>8269</v>
      </c>
      <c r="O1281">
        <v>21</v>
      </c>
      <c r="P1281">
        <v>114.55</v>
      </c>
      <c r="Q1281" t="s">
        <v>8315</v>
      </c>
      <c r="R1281" t="s">
        <v>8316</v>
      </c>
      <c r="S1281">
        <v>41766.072500000002</v>
      </c>
    </row>
    <row r="1282" spans="1:19" x14ac:dyDescent="0.35">
      <c r="A1282">
        <v>3844</v>
      </c>
      <c r="B1282" t="s">
        <v>3841</v>
      </c>
      <c r="C1282" t="s">
        <v>7953</v>
      </c>
      <c r="D1282">
        <v>9800</v>
      </c>
      <c r="E1282">
        <v>4066</v>
      </c>
      <c r="F1282" t="s">
        <v>8220</v>
      </c>
      <c r="G1282" t="s">
        <v>8223</v>
      </c>
      <c r="H1282" t="s">
        <v>8245</v>
      </c>
      <c r="I1282">
        <v>1401778740</v>
      </c>
      <c r="J1282">
        <v>1399474134</v>
      </c>
      <c r="K1282" t="b">
        <v>1</v>
      </c>
      <c r="L1282">
        <v>50</v>
      </c>
      <c r="M1282" t="b">
        <v>0</v>
      </c>
      <c r="N1282" t="s">
        <v>8269</v>
      </c>
      <c r="O1282">
        <v>41</v>
      </c>
      <c r="P1282">
        <v>47.66</v>
      </c>
      <c r="Q1282" t="s">
        <v>8315</v>
      </c>
      <c r="R1282" t="s">
        <v>8316</v>
      </c>
      <c r="S1282">
        <v>41766.617291666669</v>
      </c>
    </row>
    <row r="1283" spans="1:19" x14ac:dyDescent="0.35">
      <c r="A1283">
        <v>3845</v>
      </c>
      <c r="B1283" t="s">
        <v>3842</v>
      </c>
      <c r="C1283" t="s">
        <v>7954</v>
      </c>
      <c r="D1283">
        <v>40000</v>
      </c>
      <c r="E1283">
        <v>842</v>
      </c>
      <c r="F1283" t="s">
        <v>8220</v>
      </c>
      <c r="G1283" t="s">
        <v>8223</v>
      </c>
      <c r="H1283" t="s">
        <v>8245</v>
      </c>
      <c r="I1283">
        <v>1443711774</v>
      </c>
      <c r="J1283">
        <v>1441119774</v>
      </c>
      <c r="K1283" t="b">
        <v>1</v>
      </c>
      <c r="L1283">
        <v>12</v>
      </c>
      <c r="M1283" t="b">
        <v>0</v>
      </c>
      <c r="N1283" t="s">
        <v>8269</v>
      </c>
      <c r="O1283">
        <v>2</v>
      </c>
      <c r="P1283">
        <v>72.89</v>
      </c>
      <c r="Q1283" t="s">
        <v>8315</v>
      </c>
      <c r="R1283" t="s">
        <v>8316</v>
      </c>
      <c r="S1283">
        <v>42248.627013888887</v>
      </c>
    </row>
    <row r="1284" spans="1:19" x14ac:dyDescent="0.35">
      <c r="A1284">
        <v>3846</v>
      </c>
      <c r="B1284" t="s">
        <v>3843</v>
      </c>
      <c r="C1284" t="s">
        <v>7955</v>
      </c>
      <c r="D1284">
        <v>7000</v>
      </c>
      <c r="E1284">
        <v>189</v>
      </c>
      <c r="F1284" t="s">
        <v>8220</v>
      </c>
      <c r="G1284" t="s">
        <v>8223</v>
      </c>
      <c r="H1284" t="s">
        <v>8245</v>
      </c>
      <c r="I1284">
        <v>1412405940</v>
      </c>
      <c r="J1284">
        <v>1409721542</v>
      </c>
      <c r="K1284" t="b">
        <v>1</v>
      </c>
      <c r="L1284">
        <v>8</v>
      </c>
      <c r="M1284" t="b">
        <v>0</v>
      </c>
      <c r="N1284" t="s">
        <v>8269</v>
      </c>
      <c r="O1284">
        <v>3</v>
      </c>
      <c r="P1284">
        <v>49.55</v>
      </c>
      <c r="Q1284" t="s">
        <v>8315</v>
      </c>
      <c r="R1284" t="s">
        <v>8316</v>
      </c>
      <c r="S1284">
        <v>41885.221550925926</v>
      </c>
    </row>
    <row r="1285" spans="1:19" x14ac:dyDescent="0.35">
      <c r="A1285">
        <v>3847</v>
      </c>
      <c r="B1285" t="s">
        <v>3844</v>
      </c>
      <c r="C1285" t="s">
        <v>7956</v>
      </c>
      <c r="D1285">
        <v>10500</v>
      </c>
      <c r="E1285">
        <v>1697</v>
      </c>
      <c r="F1285" t="s">
        <v>8220</v>
      </c>
      <c r="G1285" t="s">
        <v>8223</v>
      </c>
      <c r="H1285" t="s">
        <v>8245</v>
      </c>
      <c r="I1285">
        <v>1437283391</v>
      </c>
      <c r="J1285">
        <v>1433395391</v>
      </c>
      <c r="K1285" t="b">
        <v>1</v>
      </c>
      <c r="L1285">
        <v>9</v>
      </c>
      <c r="M1285" t="b">
        <v>0</v>
      </c>
      <c r="N1285" t="s">
        <v>8269</v>
      </c>
      <c r="O1285">
        <v>16</v>
      </c>
      <c r="P1285">
        <v>25.4</v>
      </c>
      <c r="Q1285" t="s">
        <v>8315</v>
      </c>
      <c r="R1285" t="s">
        <v>8316</v>
      </c>
      <c r="S1285">
        <v>42159.224432870367</v>
      </c>
    </row>
    <row r="1286" spans="1:19" x14ac:dyDescent="0.35">
      <c r="A1286">
        <v>3848</v>
      </c>
      <c r="B1286" t="s">
        <v>3845</v>
      </c>
      <c r="C1286" t="s">
        <v>7957</v>
      </c>
      <c r="D1286">
        <v>13000</v>
      </c>
      <c r="E1286">
        <v>2129</v>
      </c>
      <c r="F1286" t="s">
        <v>8220</v>
      </c>
      <c r="G1286" t="s">
        <v>8223</v>
      </c>
      <c r="H1286" t="s">
        <v>8245</v>
      </c>
      <c r="I1286">
        <v>1445196989</v>
      </c>
      <c r="J1286">
        <v>1442604989</v>
      </c>
      <c r="K1286" t="b">
        <v>1</v>
      </c>
      <c r="L1286">
        <v>43</v>
      </c>
      <c r="M1286" t="b">
        <v>0</v>
      </c>
      <c r="N1286" t="s">
        <v>8269</v>
      </c>
      <c r="O1286">
        <v>16</v>
      </c>
      <c r="P1286">
        <v>62.59</v>
      </c>
      <c r="Q1286" t="s">
        <v>8315</v>
      </c>
      <c r="R1286" t="s">
        <v>8316</v>
      </c>
      <c r="S1286">
        <v>42265.817002314812</v>
      </c>
    </row>
    <row r="1287" spans="1:19" x14ac:dyDescent="0.35">
      <c r="A1287">
        <v>3849</v>
      </c>
      <c r="B1287" t="s">
        <v>3846</v>
      </c>
      <c r="C1287" t="s">
        <v>7958</v>
      </c>
      <c r="D1287">
        <v>30000</v>
      </c>
      <c r="E1287">
        <v>2113</v>
      </c>
      <c r="F1287" t="s">
        <v>8220</v>
      </c>
      <c r="G1287" t="s">
        <v>8235</v>
      </c>
      <c r="H1287" t="s">
        <v>8248</v>
      </c>
      <c r="I1287">
        <v>1434047084</v>
      </c>
      <c r="J1287">
        <v>1431455084</v>
      </c>
      <c r="K1287" t="b">
        <v>1</v>
      </c>
      <c r="L1287">
        <v>28</v>
      </c>
      <c r="M1287" t="b">
        <v>0</v>
      </c>
      <c r="N1287" t="s">
        <v>8269</v>
      </c>
      <c r="O1287">
        <v>7</v>
      </c>
      <c r="P1287">
        <v>61.06</v>
      </c>
      <c r="Q1287" t="s">
        <v>8315</v>
      </c>
      <c r="R1287" t="s">
        <v>8316</v>
      </c>
      <c r="S1287">
        <v>42136.767175925925</v>
      </c>
    </row>
    <row r="1288" spans="1:19" x14ac:dyDescent="0.35">
      <c r="A1288">
        <v>3850</v>
      </c>
      <c r="B1288" t="s">
        <v>3847</v>
      </c>
      <c r="C1288" t="s">
        <v>7959</v>
      </c>
      <c r="D1288">
        <v>1000</v>
      </c>
      <c r="E1288">
        <v>38</v>
      </c>
      <c r="F1288" t="s">
        <v>8220</v>
      </c>
      <c r="G1288" t="s">
        <v>8223</v>
      </c>
      <c r="H1288" t="s">
        <v>8245</v>
      </c>
      <c r="I1288">
        <v>1420081143</v>
      </c>
      <c r="J1288">
        <v>1417489143</v>
      </c>
      <c r="K1288" t="b">
        <v>1</v>
      </c>
      <c r="L1288">
        <v>4</v>
      </c>
      <c r="M1288" t="b">
        <v>0</v>
      </c>
      <c r="N1288" t="s">
        <v>8269</v>
      </c>
      <c r="O1288">
        <v>4</v>
      </c>
      <c r="P1288">
        <v>60.06</v>
      </c>
      <c r="Q1288" t="s">
        <v>8315</v>
      </c>
      <c r="R1288" t="s">
        <v>8316</v>
      </c>
      <c r="S1288">
        <v>41975.124340277776</v>
      </c>
    </row>
    <row r="1289" spans="1:19" x14ac:dyDescent="0.35">
      <c r="A1289">
        <v>3851</v>
      </c>
      <c r="B1289" t="s">
        <v>3848</v>
      </c>
      <c r="C1289" t="s">
        <v>7960</v>
      </c>
      <c r="D1289">
        <v>2500</v>
      </c>
      <c r="E1289">
        <v>852</v>
      </c>
      <c r="F1289" t="s">
        <v>8220</v>
      </c>
      <c r="G1289" t="s">
        <v>8224</v>
      </c>
      <c r="H1289" t="s">
        <v>8246</v>
      </c>
      <c r="I1289">
        <v>1437129179</v>
      </c>
      <c r="J1289">
        <v>1434537179</v>
      </c>
      <c r="K1289" t="b">
        <v>1</v>
      </c>
      <c r="L1289">
        <v>24</v>
      </c>
      <c r="M1289" t="b">
        <v>0</v>
      </c>
      <c r="N1289" t="s">
        <v>8269</v>
      </c>
      <c r="O1289">
        <v>34</v>
      </c>
      <c r="P1289">
        <v>72.400000000000006</v>
      </c>
      <c r="Q1289" t="s">
        <v>8315</v>
      </c>
      <c r="R1289" t="s">
        <v>8316</v>
      </c>
      <c r="S1289">
        <v>42172.439571759256</v>
      </c>
    </row>
    <row r="1290" spans="1:19" x14ac:dyDescent="0.35">
      <c r="A1290">
        <v>3852</v>
      </c>
      <c r="B1290" t="s">
        <v>3849</v>
      </c>
      <c r="C1290" t="s">
        <v>7961</v>
      </c>
      <c r="D1290">
        <v>10000</v>
      </c>
      <c r="E1290">
        <v>20</v>
      </c>
      <c r="F1290" t="s">
        <v>8220</v>
      </c>
      <c r="G1290" t="s">
        <v>8223</v>
      </c>
      <c r="H1290" t="s">
        <v>8245</v>
      </c>
      <c r="I1290">
        <v>1427427276</v>
      </c>
      <c r="J1290">
        <v>1425270876</v>
      </c>
      <c r="K1290" t="b">
        <v>0</v>
      </c>
      <c r="L1290">
        <v>2</v>
      </c>
      <c r="M1290" t="b">
        <v>0</v>
      </c>
      <c r="N1290" t="s">
        <v>8269</v>
      </c>
      <c r="O1290">
        <v>0</v>
      </c>
      <c r="P1290">
        <v>100</v>
      </c>
      <c r="Q1290" t="s">
        <v>8315</v>
      </c>
      <c r="R1290" t="s">
        <v>8316</v>
      </c>
      <c r="S1290">
        <v>42065.190694444449</v>
      </c>
    </row>
    <row r="1291" spans="1:19" x14ac:dyDescent="0.35">
      <c r="A1291">
        <v>3853</v>
      </c>
      <c r="B1291" t="s">
        <v>3850</v>
      </c>
      <c r="C1291" t="s">
        <v>7962</v>
      </c>
      <c r="D1291">
        <v>100000</v>
      </c>
      <c r="E1291">
        <v>26</v>
      </c>
      <c r="F1291" t="s">
        <v>8220</v>
      </c>
      <c r="G1291" t="s">
        <v>8223</v>
      </c>
      <c r="H1291" t="s">
        <v>8245</v>
      </c>
      <c r="I1291">
        <v>1409602178</v>
      </c>
      <c r="J1291">
        <v>1406578178</v>
      </c>
      <c r="K1291" t="b">
        <v>0</v>
      </c>
      <c r="L1291">
        <v>2</v>
      </c>
      <c r="M1291" t="b">
        <v>0</v>
      </c>
      <c r="N1291" t="s">
        <v>8269</v>
      </c>
      <c r="O1291">
        <v>0</v>
      </c>
      <c r="P1291">
        <v>51.67</v>
      </c>
      <c r="Q1291" t="s">
        <v>8315</v>
      </c>
      <c r="R1291" t="s">
        <v>8316</v>
      </c>
      <c r="S1291">
        <v>41848.84002314815</v>
      </c>
    </row>
    <row r="1292" spans="1:19" x14ac:dyDescent="0.35">
      <c r="A1292">
        <v>3854</v>
      </c>
      <c r="B1292" t="s">
        <v>3851</v>
      </c>
      <c r="C1292" t="s">
        <v>7963</v>
      </c>
      <c r="D1292">
        <v>11000</v>
      </c>
      <c r="E1292">
        <v>1788</v>
      </c>
      <c r="F1292" t="s">
        <v>8220</v>
      </c>
      <c r="G1292" t="s">
        <v>8223</v>
      </c>
      <c r="H1292" t="s">
        <v>8245</v>
      </c>
      <c r="I1292">
        <v>1431206058</v>
      </c>
      <c r="J1292">
        <v>1428614058</v>
      </c>
      <c r="K1292" t="b">
        <v>0</v>
      </c>
      <c r="L1292">
        <v>20</v>
      </c>
      <c r="M1292" t="b">
        <v>0</v>
      </c>
      <c r="N1292" t="s">
        <v>8269</v>
      </c>
      <c r="O1292">
        <v>16</v>
      </c>
      <c r="P1292">
        <v>32.75</v>
      </c>
      <c r="Q1292" t="s">
        <v>8315</v>
      </c>
      <c r="R1292" t="s">
        <v>8316</v>
      </c>
      <c r="S1292">
        <v>42103.884930555556</v>
      </c>
    </row>
    <row r="1293" spans="1:19" x14ac:dyDescent="0.35">
      <c r="A1293">
        <v>3855</v>
      </c>
      <c r="B1293" t="s">
        <v>3852</v>
      </c>
      <c r="C1293" t="s">
        <v>7964</v>
      </c>
      <c r="D1293">
        <v>1000</v>
      </c>
      <c r="E1293">
        <v>25</v>
      </c>
      <c r="F1293" t="s">
        <v>8220</v>
      </c>
      <c r="G1293" t="s">
        <v>8223</v>
      </c>
      <c r="H1293" t="s">
        <v>8245</v>
      </c>
      <c r="I1293">
        <v>1427408271</v>
      </c>
      <c r="J1293">
        <v>1424819871</v>
      </c>
      <c r="K1293" t="b">
        <v>0</v>
      </c>
      <c r="L1293">
        <v>1</v>
      </c>
      <c r="M1293" t="b">
        <v>0</v>
      </c>
      <c r="N1293" t="s">
        <v>8269</v>
      </c>
      <c r="O1293">
        <v>3</v>
      </c>
      <c r="P1293">
        <v>0</v>
      </c>
      <c r="Q1293" t="s">
        <v>8315</v>
      </c>
      <c r="R1293" t="s">
        <v>8316</v>
      </c>
      <c r="S1293">
        <v>42059.970729166671</v>
      </c>
    </row>
    <row r="1294" spans="1:19" x14ac:dyDescent="0.35">
      <c r="A1294">
        <v>3856</v>
      </c>
      <c r="B1294" t="s">
        <v>3853</v>
      </c>
      <c r="C1294" t="s">
        <v>7965</v>
      </c>
      <c r="D1294">
        <v>5000</v>
      </c>
      <c r="E1294">
        <v>1</v>
      </c>
      <c r="F1294" t="s">
        <v>8220</v>
      </c>
      <c r="G1294" t="s">
        <v>8223</v>
      </c>
      <c r="H1294" t="s">
        <v>8245</v>
      </c>
      <c r="I1294">
        <v>1425833403</v>
      </c>
      <c r="J1294">
        <v>1423245003</v>
      </c>
      <c r="K1294" t="b">
        <v>0</v>
      </c>
      <c r="L1294">
        <v>1</v>
      </c>
      <c r="M1294" t="b">
        <v>0</v>
      </c>
      <c r="N1294" t="s">
        <v>8269</v>
      </c>
      <c r="O1294">
        <v>0</v>
      </c>
      <c r="P1294">
        <v>61</v>
      </c>
      <c r="Q1294" t="s">
        <v>8315</v>
      </c>
      <c r="R1294" t="s">
        <v>8316</v>
      </c>
      <c r="S1294">
        <v>42041.743090277778</v>
      </c>
    </row>
    <row r="1295" spans="1:19" x14ac:dyDescent="0.35">
      <c r="A1295">
        <v>3857</v>
      </c>
      <c r="B1295" t="s">
        <v>3854</v>
      </c>
      <c r="C1295" t="s">
        <v>7966</v>
      </c>
      <c r="D1295">
        <v>5000</v>
      </c>
      <c r="E1295">
        <v>260</v>
      </c>
      <c r="F1295" t="s">
        <v>8220</v>
      </c>
      <c r="G1295" t="s">
        <v>8223</v>
      </c>
      <c r="H1295" t="s">
        <v>8245</v>
      </c>
      <c r="I1295">
        <v>1406913120</v>
      </c>
      <c r="J1295">
        <v>1404927690</v>
      </c>
      <c r="K1295" t="b">
        <v>0</v>
      </c>
      <c r="L1295">
        <v>4</v>
      </c>
      <c r="M1295" t="b">
        <v>0</v>
      </c>
      <c r="N1295" t="s">
        <v>8269</v>
      </c>
      <c r="O1295">
        <v>5</v>
      </c>
      <c r="P1295">
        <v>10</v>
      </c>
      <c r="Q1295" t="s">
        <v>8315</v>
      </c>
      <c r="R1295" t="s">
        <v>8316</v>
      </c>
      <c r="S1295">
        <v>41829.73715277778</v>
      </c>
    </row>
    <row r="1296" spans="1:19" x14ac:dyDescent="0.35">
      <c r="A1296">
        <v>3858</v>
      </c>
      <c r="B1296" t="s">
        <v>3855</v>
      </c>
      <c r="C1296" t="s">
        <v>7967</v>
      </c>
      <c r="D1296">
        <v>500</v>
      </c>
      <c r="E1296">
        <v>10</v>
      </c>
      <c r="F1296" t="s">
        <v>8220</v>
      </c>
      <c r="G1296" t="s">
        <v>8224</v>
      </c>
      <c r="H1296" t="s">
        <v>8246</v>
      </c>
      <c r="I1296">
        <v>1432328400</v>
      </c>
      <c r="J1296">
        <v>1430734844</v>
      </c>
      <c r="K1296" t="b">
        <v>0</v>
      </c>
      <c r="L1296">
        <v>1</v>
      </c>
      <c r="M1296" t="b">
        <v>0</v>
      </c>
      <c r="N1296" t="s">
        <v>8269</v>
      </c>
      <c r="O1296">
        <v>2</v>
      </c>
      <c r="P1296">
        <v>10</v>
      </c>
      <c r="Q1296" t="s">
        <v>8315</v>
      </c>
      <c r="R1296" t="s">
        <v>8316</v>
      </c>
      <c r="S1296">
        <v>42128.431064814817</v>
      </c>
    </row>
    <row r="1297" spans="1:19" x14ac:dyDescent="0.35">
      <c r="A1297">
        <v>3859</v>
      </c>
      <c r="B1297" t="s">
        <v>3856</v>
      </c>
      <c r="C1297" t="s">
        <v>7968</v>
      </c>
      <c r="D1297">
        <v>2500</v>
      </c>
      <c r="E1297">
        <v>1</v>
      </c>
      <c r="F1297" t="s">
        <v>8220</v>
      </c>
      <c r="G1297" t="s">
        <v>8223</v>
      </c>
      <c r="H1297" t="s">
        <v>8245</v>
      </c>
      <c r="I1297">
        <v>1403730000</v>
      </c>
      <c r="J1297">
        <v>1401485207</v>
      </c>
      <c r="K1297" t="b">
        <v>0</v>
      </c>
      <c r="L1297">
        <v>1</v>
      </c>
      <c r="M1297" t="b">
        <v>0</v>
      </c>
      <c r="N1297" t="s">
        <v>8269</v>
      </c>
      <c r="O1297">
        <v>0</v>
      </c>
      <c r="P1297">
        <v>37.5</v>
      </c>
      <c r="Q1297" t="s">
        <v>8315</v>
      </c>
      <c r="R1297" t="s">
        <v>8316</v>
      </c>
      <c r="S1297">
        <v>41789.893599537041</v>
      </c>
    </row>
    <row r="1298" spans="1:19" x14ac:dyDescent="0.35">
      <c r="A1298">
        <v>3860</v>
      </c>
      <c r="B1298" t="s">
        <v>3857</v>
      </c>
      <c r="C1298" t="s">
        <v>7969</v>
      </c>
      <c r="D1298">
        <v>6000</v>
      </c>
      <c r="E1298">
        <v>1060</v>
      </c>
      <c r="F1298" t="s">
        <v>8220</v>
      </c>
      <c r="G1298" t="s">
        <v>8223</v>
      </c>
      <c r="H1298" t="s">
        <v>8245</v>
      </c>
      <c r="I1298">
        <v>1407858710</v>
      </c>
      <c r="J1298">
        <v>1405266710</v>
      </c>
      <c r="K1298" t="b">
        <v>0</v>
      </c>
      <c r="L1298">
        <v>13</v>
      </c>
      <c r="M1298" t="b">
        <v>0</v>
      </c>
      <c r="N1298" t="s">
        <v>8269</v>
      </c>
      <c r="O1298">
        <v>18</v>
      </c>
      <c r="P1298">
        <v>45</v>
      </c>
      <c r="Q1298" t="s">
        <v>8315</v>
      </c>
      <c r="R1298" t="s">
        <v>8316</v>
      </c>
      <c r="S1298">
        <v>41833.660995370366</v>
      </c>
    </row>
    <row r="1299" spans="1:19" x14ac:dyDescent="0.35">
      <c r="A1299">
        <v>3861</v>
      </c>
      <c r="B1299" t="s">
        <v>3858</v>
      </c>
      <c r="C1299" t="s">
        <v>7970</v>
      </c>
      <c r="D1299">
        <v>2000</v>
      </c>
      <c r="E1299">
        <v>100</v>
      </c>
      <c r="F1299" t="s">
        <v>8220</v>
      </c>
      <c r="G1299" t="s">
        <v>8223</v>
      </c>
      <c r="H1299" t="s">
        <v>8245</v>
      </c>
      <c r="I1299">
        <v>1415828820</v>
      </c>
      <c r="J1299">
        <v>1412258977</v>
      </c>
      <c r="K1299" t="b">
        <v>0</v>
      </c>
      <c r="L1299">
        <v>1</v>
      </c>
      <c r="M1299" t="b">
        <v>0</v>
      </c>
      <c r="N1299" t="s">
        <v>8269</v>
      </c>
      <c r="O1299">
        <v>5</v>
      </c>
      <c r="P1299">
        <v>100.63</v>
      </c>
      <c r="Q1299" t="s">
        <v>8315</v>
      </c>
      <c r="R1299" t="s">
        <v>8316</v>
      </c>
      <c r="S1299">
        <v>41914.590011574073</v>
      </c>
    </row>
    <row r="1300" spans="1:19" x14ac:dyDescent="0.35">
      <c r="A1300">
        <v>3862</v>
      </c>
      <c r="B1300" t="s">
        <v>3859</v>
      </c>
      <c r="C1300" t="s">
        <v>7971</v>
      </c>
      <c r="D1300">
        <v>7500</v>
      </c>
      <c r="E1300">
        <v>1</v>
      </c>
      <c r="F1300" t="s">
        <v>8220</v>
      </c>
      <c r="G1300" t="s">
        <v>8223</v>
      </c>
      <c r="H1300" t="s">
        <v>8245</v>
      </c>
      <c r="I1300">
        <v>1473699540</v>
      </c>
      <c r="J1300">
        <v>1472451356</v>
      </c>
      <c r="K1300" t="b">
        <v>0</v>
      </c>
      <c r="L1300">
        <v>1</v>
      </c>
      <c r="M1300" t="b">
        <v>0</v>
      </c>
      <c r="N1300" t="s">
        <v>8269</v>
      </c>
      <c r="O1300">
        <v>0</v>
      </c>
      <c r="P1300">
        <v>25.57</v>
      </c>
      <c r="Q1300" t="s">
        <v>8315</v>
      </c>
      <c r="R1300" t="s">
        <v>8316</v>
      </c>
      <c r="S1300">
        <v>42611.261064814811</v>
      </c>
    </row>
    <row r="1301" spans="1:19" x14ac:dyDescent="0.35">
      <c r="A1301">
        <v>3863</v>
      </c>
      <c r="B1301" t="s">
        <v>3860</v>
      </c>
      <c r="C1301" t="s">
        <v>7972</v>
      </c>
      <c r="D1301">
        <v>6000</v>
      </c>
      <c r="E1301">
        <v>0</v>
      </c>
      <c r="F1301" t="s">
        <v>8220</v>
      </c>
      <c r="G1301" t="s">
        <v>8223</v>
      </c>
      <c r="H1301" t="s">
        <v>8245</v>
      </c>
      <c r="I1301">
        <v>1446739905</v>
      </c>
      <c r="J1301">
        <v>1441552305</v>
      </c>
      <c r="K1301" t="b">
        <v>0</v>
      </c>
      <c r="L1301">
        <v>0</v>
      </c>
      <c r="M1301" t="b">
        <v>0</v>
      </c>
      <c r="N1301" t="s">
        <v>8269</v>
      </c>
      <c r="O1301">
        <v>0</v>
      </c>
      <c r="P1301">
        <v>0</v>
      </c>
      <c r="Q1301" t="s">
        <v>8315</v>
      </c>
      <c r="R1301" t="s">
        <v>8316</v>
      </c>
      <c r="S1301">
        <v>42253.633159722223</v>
      </c>
    </row>
    <row r="1302" spans="1:19" x14ac:dyDescent="0.35">
      <c r="A1302">
        <v>3864</v>
      </c>
      <c r="B1302" t="s">
        <v>3861</v>
      </c>
      <c r="C1302" t="s">
        <v>7973</v>
      </c>
      <c r="D1302">
        <v>5000</v>
      </c>
      <c r="E1302">
        <v>60</v>
      </c>
      <c r="F1302" t="s">
        <v>8220</v>
      </c>
      <c r="G1302" t="s">
        <v>8223</v>
      </c>
      <c r="H1302" t="s">
        <v>8245</v>
      </c>
      <c r="I1302">
        <v>1447799054</v>
      </c>
      <c r="J1302">
        <v>1445203454</v>
      </c>
      <c r="K1302" t="b">
        <v>0</v>
      </c>
      <c r="L1302">
        <v>3</v>
      </c>
      <c r="M1302" t="b">
        <v>0</v>
      </c>
      <c r="N1302" t="s">
        <v>8269</v>
      </c>
      <c r="O1302">
        <v>1</v>
      </c>
      <c r="P1302">
        <v>25</v>
      </c>
      <c r="Q1302" t="s">
        <v>8315</v>
      </c>
      <c r="R1302" t="s">
        <v>8316</v>
      </c>
      <c r="S1302">
        <v>42295.891828703709</v>
      </c>
    </row>
    <row r="1303" spans="1:19" x14ac:dyDescent="0.35">
      <c r="A1303">
        <v>3865</v>
      </c>
      <c r="B1303" t="s">
        <v>3862</v>
      </c>
      <c r="C1303" t="s">
        <v>7974</v>
      </c>
      <c r="D1303">
        <v>2413</v>
      </c>
      <c r="E1303">
        <v>650</v>
      </c>
      <c r="F1303" t="s">
        <v>8220</v>
      </c>
      <c r="G1303" t="s">
        <v>8228</v>
      </c>
      <c r="H1303" t="s">
        <v>8250</v>
      </c>
      <c r="I1303">
        <v>1409376600</v>
      </c>
      <c r="J1303">
        <v>1405957098</v>
      </c>
      <c r="K1303" t="b">
        <v>0</v>
      </c>
      <c r="L1303">
        <v>14</v>
      </c>
      <c r="M1303" t="b">
        <v>0</v>
      </c>
      <c r="N1303" t="s">
        <v>8269</v>
      </c>
      <c r="O1303">
        <v>27</v>
      </c>
      <c r="P1303">
        <v>0</v>
      </c>
      <c r="Q1303" t="s">
        <v>8315</v>
      </c>
      <c r="R1303" t="s">
        <v>8316</v>
      </c>
      <c r="S1303">
        <v>41841.651597222226</v>
      </c>
    </row>
    <row r="1304" spans="1:19" x14ac:dyDescent="0.35">
      <c r="A1304">
        <v>3866</v>
      </c>
      <c r="B1304" t="s">
        <v>3863</v>
      </c>
      <c r="C1304" t="s">
        <v>7975</v>
      </c>
      <c r="D1304">
        <v>2000</v>
      </c>
      <c r="E1304">
        <v>11</v>
      </c>
      <c r="F1304" t="s">
        <v>8220</v>
      </c>
      <c r="G1304" t="s">
        <v>8223</v>
      </c>
      <c r="H1304" t="s">
        <v>8245</v>
      </c>
      <c r="I1304">
        <v>1458703740</v>
      </c>
      <c r="J1304">
        <v>1454453021</v>
      </c>
      <c r="K1304" t="b">
        <v>0</v>
      </c>
      <c r="L1304">
        <v>2</v>
      </c>
      <c r="M1304" t="b">
        <v>0</v>
      </c>
      <c r="N1304" t="s">
        <v>8269</v>
      </c>
      <c r="O1304">
        <v>1</v>
      </c>
      <c r="P1304">
        <v>0</v>
      </c>
      <c r="Q1304" t="s">
        <v>8315</v>
      </c>
      <c r="R1304" t="s">
        <v>8316</v>
      </c>
      <c r="S1304">
        <v>42402.947002314817</v>
      </c>
    </row>
    <row r="1305" spans="1:19" x14ac:dyDescent="0.35">
      <c r="A1305">
        <v>3867</v>
      </c>
      <c r="B1305" t="s">
        <v>3864</v>
      </c>
      <c r="C1305" t="s">
        <v>7976</v>
      </c>
      <c r="D1305">
        <v>2000</v>
      </c>
      <c r="E1305">
        <v>251</v>
      </c>
      <c r="F1305" t="s">
        <v>8220</v>
      </c>
      <c r="G1305" t="s">
        <v>8223</v>
      </c>
      <c r="H1305" t="s">
        <v>8245</v>
      </c>
      <c r="I1305">
        <v>1466278339</v>
      </c>
      <c r="J1305">
        <v>1463686339</v>
      </c>
      <c r="K1305" t="b">
        <v>0</v>
      </c>
      <c r="L1305">
        <v>5</v>
      </c>
      <c r="M1305" t="b">
        <v>0</v>
      </c>
      <c r="N1305" t="s">
        <v>8269</v>
      </c>
      <c r="O1305">
        <v>13</v>
      </c>
      <c r="P1305">
        <v>10</v>
      </c>
      <c r="Q1305" t="s">
        <v>8315</v>
      </c>
      <c r="R1305" t="s">
        <v>8316</v>
      </c>
      <c r="S1305">
        <v>42509.814108796301</v>
      </c>
    </row>
    <row r="1306" spans="1:19" x14ac:dyDescent="0.35">
      <c r="A1306">
        <v>3888</v>
      </c>
      <c r="B1306" t="s">
        <v>3885</v>
      </c>
      <c r="C1306" t="s">
        <v>7996</v>
      </c>
      <c r="D1306">
        <v>2000</v>
      </c>
      <c r="E1306">
        <v>542</v>
      </c>
      <c r="F1306" t="s">
        <v>8220</v>
      </c>
      <c r="G1306" t="s">
        <v>8224</v>
      </c>
      <c r="H1306" t="s">
        <v>8246</v>
      </c>
      <c r="I1306">
        <v>1488114358</v>
      </c>
      <c r="J1306">
        <v>1485522358</v>
      </c>
      <c r="K1306" t="b">
        <v>0</v>
      </c>
      <c r="L1306">
        <v>14</v>
      </c>
      <c r="M1306" t="b">
        <v>0</v>
      </c>
      <c r="N1306" t="s">
        <v>8269</v>
      </c>
      <c r="O1306">
        <v>27</v>
      </c>
      <c r="P1306">
        <v>106.93</v>
      </c>
      <c r="Q1306" t="s">
        <v>8315</v>
      </c>
      <c r="R1306" t="s">
        <v>8316</v>
      </c>
      <c r="S1306">
        <v>42762.545810185184</v>
      </c>
    </row>
    <row r="1307" spans="1:19" x14ac:dyDescent="0.35">
      <c r="A1307">
        <v>3889</v>
      </c>
      <c r="B1307" t="s">
        <v>3886</v>
      </c>
      <c r="C1307" t="s">
        <v>7997</v>
      </c>
      <c r="D1307">
        <v>8000</v>
      </c>
      <c r="E1307">
        <v>118</v>
      </c>
      <c r="F1307" t="s">
        <v>8220</v>
      </c>
      <c r="G1307" t="s">
        <v>8223</v>
      </c>
      <c r="H1307" t="s">
        <v>8245</v>
      </c>
      <c r="I1307">
        <v>1420413960</v>
      </c>
      <c r="J1307">
        <v>1417651630</v>
      </c>
      <c r="K1307" t="b">
        <v>0</v>
      </c>
      <c r="L1307">
        <v>9</v>
      </c>
      <c r="M1307" t="b">
        <v>0</v>
      </c>
      <c r="N1307" t="s">
        <v>8269</v>
      </c>
      <c r="O1307">
        <v>1</v>
      </c>
      <c r="P1307">
        <v>41.7</v>
      </c>
      <c r="Q1307" t="s">
        <v>8315</v>
      </c>
      <c r="R1307" t="s">
        <v>8316</v>
      </c>
      <c r="S1307">
        <v>41977.004976851851</v>
      </c>
    </row>
    <row r="1308" spans="1:19" x14ac:dyDescent="0.35">
      <c r="A1308">
        <v>3890</v>
      </c>
      <c r="B1308" t="s">
        <v>3887</v>
      </c>
      <c r="C1308" t="s">
        <v>7998</v>
      </c>
      <c r="D1308">
        <v>15000</v>
      </c>
      <c r="E1308">
        <v>2524</v>
      </c>
      <c r="F1308" t="s">
        <v>8220</v>
      </c>
      <c r="G1308" t="s">
        <v>8223</v>
      </c>
      <c r="H1308" t="s">
        <v>8245</v>
      </c>
      <c r="I1308">
        <v>1439662344</v>
      </c>
      <c r="J1308">
        <v>1434478344</v>
      </c>
      <c r="K1308" t="b">
        <v>0</v>
      </c>
      <c r="L1308">
        <v>8</v>
      </c>
      <c r="M1308" t="b">
        <v>0</v>
      </c>
      <c r="N1308" t="s">
        <v>8269</v>
      </c>
      <c r="O1308">
        <v>17</v>
      </c>
      <c r="P1308">
        <v>74.239999999999995</v>
      </c>
      <c r="Q1308" t="s">
        <v>8315</v>
      </c>
      <c r="R1308" t="s">
        <v>8316</v>
      </c>
      <c r="S1308">
        <v>42171.758611111116</v>
      </c>
    </row>
    <row r="1309" spans="1:19" x14ac:dyDescent="0.35">
      <c r="A1309">
        <v>3891</v>
      </c>
      <c r="B1309" t="s">
        <v>3888</v>
      </c>
      <c r="C1309" t="s">
        <v>7999</v>
      </c>
      <c r="D1309">
        <v>800</v>
      </c>
      <c r="E1309">
        <v>260</v>
      </c>
      <c r="F1309" t="s">
        <v>8220</v>
      </c>
      <c r="G1309" t="s">
        <v>8223</v>
      </c>
      <c r="H1309" t="s">
        <v>8245</v>
      </c>
      <c r="I1309">
        <v>1427086740</v>
      </c>
      <c r="J1309">
        <v>1424488244</v>
      </c>
      <c r="K1309" t="b">
        <v>0</v>
      </c>
      <c r="L1309">
        <v>7</v>
      </c>
      <c r="M1309" t="b">
        <v>0</v>
      </c>
      <c r="N1309" t="s">
        <v>8269</v>
      </c>
      <c r="O1309">
        <v>33</v>
      </c>
      <c r="P1309">
        <v>73.33</v>
      </c>
      <c r="Q1309" t="s">
        <v>8315</v>
      </c>
      <c r="R1309" t="s">
        <v>8316</v>
      </c>
      <c r="S1309">
        <v>42056.1324537037</v>
      </c>
    </row>
    <row r="1310" spans="1:19" x14ac:dyDescent="0.35">
      <c r="A1310">
        <v>3892</v>
      </c>
      <c r="B1310" t="s">
        <v>3889</v>
      </c>
      <c r="C1310" t="s">
        <v>8000</v>
      </c>
      <c r="D1310">
        <v>1000</v>
      </c>
      <c r="E1310">
        <v>0</v>
      </c>
      <c r="F1310" t="s">
        <v>8220</v>
      </c>
      <c r="G1310" t="s">
        <v>8223</v>
      </c>
      <c r="H1310" t="s">
        <v>8245</v>
      </c>
      <c r="I1310">
        <v>1408863600</v>
      </c>
      <c r="J1310">
        <v>1408203557</v>
      </c>
      <c r="K1310" t="b">
        <v>0</v>
      </c>
      <c r="L1310">
        <v>0</v>
      </c>
      <c r="M1310" t="b">
        <v>0</v>
      </c>
      <c r="N1310" t="s">
        <v>8269</v>
      </c>
      <c r="O1310">
        <v>0</v>
      </c>
      <c r="P1310">
        <v>100</v>
      </c>
      <c r="Q1310" t="s">
        <v>8315</v>
      </c>
      <c r="R1310" t="s">
        <v>8316</v>
      </c>
      <c r="S1310">
        <v>41867.652280092596</v>
      </c>
    </row>
    <row r="1311" spans="1:19" x14ac:dyDescent="0.35">
      <c r="A1311">
        <v>3893</v>
      </c>
      <c r="B1311" t="s">
        <v>3890</v>
      </c>
      <c r="C1311" t="s">
        <v>8001</v>
      </c>
      <c r="D1311">
        <v>50000</v>
      </c>
      <c r="E1311">
        <v>10775</v>
      </c>
      <c r="F1311" t="s">
        <v>8220</v>
      </c>
      <c r="G1311" t="s">
        <v>8223</v>
      </c>
      <c r="H1311" t="s">
        <v>8245</v>
      </c>
      <c r="I1311">
        <v>1404194400</v>
      </c>
      <c r="J1311">
        <v>1400600840</v>
      </c>
      <c r="K1311" t="b">
        <v>0</v>
      </c>
      <c r="L1311">
        <v>84</v>
      </c>
      <c r="M1311" t="b">
        <v>0</v>
      </c>
      <c r="N1311" t="s">
        <v>8269</v>
      </c>
      <c r="O1311">
        <v>22</v>
      </c>
      <c r="P1311">
        <v>38.42</v>
      </c>
      <c r="Q1311" t="s">
        <v>8315</v>
      </c>
      <c r="R1311" t="s">
        <v>8316</v>
      </c>
      <c r="S1311">
        <v>41779.657870370371</v>
      </c>
    </row>
    <row r="1312" spans="1:19" x14ac:dyDescent="0.35">
      <c r="A1312">
        <v>3894</v>
      </c>
      <c r="B1312" t="s">
        <v>3891</v>
      </c>
      <c r="C1312" t="s">
        <v>8002</v>
      </c>
      <c r="D1312">
        <v>15000</v>
      </c>
      <c r="E1312">
        <v>520</v>
      </c>
      <c r="F1312" t="s">
        <v>8220</v>
      </c>
      <c r="G1312" t="s">
        <v>8223</v>
      </c>
      <c r="H1312" t="s">
        <v>8245</v>
      </c>
      <c r="I1312">
        <v>1481000340</v>
      </c>
      <c r="J1312">
        <v>1478386812</v>
      </c>
      <c r="K1312" t="b">
        <v>0</v>
      </c>
      <c r="L1312">
        <v>11</v>
      </c>
      <c r="M1312" t="b">
        <v>0</v>
      </c>
      <c r="N1312" t="s">
        <v>8269</v>
      </c>
      <c r="O1312">
        <v>3</v>
      </c>
      <c r="P1312">
        <v>166.97</v>
      </c>
      <c r="Q1312" t="s">
        <v>8315</v>
      </c>
      <c r="R1312" t="s">
        <v>8316</v>
      </c>
      <c r="S1312">
        <v>42679.958472222221</v>
      </c>
    </row>
    <row r="1313" spans="1:19" x14ac:dyDescent="0.35">
      <c r="A1313">
        <v>3895</v>
      </c>
      <c r="B1313" t="s">
        <v>3892</v>
      </c>
      <c r="C1313" t="s">
        <v>8003</v>
      </c>
      <c r="D1313">
        <v>1000</v>
      </c>
      <c r="E1313">
        <v>50</v>
      </c>
      <c r="F1313" t="s">
        <v>8220</v>
      </c>
      <c r="G1313" t="s">
        <v>8223</v>
      </c>
      <c r="H1313" t="s">
        <v>8245</v>
      </c>
      <c r="I1313">
        <v>1425103218</v>
      </c>
      <c r="J1313">
        <v>1422424818</v>
      </c>
      <c r="K1313" t="b">
        <v>0</v>
      </c>
      <c r="L1313">
        <v>1</v>
      </c>
      <c r="M1313" t="b">
        <v>0</v>
      </c>
      <c r="N1313" t="s">
        <v>8269</v>
      </c>
      <c r="O1313">
        <v>5</v>
      </c>
      <c r="P1313">
        <v>94.91</v>
      </c>
      <c r="Q1313" t="s">
        <v>8315</v>
      </c>
      <c r="R1313" t="s">
        <v>8316</v>
      </c>
      <c r="S1313">
        <v>42032.250208333338</v>
      </c>
    </row>
    <row r="1314" spans="1:19" x14ac:dyDescent="0.35">
      <c r="A1314">
        <v>3896</v>
      </c>
      <c r="B1314" t="s">
        <v>3893</v>
      </c>
      <c r="C1314" t="s">
        <v>8004</v>
      </c>
      <c r="D1314">
        <v>1600</v>
      </c>
      <c r="E1314">
        <v>170</v>
      </c>
      <c r="F1314" t="s">
        <v>8220</v>
      </c>
      <c r="G1314" t="s">
        <v>8223</v>
      </c>
      <c r="H1314" t="s">
        <v>8245</v>
      </c>
      <c r="I1314">
        <v>1402979778</v>
      </c>
      <c r="J1314">
        <v>1401770178</v>
      </c>
      <c r="K1314" t="b">
        <v>0</v>
      </c>
      <c r="L1314">
        <v>4</v>
      </c>
      <c r="M1314" t="b">
        <v>0</v>
      </c>
      <c r="N1314" t="s">
        <v>8269</v>
      </c>
      <c r="O1314">
        <v>11</v>
      </c>
      <c r="P1314">
        <v>100</v>
      </c>
      <c r="Q1314" t="s">
        <v>8315</v>
      </c>
      <c r="R1314" t="s">
        <v>8316</v>
      </c>
      <c r="S1314">
        <v>41793.191875000004</v>
      </c>
    </row>
    <row r="1315" spans="1:19" x14ac:dyDescent="0.35">
      <c r="A1315">
        <v>3897</v>
      </c>
      <c r="B1315" t="s">
        <v>3894</v>
      </c>
      <c r="C1315" t="s">
        <v>8005</v>
      </c>
      <c r="D1315">
        <v>2500</v>
      </c>
      <c r="E1315">
        <v>440</v>
      </c>
      <c r="F1315" t="s">
        <v>8220</v>
      </c>
      <c r="G1315" t="s">
        <v>8227</v>
      </c>
      <c r="H1315" t="s">
        <v>8249</v>
      </c>
      <c r="I1315">
        <v>1420750683</v>
      </c>
      <c r="J1315">
        <v>1418158683</v>
      </c>
      <c r="K1315" t="b">
        <v>0</v>
      </c>
      <c r="L1315">
        <v>10</v>
      </c>
      <c r="M1315" t="b">
        <v>0</v>
      </c>
      <c r="N1315" t="s">
        <v>8269</v>
      </c>
      <c r="O1315">
        <v>18</v>
      </c>
      <c r="P1315">
        <v>143.21</v>
      </c>
      <c r="Q1315" t="s">
        <v>8315</v>
      </c>
      <c r="R1315" t="s">
        <v>8316</v>
      </c>
      <c r="S1315">
        <v>41982.87364583333</v>
      </c>
    </row>
    <row r="1316" spans="1:19" x14ac:dyDescent="0.35">
      <c r="A1316">
        <v>3898</v>
      </c>
      <c r="B1316" t="s">
        <v>3895</v>
      </c>
      <c r="C1316" t="s">
        <v>8006</v>
      </c>
      <c r="D1316">
        <v>2500</v>
      </c>
      <c r="E1316">
        <v>814</v>
      </c>
      <c r="F1316" t="s">
        <v>8220</v>
      </c>
      <c r="G1316" t="s">
        <v>8224</v>
      </c>
      <c r="H1316" t="s">
        <v>8246</v>
      </c>
      <c r="I1316">
        <v>1439827200</v>
      </c>
      <c r="J1316">
        <v>1436355270</v>
      </c>
      <c r="K1316" t="b">
        <v>0</v>
      </c>
      <c r="L1316">
        <v>16</v>
      </c>
      <c r="M1316" t="b">
        <v>0</v>
      </c>
      <c r="N1316" t="s">
        <v>8269</v>
      </c>
      <c r="O1316">
        <v>33</v>
      </c>
      <c r="P1316">
        <v>90.82</v>
      </c>
      <c r="Q1316" t="s">
        <v>8315</v>
      </c>
      <c r="R1316" t="s">
        <v>8316</v>
      </c>
      <c r="S1316">
        <v>42193.482291666667</v>
      </c>
    </row>
    <row r="1317" spans="1:19" x14ac:dyDescent="0.35">
      <c r="A1317">
        <v>3899</v>
      </c>
      <c r="B1317" t="s">
        <v>3896</v>
      </c>
      <c r="C1317" t="s">
        <v>8007</v>
      </c>
      <c r="D1317">
        <v>10000</v>
      </c>
      <c r="E1317">
        <v>125</v>
      </c>
      <c r="F1317" t="s">
        <v>8220</v>
      </c>
      <c r="G1317" t="s">
        <v>8223</v>
      </c>
      <c r="H1317" t="s">
        <v>8245</v>
      </c>
      <c r="I1317">
        <v>1407868561</v>
      </c>
      <c r="J1317">
        <v>1406140561</v>
      </c>
      <c r="K1317" t="b">
        <v>0</v>
      </c>
      <c r="L1317">
        <v>2</v>
      </c>
      <c r="M1317" t="b">
        <v>0</v>
      </c>
      <c r="N1317" t="s">
        <v>8269</v>
      </c>
      <c r="O1317">
        <v>1</v>
      </c>
      <c r="P1317">
        <v>48.54</v>
      </c>
      <c r="Q1317" t="s">
        <v>8315</v>
      </c>
      <c r="R1317" t="s">
        <v>8316</v>
      </c>
      <c r="S1317">
        <v>41843.775011574071</v>
      </c>
    </row>
    <row r="1318" spans="1:19" x14ac:dyDescent="0.35">
      <c r="A1318">
        <v>3900</v>
      </c>
      <c r="B1318" t="s">
        <v>3897</v>
      </c>
      <c r="C1318" t="s">
        <v>8008</v>
      </c>
      <c r="D1318">
        <v>2500</v>
      </c>
      <c r="E1318">
        <v>135</v>
      </c>
      <c r="F1318" t="s">
        <v>8220</v>
      </c>
      <c r="G1318" t="s">
        <v>8223</v>
      </c>
      <c r="H1318" t="s">
        <v>8245</v>
      </c>
      <c r="I1318">
        <v>1433988791</v>
      </c>
      <c r="J1318">
        <v>1431396791</v>
      </c>
      <c r="K1318" t="b">
        <v>0</v>
      </c>
      <c r="L1318">
        <v>5</v>
      </c>
      <c r="M1318" t="b">
        <v>0</v>
      </c>
      <c r="N1318" t="s">
        <v>8269</v>
      </c>
      <c r="O1318">
        <v>5</v>
      </c>
      <c r="P1318">
        <v>70.03</v>
      </c>
      <c r="Q1318" t="s">
        <v>8315</v>
      </c>
      <c r="R1318" t="s">
        <v>8316</v>
      </c>
      <c r="S1318">
        <v>42136.092488425929</v>
      </c>
    </row>
    <row r="1319" spans="1:19" x14ac:dyDescent="0.35">
      <c r="A1319">
        <v>3901</v>
      </c>
      <c r="B1319" t="s">
        <v>3898</v>
      </c>
      <c r="C1319" t="s">
        <v>8009</v>
      </c>
      <c r="D1319">
        <v>3000</v>
      </c>
      <c r="E1319">
        <v>25</v>
      </c>
      <c r="F1319" t="s">
        <v>8220</v>
      </c>
      <c r="G1319" t="s">
        <v>8223</v>
      </c>
      <c r="H1319" t="s">
        <v>8245</v>
      </c>
      <c r="I1319">
        <v>1450554599</v>
      </c>
      <c r="J1319">
        <v>1447098599</v>
      </c>
      <c r="K1319" t="b">
        <v>0</v>
      </c>
      <c r="L1319">
        <v>1</v>
      </c>
      <c r="M1319" t="b">
        <v>0</v>
      </c>
      <c r="N1319" t="s">
        <v>8269</v>
      </c>
      <c r="O1319">
        <v>1</v>
      </c>
      <c r="P1319">
        <v>135.63</v>
      </c>
      <c r="Q1319" t="s">
        <v>8315</v>
      </c>
      <c r="R1319" t="s">
        <v>8316</v>
      </c>
      <c r="S1319">
        <v>42317.826377314821</v>
      </c>
    </row>
    <row r="1320" spans="1:19" x14ac:dyDescent="0.35">
      <c r="A1320">
        <v>3902</v>
      </c>
      <c r="B1320" t="s">
        <v>3899</v>
      </c>
      <c r="C1320" t="s">
        <v>8010</v>
      </c>
      <c r="D1320">
        <v>3000</v>
      </c>
      <c r="E1320">
        <v>1465</v>
      </c>
      <c r="F1320" t="s">
        <v>8220</v>
      </c>
      <c r="G1320" t="s">
        <v>8224</v>
      </c>
      <c r="H1320" t="s">
        <v>8246</v>
      </c>
      <c r="I1320">
        <v>1479125642</v>
      </c>
      <c r="J1320">
        <v>1476962042</v>
      </c>
      <c r="K1320" t="b">
        <v>0</v>
      </c>
      <c r="L1320">
        <v>31</v>
      </c>
      <c r="M1320" t="b">
        <v>0</v>
      </c>
      <c r="N1320" t="s">
        <v>8269</v>
      </c>
      <c r="O1320">
        <v>49</v>
      </c>
      <c r="P1320">
        <v>100</v>
      </c>
      <c r="Q1320" t="s">
        <v>8315</v>
      </c>
      <c r="R1320" t="s">
        <v>8316</v>
      </c>
      <c r="S1320">
        <v>42663.468078703707</v>
      </c>
    </row>
    <row r="1321" spans="1:19" x14ac:dyDescent="0.35">
      <c r="A1321">
        <v>3903</v>
      </c>
      <c r="B1321" t="s">
        <v>3900</v>
      </c>
      <c r="C1321" t="s">
        <v>8011</v>
      </c>
      <c r="D1321">
        <v>1500</v>
      </c>
      <c r="E1321">
        <v>0</v>
      </c>
      <c r="F1321" t="s">
        <v>8220</v>
      </c>
      <c r="G1321" t="s">
        <v>8223</v>
      </c>
      <c r="H1321" t="s">
        <v>8245</v>
      </c>
      <c r="I1321">
        <v>1439581080</v>
      </c>
      <c r="J1321">
        <v>1435709765</v>
      </c>
      <c r="K1321" t="b">
        <v>0</v>
      </c>
      <c r="L1321">
        <v>0</v>
      </c>
      <c r="M1321" t="b">
        <v>0</v>
      </c>
      <c r="N1321" t="s">
        <v>8269</v>
      </c>
      <c r="O1321">
        <v>0</v>
      </c>
      <c r="P1321">
        <v>94.9</v>
      </c>
      <c r="Q1321" t="s">
        <v>8315</v>
      </c>
      <c r="R1321" t="s">
        <v>8316</v>
      </c>
      <c r="S1321">
        <v>42186.01116898148</v>
      </c>
    </row>
    <row r="1322" spans="1:19" x14ac:dyDescent="0.35">
      <c r="A1322">
        <v>3904</v>
      </c>
      <c r="B1322" t="s">
        <v>3901</v>
      </c>
      <c r="C1322" t="s">
        <v>8012</v>
      </c>
      <c r="D1322">
        <v>10000</v>
      </c>
      <c r="E1322">
        <v>3</v>
      </c>
      <c r="F1322" t="s">
        <v>8220</v>
      </c>
      <c r="G1322" t="s">
        <v>8223</v>
      </c>
      <c r="H1322" t="s">
        <v>8245</v>
      </c>
      <c r="I1322">
        <v>1429074240</v>
      </c>
      <c r="J1322">
        <v>1427866200</v>
      </c>
      <c r="K1322" t="b">
        <v>0</v>
      </c>
      <c r="L1322">
        <v>2</v>
      </c>
      <c r="M1322" t="b">
        <v>0</v>
      </c>
      <c r="N1322" t="s">
        <v>8269</v>
      </c>
      <c r="O1322">
        <v>0</v>
      </c>
      <c r="P1322">
        <v>75.37</v>
      </c>
      <c r="Q1322" t="s">
        <v>8315</v>
      </c>
      <c r="R1322" t="s">
        <v>8316</v>
      </c>
      <c r="S1322">
        <v>42095.229166666672</v>
      </c>
    </row>
    <row r="1323" spans="1:19" x14ac:dyDescent="0.35">
      <c r="A1323">
        <v>3905</v>
      </c>
      <c r="B1323" t="s">
        <v>3902</v>
      </c>
      <c r="C1323" t="s">
        <v>8013</v>
      </c>
      <c r="D1323">
        <v>1500</v>
      </c>
      <c r="E1323">
        <v>173</v>
      </c>
      <c r="F1323" t="s">
        <v>8220</v>
      </c>
      <c r="G1323" t="s">
        <v>8224</v>
      </c>
      <c r="H1323" t="s">
        <v>8246</v>
      </c>
      <c r="I1323">
        <v>1434063600</v>
      </c>
      <c r="J1323">
        <v>1430405903</v>
      </c>
      <c r="K1323" t="b">
        <v>0</v>
      </c>
      <c r="L1323">
        <v>7</v>
      </c>
      <c r="M1323" t="b">
        <v>0</v>
      </c>
      <c r="N1323" t="s">
        <v>8269</v>
      </c>
      <c r="O1323">
        <v>12</v>
      </c>
      <c r="P1323">
        <v>64.459999999999994</v>
      </c>
      <c r="Q1323" t="s">
        <v>8315</v>
      </c>
      <c r="R1323" t="s">
        <v>8316</v>
      </c>
      <c r="S1323">
        <v>42124.623877314814</v>
      </c>
    </row>
    <row r="1324" spans="1:19" x14ac:dyDescent="0.35">
      <c r="A1324">
        <v>3906</v>
      </c>
      <c r="B1324" t="s">
        <v>3903</v>
      </c>
      <c r="C1324" t="s">
        <v>8014</v>
      </c>
      <c r="D1324">
        <v>1500</v>
      </c>
      <c r="E1324">
        <v>1010</v>
      </c>
      <c r="F1324" t="s">
        <v>8220</v>
      </c>
      <c r="G1324" t="s">
        <v>8224</v>
      </c>
      <c r="H1324" t="s">
        <v>8246</v>
      </c>
      <c r="I1324">
        <v>1435325100</v>
      </c>
      <c r="J1324">
        <v>1432072893</v>
      </c>
      <c r="K1324" t="b">
        <v>0</v>
      </c>
      <c r="L1324">
        <v>16</v>
      </c>
      <c r="M1324" t="b">
        <v>0</v>
      </c>
      <c r="N1324" t="s">
        <v>8269</v>
      </c>
      <c r="O1324">
        <v>67</v>
      </c>
      <c r="P1324">
        <v>115</v>
      </c>
      <c r="Q1324" t="s">
        <v>8315</v>
      </c>
      <c r="R1324" t="s">
        <v>8316</v>
      </c>
      <c r="S1324">
        <v>42143.917743055557</v>
      </c>
    </row>
    <row r="1325" spans="1:19" x14ac:dyDescent="0.35">
      <c r="A1325">
        <v>3907</v>
      </c>
      <c r="B1325" t="s">
        <v>3904</v>
      </c>
      <c r="C1325" t="s">
        <v>8015</v>
      </c>
      <c r="D1325">
        <v>1000</v>
      </c>
      <c r="E1325">
        <v>153</v>
      </c>
      <c r="F1325" t="s">
        <v>8220</v>
      </c>
      <c r="G1325" t="s">
        <v>8223</v>
      </c>
      <c r="H1325" t="s">
        <v>8245</v>
      </c>
      <c r="I1325">
        <v>1414354080</v>
      </c>
      <c r="J1325">
        <v>1411587606</v>
      </c>
      <c r="K1325" t="b">
        <v>0</v>
      </c>
      <c r="L1325">
        <v>4</v>
      </c>
      <c r="M1325" t="b">
        <v>0</v>
      </c>
      <c r="N1325" t="s">
        <v>8269</v>
      </c>
      <c r="O1325">
        <v>15</v>
      </c>
      <c r="P1325">
        <v>100.5</v>
      </c>
      <c r="Q1325" t="s">
        <v>8315</v>
      </c>
      <c r="R1325" t="s">
        <v>8316</v>
      </c>
      <c r="S1325">
        <v>41906.819513888891</v>
      </c>
    </row>
    <row r="1326" spans="1:19" x14ac:dyDescent="0.35">
      <c r="A1326">
        <v>3908</v>
      </c>
      <c r="B1326" t="s">
        <v>3905</v>
      </c>
      <c r="C1326" t="s">
        <v>8016</v>
      </c>
      <c r="D1326">
        <v>750</v>
      </c>
      <c r="E1326">
        <v>65</v>
      </c>
      <c r="F1326" t="s">
        <v>8220</v>
      </c>
      <c r="G1326" t="s">
        <v>8223</v>
      </c>
      <c r="H1326" t="s">
        <v>8245</v>
      </c>
      <c r="I1326">
        <v>1406603696</v>
      </c>
      <c r="J1326">
        <v>1405307696</v>
      </c>
      <c r="K1326" t="b">
        <v>0</v>
      </c>
      <c r="L1326">
        <v>4</v>
      </c>
      <c r="M1326" t="b">
        <v>0</v>
      </c>
      <c r="N1326" t="s">
        <v>8269</v>
      </c>
      <c r="O1326">
        <v>9</v>
      </c>
      <c r="P1326">
        <v>93.77</v>
      </c>
      <c r="Q1326" t="s">
        <v>8315</v>
      </c>
      <c r="R1326" t="s">
        <v>8316</v>
      </c>
      <c r="S1326">
        <v>41834.135370370372</v>
      </c>
    </row>
    <row r="1327" spans="1:19" x14ac:dyDescent="0.35">
      <c r="A1327">
        <v>3909</v>
      </c>
      <c r="B1327" t="s">
        <v>3906</v>
      </c>
      <c r="C1327" t="s">
        <v>8017</v>
      </c>
      <c r="D1327">
        <v>60000</v>
      </c>
      <c r="E1327">
        <v>135</v>
      </c>
      <c r="F1327" t="s">
        <v>8220</v>
      </c>
      <c r="G1327" t="s">
        <v>8223</v>
      </c>
      <c r="H1327" t="s">
        <v>8245</v>
      </c>
      <c r="I1327">
        <v>1410424642</v>
      </c>
      <c r="J1327">
        <v>1407832642</v>
      </c>
      <c r="K1327" t="b">
        <v>0</v>
      </c>
      <c r="L1327">
        <v>4</v>
      </c>
      <c r="M1327" t="b">
        <v>0</v>
      </c>
      <c r="N1327" t="s">
        <v>8269</v>
      </c>
      <c r="O1327">
        <v>0</v>
      </c>
      <c r="P1327">
        <v>35.1</v>
      </c>
      <c r="Q1327" t="s">
        <v>8315</v>
      </c>
      <c r="R1327" t="s">
        <v>8316</v>
      </c>
      <c r="S1327">
        <v>41863.359282407408</v>
      </c>
    </row>
    <row r="1328" spans="1:19" x14ac:dyDescent="0.35">
      <c r="A1328">
        <v>3910</v>
      </c>
      <c r="B1328" t="s">
        <v>3907</v>
      </c>
      <c r="C1328" t="s">
        <v>8018</v>
      </c>
      <c r="D1328">
        <v>6000</v>
      </c>
      <c r="E1328">
        <v>185</v>
      </c>
      <c r="F1328" t="s">
        <v>8220</v>
      </c>
      <c r="G1328" t="s">
        <v>8223</v>
      </c>
      <c r="H1328" t="s">
        <v>8245</v>
      </c>
      <c r="I1328">
        <v>1441649397</v>
      </c>
      <c r="J1328">
        <v>1439057397</v>
      </c>
      <c r="K1328" t="b">
        <v>0</v>
      </c>
      <c r="L1328">
        <v>3</v>
      </c>
      <c r="M1328" t="b">
        <v>0</v>
      </c>
      <c r="N1328" t="s">
        <v>8269</v>
      </c>
      <c r="O1328">
        <v>3</v>
      </c>
      <c r="P1328">
        <v>500</v>
      </c>
      <c r="Q1328" t="s">
        <v>8315</v>
      </c>
      <c r="R1328" t="s">
        <v>8316</v>
      </c>
      <c r="S1328">
        <v>42224.756909722222</v>
      </c>
    </row>
    <row r="1329" spans="1:19" x14ac:dyDescent="0.35">
      <c r="A1329">
        <v>3911</v>
      </c>
      <c r="B1329" t="s">
        <v>3908</v>
      </c>
      <c r="C1329" t="s">
        <v>8019</v>
      </c>
      <c r="D1329">
        <v>8000</v>
      </c>
      <c r="E1329">
        <v>2993</v>
      </c>
      <c r="F1329" t="s">
        <v>8220</v>
      </c>
      <c r="G1329" t="s">
        <v>8223</v>
      </c>
      <c r="H1329" t="s">
        <v>8245</v>
      </c>
      <c r="I1329">
        <v>1417033777</v>
      </c>
      <c r="J1329">
        <v>1414438177</v>
      </c>
      <c r="K1329" t="b">
        <v>0</v>
      </c>
      <c r="L1329">
        <v>36</v>
      </c>
      <c r="M1329" t="b">
        <v>0</v>
      </c>
      <c r="N1329" t="s">
        <v>8269</v>
      </c>
      <c r="O1329">
        <v>37</v>
      </c>
      <c r="P1329">
        <v>29</v>
      </c>
      <c r="Q1329" t="s">
        <v>8315</v>
      </c>
      <c r="R1329" t="s">
        <v>8316</v>
      </c>
      <c r="S1329">
        <v>41939.8122337963</v>
      </c>
    </row>
    <row r="1330" spans="1:19" x14ac:dyDescent="0.35">
      <c r="A1330">
        <v>3912</v>
      </c>
      <c r="B1330" t="s">
        <v>3909</v>
      </c>
      <c r="C1330" t="s">
        <v>8020</v>
      </c>
      <c r="D1330">
        <v>15000</v>
      </c>
      <c r="E1330">
        <v>1</v>
      </c>
      <c r="F1330" t="s">
        <v>8220</v>
      </c>
      <c r="G1330" t="s">
        <v>8223</v>
      </c>
      <c r="H1330" t="s">
        <v>8245</v>
      </c>
      <c r="I1330">
        <v>1429936500</v>
      </c>
      <c r="J1330">
        <v>1424759330</v>
      </c>
      <c r="K1330" t="b">
        <v>0</v>
      </c>
      <c r="L1330">
        <v>1</v>
      </c>
      <c r="M1330" t="b">
        <v>0</v>
      </c>
      <c r="N1330" t="s">
        <v>8269</v>
      </c>
      <c r="O1330">
        <v>0</v>
      </c>
      <c r="P1330">
        <v>0</v>
      </c>
      <c r="Q1330" t="s">
        <v>8315</v>
      </c>
      <c r="R1330" t="s">
        <v>8316</v>
      </c>
      <c r="S1330">
        <v>42059.270023148143</v>
      </c>
    </row>
    <row r="1331" spans="1:19" x14ac:dyDescent="0.35">
      <c r="A1331">
        <v>3913</v>
      </c>
      <c r="B1331" t="s">
        <v>3910</v>
      </c>
      <c r="C1331" t="s">
        <v>8021</v>
      </c>
      <c r="D1331">
        <v>10000</v>
      </c>
      <c r="E1331">
        <v>1000</v>
      </c>
      <c r="F1331" t="s">
        <v>8220</v>
      </c>
      <c r="G1331" t="s">
        <v>8223</v>
      </c>
      <c r="H1331" t="s">
        <v>8245</v>
      </c>
      <c r="I1331">
        <v>1448863449</v>
      </c>
      <c r="J1331">
        <v>1446267849</v>
      </c>
      <c r="K1331" t="b">
        <v>0</v>
      </c>
      <c r="L1331">
        <v>7</v>
      </c>
      <c r="M1331" t="b">
        <v>0</v>
      </c>
      <c r="N1331" t="s">
        <v>8269</v>
      </c>
      <c r="O1331">
        <v>10</v>
      </c>
      <c r="P1331">
        <v>0</v>
      </c>
      <c r="Q1331" t="s">
        <v>8315</v>
      </c>
      <c r="R1331" t="s">
        <v>8316</v>
      </c>
      <c r="S1331">
        <v>42308.211215277777</v>
      </c>
    </row>
    <row r="1332" spans="1:19" x14ac:dyDescent="0.35">
      <c r="A1332">
        <v>3914</v>
      </c>
      <c r="B1332" t="s">
        <v>3911</v>
      </c>
      <c r="C1332" t="s">
        <v>8022</v>
      </c>
      <c r="D1332">
        <v>2500</v>
      </c>
      <c r="E1332">
        <v>909</v>
      </c>
      <c r="F1332" t="s">
        <v>8220</v>
      </c>
      <c r="G1332" t="s">
        <v>8224</v>
      </c>
      <c r="H1332" t="s">
        <v>8246</v>
      </c>
      <c r="I1332">
        <v>1431298740</v>
      </c>
      <c r="J1332">
        <v>1429558756</v>
      </c>
      <c r="K1332" t="b">
        <v>0</v>
      </c>
      <c r="L1332">
        <v>27</v>
      </c>
      <c r="M1332" t="b">
        <v>0</v>
      </c>
      <c r="N1332" t="s">
        <v>8269</v>
      </c>
      <c r="O1332">
        <v>36</v>
      </c>
      <c r="P1332">
        <v>17.5</v>
      </c>
      <c r="Q1332" t="s">
        <v>8315</v>
      </c>
      <c r="R1332" t="s">
        <v>8316</v>
      </c>
      <c r="S1332">
        <v>42114.818935185183</v>
      </c>
    </row>
    <row r="1333" spans="1:19" x14ac:dyDescent="0.35">
      <c r="A1333">
        <v>3915</v>
      </c>
      <c r="B1333" t="s">
        <v>3912</v>
      </c>
      <c r="C1333" t="s">
        <v>8023</v>
      </c>
      <c r="D1333">
        <v>1500</v>
      </c>
      <c r="E1333">
        <v>5</v>
      </c>
      <c r="F1333" t="s">
        <v>8220</v>
      </c>
      <c r="G1333" t="s">
        <v>8224</v>
      </c>
      <c r="H1333" t="s">
        <v>8246</v>
      </c>
      <c r="I1333">
        <v>1464824309</v>
      </c>
      <c r="J1333">
        <v>1462232309</v>
      </c>
      <c r="K1333" t="b">
        <v>0</v>
      </c>
      <c r="L1333">
        <v>1</v>
      </c>
      <c r="M1333" t="b">
        <v>0</v>
      </c>
      <c r="N1333" t="s">
        <v>8269</v>
      </c>
      <c r="O1333">
        <v>0</v>
      </c>
      <c r="P1333">
        <v>174</v>
      </c>
      <c r="Q1333" t="s">
        <v>8315</v>
      </c>
      <c r="R1333" t="s">
        <v>8316</v>
      </c>
      <c r="S1333">
        <v>42492.98505787037</v>
      </c>
    </row>
    <row r="1334" spans="1:19" x14ac:dyDescent="0.35">
      <c r="A1334">
        <v>3916</v>
      </c>
      <c r="B1334" t="s">
        <v>3913</v>
      </c>
      <c r="C1334" t="s">
        <v>8024</v>
      </c>
      <c r="D1334">
        <v>2000</v>
      </c>
      <c r="E1334">
        <v>0</v>
      </c>
      <c r="F1334" t="s">
        <v>8220</v>
      </c>
      <c r="G1334" t="s">
        <v>8231</v>
      </c>
      <c r="H1334" t="s">
        <v>8252</v>
      </c>
      <c r="I1334">
        <v>1464952752</v>
      </c>
      <c r="J1334">
        <v>1462360752</v>
      </c>
      <c r="K1334" t="b">
        <v>0</v>
      </c>
      <c r="L1334">
        <v>0</v>
      </c>
      <c r="M1334" t="b">
        <v>0</v>
      </c>
      <c r="N1334" t="s">
        <v>8269</v>
      </c>
      <c r="O1334">
        <v>0</v>
      </c>
      <c r="P1334">
        <v>50</v>
      </c>
      <c r="Q1334" t="s">
        <v>8315</v>
      </c>
      <c r="R1334" t="s">
        <v>8316</v>
      </c>
      <c r="S1334">
        <v>42494.471666666665</v>
      </c>
    </row>
    <row r="1335" spans="1:19" x14ac:dyDescent="0.35">
      <c r="A1335">
        <v>3917</v>
      </c>
      <c r="B1335" t="s">
        <v>3914</v>
      </c>
      <c r="C1335" t="s">
        <v>8025</v>
      </c>
      <c r="D1335">
        <v>3500</v>
      </c>
      <c r="E1335">
        <v>10</v>
      </c>
      <c r="F1335" t="s">
        <v>8220</v>
      </c>
      <c r="G1335" t="s">
        <v>8224</v>
      </c>
      <c r="H1335" t="s">
        <v>8246</v>
      </c>
      <c r="I1335">
        <v>1410439161</v>
      </c>
      <c r="J1335">
        <v>1407847161</v>
      </c>
      <c r="K1335" t="b">
        <v>0</v>
      </c>
      <c r="L1335">
        <v>1</v>
      </c>
      <c r="M1335" t="b">
        <v>0</v>
      </c>
      <c r="N1335" t="s">
        <v>8269</v>
      </c>
      <c r="O1335">
        <v>0</v>
      </c>
      <c r="P1335">
        <v>5</v>
      </c>
      <c r="Q1335" t="s">
        <v>8315</v>
      </c>
      <c r="R1335" t="s">
        <v>8316</v>
      </c>
      <c r="S1335">
        <v>41863.527326388888</v>
      </c>
    </row>
    <row r="1336" spans="1:19" x14ac:dyDescent="0.35">
      <c r="A1336">
        <v>3918</v>
      </c>
      <c r="B1336" t="s">
        <v>3915</v>
      </c>
      <c r="C1336" t="s">
        <v>8026</v>
      </c>
      <c r="D1336">
        <v>60000</v>
      </c>
      <c r="E1336">
        <v>120</v>
      </c>
      <c r="F1336" t="s">
        <v>8220</v>
      </c>
      <c r="G1336" t="s">
        <v>8224</v>
      </c>
      <c r="H1336" t="s">
        <v>8246</v>
      </c>
      <c r="I1336">
        <v>1407168000</v>
      </c>
      <c r="J1336">
        <v>1406131023</v>
      </c>
      <c r="K1336" t="b">
        <v>0</v>
      </c>
      <c r="L1336">
        <v>3</v>
      </c>
      <c r="M1336" t="b">
        <v>0</v>
      </c>
      <c r="N1336" t="s">
        <v>8269</v>
      </c>
      <c r="O1336">
        <v>0</v>
      </c>
      <c r="P1336">
        <v>1</v>
      </c>
      <c r="Q1336" t="s">
        <v>8315</v>
      </c>
      <c r="R1336" t="s">
        <v>8316</v>
      </c>
      <c r="S1336">
        <v>41843.664618055554</v>
      </c>
    </row>
    <row r="1337" spans="1:19" x14ac:dyDescent="0.35">
      <c r="A1337">
        <v>3919</v>
      </c>
      <c r="B1337" t="s">
        <v>3916</v>
      </c>
      <c r="C1337" t="s">
        <v>8027</v>
      </c>
      <c r="D1337">
        <v>5000</v>
      </c>
      <c r="E1337">
        <v>90</v>
      </c>
      <c r="F1337" t="s">
        <v>8220</v>
      </c>
      <c r="G1337" t="s">
        <v>8224</v>
      </c>
      <c r="H1337" t="s">
        <v>8246</v>
      </c>
      <c r="I1337">
        <v>1453075200</v>
      </c>
      <c r="J1337">
        <v>1450628773</v>
      </c>
      <c r="K1337" t="b">
        <v>0</v>
      </c>
      <c r="L1337">
        <v>3</v>
      </c>
      <c r="M1337" t="b">
        <v>0</v>
      </c>
      <c r="N1337" t="s">
        <v>8269</v>
      </c>
      <c r="O1337">
        <v>2</v>
      </c>
      <c r="P1337">
        <v>145.41</v>
      </c>
      <c r="Q1337" t="s">
        <v>8315</v>
      </c>
      <c r="R1337" t="s">
        <v>8316</v>
      </c>
      <c r="S1337">
        <v>42358.684872685189</v>
      </c>
    </row>
    <row r="1338" spans="1:19" x14ac:dyDescent="0.35">
      <c r="A1338">
        <v>3920</v>
      </c>
      <c r="B1338" t="s">
        <v>3917</v>
      </c>
      <c r="C1338" t="s">
        <v>8028</v>
      </c>
      <c r="D1338">
        <v>2500</v>
      </c>
      <c r="E1338">
        <v>135</v>
      </c>
      <c r="F1338" t="s">
        <v>8220</v>
      </c>
      <c r="G1338" t="s">
        <v>8224</v>
      </c>
      <c r="H1338" t="s">
        <v>8246</v>
      </c>
      <c r="I1338">
        <v>1479032260</v>
      </c>
      <c r="J1338">
        <v>1476436660</v>
      </c>
      <c r="K1338" t="b">
        <v>0</v>
      </c>
      <c r="L1338">
        <v>3</v>
      </c>
      <c r="M1338" t="b">
        <v>0</v>
      </c>
      <c r="N1338" t="s">
        <v>8269</v>
      </c>
      <c r="O1338">
        <v>5</v>
      </c>
      <c r="P1338">
        <v>205</v>
      </c>
      <c r="Q1338" t="s">
        <v>8315</v>
      </c>
      <c r="R1338" t="s">
        <v>8316</v>
      </c>
      <c r="S1338">
        <v>42657.38726851852</v>
      </c>
    </row>
    <row r="1339" spans="1:19" x14ac:dyDescent="0.35">
      <c r="A1339">
        <v>3921</v>
      </c>
      <c r="B1339" t="s">
        <v>3918</v>
      </c>
      <c r="C1339" t="s">
        <v>8029</v>
      </c>
      <c r="D1339">
        <v>3000</v>
      </c>
      <c r="E1339">
        <v>0</v>
      </c>
      <c r="F1339" t="s">
        <v>8220</v>
      </c>
      <c r="G1339" t="s">
        <v>8224</v>
      </c>
      <c r="H1339" t="s">
        <v>8246</v>
      </c>
      <c r="I1339">
        <v>1414346400</v>
      </c>
      <c r="J1339">
        <v>1413291655</v>
      </c>
      <c r="K1339" t="b">
        <v>0</v>
      </c>
      <c r="L1339">
        <v>0</v>
      </c>
      <c r="M1339" t="b">
        <v>0</v>
      </c>
      <c r="N1339" t="s">
        <v>8269</v>
      </c>
      <c r="O1339">
        <v>0</v>
      </c>
      <c r="P1339">
        <v>100.5</v>
      </c>
      <c r="Q1339" t="s">
        <v>8315</v>
      </c>
      <c r="R1339" t="s">
        <v>8316</v>
      </c>
      <c r="S1339">
        <v>41926.542303240742</v>
      </c>
    </row>
    <row r="1340" spans="1:19" x14ac:dyDescent="0.35">
      <c r="A1340">
        <v>3922</v>
      </c>
      <c r="B1340" t="s">
        <v>3919</v>
      </c>
      <c r="C1340" t="s">
        <v>8030</v>
      </c>
      <c r="D1340">
        <v>750</v>
      </c>
      <c r="E1340">
        <v>61</v>
      </c>
      <c r="F1340" t="s">
        <v>8220</v>
      </c>
      <c r="G1340" t="s">
        <v>8223</v>
      </c>
      <c r="H1340" t="s">
        <v>8245</v>
      </c>
      <c r="I1340">
        <v>1425337200</v>
      </c>
      <c r="J1340">
        <v>1421432810</v>
      </c>
      <c r="K1340" t="b">
        <v>0</v>
      </c>
      <c r="L1340">
        <v>6</v>
      </c>
      <c r="M1340" t="b">
        <v>0</v>
      </c>
      <c r="N1340" t="s">
        <v>8269</v>
      </c>
      <c r="O1340">
        <v>8</v>
      </c>
      <c r="P1340">
        <v>55.06</v>
      </c>
      <c r="Q1340" t="s">
        <v>8315</v>
      </c>
      <c r="R1340" t="s">
        <v>8316</v>
      </c>
      <c r="S1340">
        <v>42020.768634259264</v>
      </c>
    </row>
    <row r="1341" spans="1:19" x14ac:dyDescent="0.35">
      <c r="A1341">
        <v>3923</v>
      </c>
      <c r="B1341" t="s">
        <v>3920</v>
      </c>
      <c r="C1341" t="s">
        <v>8031</v>
      </c>
      <c r="D1341">
        <v>11500</v>
      </c>
      <c r="E1341">
        <v>1384</v>
      </c>
      <c r="F1341" t="s">
        <v>8220</v>
      </c>
      <c r="G1341" t="s">
        <v>8224</v>
      </c>
      <c r="H1341" t="s">
        <v>8246</v>
      </c>
      <c r="I1341">
        <v>1428622271</v>
      </c>
      <c r="J1341">
        <v>1426203071</v>
      </c>
      <c r="K1341" t="b">
        <v>0</v>
      </c>
      <c r="L1341">
        <v>17</v>
      </c>
      <c r="M1341" t="b">
        <v>0</v>
      </c>
      <c r="N1341" t="s">
        <v>8269</v>
      </c>
      <c r="O1341">
        <v>12</v>
      </c>
      <c r="P1341">
        <v>47.33</v>
      </c>
      <c r="Q1341" t="s">
        <v>8315</v>
      </c>
      <c r="R1341" t="s">
        <v>8316</v>
      </c>
      <c r="S1341">
        <v>42075.979988425926</v>
      </c>
    </row>
    <row r="1342" spans="1:19" x14ac:dyDescent="0.35">
      <c r="A1342">
        <v>3924</v>
      </c>
      <c r="B1342" t="s">
        <v>3921</v>
      </c>
      <c r="C1342" t="s">
        <v>8032</v>
      </c>
      <c r="D1342">
        <v>15000</v>
      </c>
      <c r="E1342">
        <v>2290</v>
      </c>
      <c r="F1342" t="s">
        <v>8220</v>
      </c>
      <c r="G1342" t="s">
        <v>8223</v>
      </c>
      <c r="H1342" t="s">
        <v>8245</v>
      </c>
      <c r="I1342">
        <v>1403823722</v>
      </c>
      <c r="J1342">
        <v>1401231722</v>
      </c>
      <c r="K1342" t="b">
        <v>0</v>
      </c>
      <c r="L1342">
        <v>40</v>
      </c>
      <c r="M1342" t="b">
        <v>0</v>
      </c>
      <c r="N1342" t="s">
        <v>8269</v>
      </c>
      <c r="O1342">
        <v>15</v>
      </c>
      <c r="P1342">
        <v>0</v>
      </c>
      <c r="Q1342" t="s">
        <v>8315</v>
      </c>
      <c r="R1342" t="s">
        <v>8316</v>
      </c>
      <c r="S1342">
        <v>41786.959745370368</v>
      </c>
    </row>
    <row r="1343" spans="1:19" x14ac:dyDescent="0.35">
      <c r="A1343">
        <v>3925</v>
      </c>
      <c r="B1343" t="s">
        <v>3922</v>
      </c>
      <c r="C1343" t="s">
        <v>8033</v>
      </c>
      <c r="D1343">
        <v>150</v>
      </c>
      <c r="E1343">
        <v>15</v>
      </c>
      <c r="F1343" t="s">
        <v>8220</v>
      </c>
      <c r="G1343" t="s">
        <v>8223</v>
      </c>
      <c r="H1343" t="s">
        <v>8245</v>
      </c>
      <c r="I1343">
        <v>1406753639</v>
      </c>
      <c r="J1343">
        <v>1404161639</v>
      </c>
      <c r="K1343" t="b">
        <v>0</v>
      </c>
      <c r="L1343">
        <v>3</v>
      </c>
      <c r="M1343" t="b">
        <v>0</v>
      </c>
      <c r="N1343" t="s">
        <v>8269</v>
      </c>
      <c r="O1343">
        <v>10</v>
      </c>
      <c r="P1343">
        <v>58.95</v>
      </c>
      <c r="Q1343" t="s">
        <v>8315</v>
      </c>
      <c r="R1343" t="s">
        <v>8316</v>
      </c>
      <c r="S1343">
        <v>41820.870821759258</v>
      </c>
    </row>
    <row r="1344" spans="1:19" x14ac:dyDescent="0.35">
      <c r="A1344">
        <v>3926</v>
      </c>
      <c r="B1344" t="s">
        <v>3923</v>
      </c>
      <c r="C1344" t="s">
        <v>8034</v>
      </c>
      <c r="D1344">
        <v>5000</v>
      </c>
      <c r="E1344">
        <v>15</v>
      </c>
      <c r="F1344" t="s">
        <v>8220</v>
      </c>
      <c r="G1344" t="s">
        <v>8225</v>
      </c>
      <c r="H1344" t="s">
        <v>8247</v>
      </c>
      <c r="I1344">
        <v>1419645748</v>
      </c>
      <c r="J1344">
        <v>1417053748</v>
      </c>
      <c r="K1344" t="b">
        <v>0</v>
      </c>
      <c r="L1344">
        <v>1</v>
      </c>
      <c r="M1344" t="b">
        <v>0</v>
      </c>
      <c r="N1344" t="s">
        <v>8269</v>
      </c>
      <c r="O1344">
        <v>0</v>
      </c>
      <c r="P1344">
        <v>0</v>
      </c>
      <c r="Q1344" t="s">
        <v>8315</v>
      </c>
      <c r="R1344" t="s">
        <v>8316</v>
      </c>
      <c r="S1344">
        <v>41970.085046296299</v>
      </c>
    </row>
    <row r="1345" spans="1:19" x14ac:dyDescent="0.35">
      <c r="A1345">
        <v>3927</v>
      </c>
      <c r="B1345" t="s">
        <v>3924</v>
      </c>
      <c r="C1345" t="s">
        <v>8035</v>
      </c>
      <c r="D1345">
        <v>2500</v>
      </c>
      <c r="E1345">
        <v>25</v>
      </c>
      <c r="F1345" t="s">
        <v>8220</v>
      </c>
      <c r="G1345" t="s">
        <v>8224</v>
      </c>
      <c r="H1345" t="s">
        <v>8246</v>
      </c>
      <c r="I1345">
        <v>1407565504</v>
      </c>
      <c r="J1345">
        <v>1404973504</v>
      </c>
      <c r="K1345" t="b">
        <v>0</v>
      </c>
      <c r="L1345">
        <v>2</v>
      </c>
      <c r="M1345" t="b">
        <v>0</v>
      </c>
      <c r="N1345" t="s">
        <v>8269</v>
      </c>
      <c r="O1345">
        <v>1</v>
      </c>
      <c r="P1345">
        <v>1.5</v>
      </c>
      <c r="Q1345" t="s">
        <v>8315</v>
      </c>
      <c r="R1345" t="s">
        <v>8316</v>
      </c>
      <c r="S1345">
        <v>41830.267407407409</v>
      </c>
    </row>
    <row r="1346" spans="1:19" x14ac:dyDescent="0.35">
      <c r="A1346">
        <v>3928</v>
      </c>
      <c r="B1346" t="s">
        <v>3925</v>
      </c>
      <c r="C1346" t="s">
        <v>8036</v>
      </c>
      <c r="D1346">
        <v>5000</v>
      </c>
      <c r="E1346">
        <v>651</v>
      </c>
      <c r="F1346" t="s">
        <v>8220</v>
      </c>
      <c r="G1346" t="s">
        <v>8223</v>
      </c>
      <c r="H1346" t="s">
        <v>8245</v>
      </c>
      <c r="I1346">
        <v>1444971540</v>
      </c>
      <c r="J1346">
        <v>1442593427</v>
      </c>
      <c r="K1346" t="b">
        <v>0</v>
      </c>
      <c r="L1346">
        <v>7</v>
      </c>
      <c r="M1346" t="b">
        <v>0</v>
      </c>
      <c r="N1346" t="s">
        <v>8269</v>
      </c>
      <c r="O1346">
        <v>13</v>
      </c>
      <c r="P1346">
        <v>5</v>
      </c>
      <c r="Q1346" t="s">
        <v>8315</v>
      </c>
      <c r="R1346" t="s">
        <v>8316</v>
      </c>
      <c r="S1346">
        <v>42265.683182870373</v>
      </c>
    </row>
    <row r="1347" spans="1:19" x14ac:dyDescent="0.35">
      <c r="A1347">
        <v>3929</v>
      </c>
      <c r="B1347" t="s">
        <v>3926</v>
      </c>
      <c r="C1347" t="s">
        <v>8037</v>
      </c>
      <c r="D1347">
        <v>20000</v>
      </c>
      <c r="E1347">
        <v>453</v>
      </c>
      <c r="F1347" t="s">
        <v>8220</v>
      </c>
      <c r="G1347" t="s">
        <v>8223</v>
      </c>
      <c r="H1347" t="s">
        <v>8245</v>
      </c>
      <c r="I1347">
        <v>1474228265</v>
      </c>
      <c r="J1347">
        <v>1471636265</v>
      </c>
      <c r="K1347" t="b">
        <v>0</v>
      </c>
      <c r="L1347">
        <v>14</v>
      </c>
      <c r="M1347" t="b">
        <v>0</v>
      </c>
      <c r="N1347" t="s">
        <v>8269</v>
      </c>
      <c r="O1347">
        <v>2</v>
      </c>
      <c r="P1347">
        <v>50.56</v>
      </c>
      <c r="Q1347" t="s">
        <v>8315</v>
      </c>
      <c r="R1347" t="s">
        <v>8316</v>
      </c>
      <c r="S1347">
        <v>42601.827141203699</v>
      </c>
    </row>
    <row r="1348" spans="1:19" x14ac:dyDescent="0.35">
      <c r="A1348">
        <v>3930</v>
      </c>
      <c r="B1348" t="s">
        <v>3927</v>
      </c>
      <c r="C1348" t="s">
        <v>8038</v>
      </c>
      <c r="D1348">
        <v>10000</v>
      </c>
      <c r="E1348">
        <v>0</v>
      </c>
      <c r="F1348" t="s">
        <v>8220</v>
      </c>
      <c r="G1348" t="s">
        <v>8225</v>
      </c>
      <c r="H1348" t="s">
        <v>8247</v>
      </c>
      <c r="I1348">
        <v>1459490400</v>
      </c>
      <c r="J1348">
        <v>1457078868</v>
      </c>
      <c r="K1348" t="b">
        <v>0</v>
      </c>
      <c r="L1348">
        <v>0</v>
      </c>
      <c r="M1348" t="b">
        <v>0</v>
      </c>
      <c r="N1348" t="s">
        <v>8269</v>
      </c>
      <c r="O1348">
        <v>0</v>
      </c>
      <c r="P1348">
        <v>41.67</v>
      </c>
      <c r="Q1348" t="s">
        <v>8315</v>
      </c>
      <c r="R1348" t="s">
        <v>8316</v>
      </c>
      <c r="S1348">
        <v>42433.338749999995</v>
      </c>
    </row>
    <row r="1349" spans="1:19" x14ac:dyDescent="0.35">
      <c r="A1349">
        <v>3931</v>
      </c>
      <c r="B1349" t="s">
        <v>3928</v>
      </c>
      <c r="C1349" t="s">
        <v>8039</v>
      </c>
      <c r="D1349">
        <v>8000</v>
      </c>
      <c r="E1349">
        <v>0</v>
      </c>
      <c r="F1349" t="s">
        <v>8220</v>
      </c>
      <c r="G1349" t="s">
        <v>8223</v>
      </c>
      <c r="H1349" t="s">
        <v>8245</v>
      </c>
      <c r="I1349">
        <v>1441510707</v>
      </c>
      <c r="J1349">
        <v>1439350707</v>
      </c>
      <c r="K1349" t="b">
        <v>0</v>
      </c>
      <c r="L1349">
        <v>0</v>
      </c>
      <c r="M1349" t="b">
        <v>0</v>
      </c>
      <c r="N1349" t="s">
        <v>8269</v>
      </c>
      <c r="O1349">
        <v>0</v>
      </c>
      <c r="P1349">
        <v>53.29</v>
      </c>
      <c r="Q1349" t="s">
        <v>8315</v>
      </c>
      <c r="R1349" t="s">
        <v>8316</v>
      </c>
      <c r="S1349">
        <v>42228.151701388888</v>
      </c>
    </row>
    <row r="1350" spans="1:19" x14ac:dyDescent="0.35">
      <c r="A1350">
        <v>3932</v>
      </c>
      <c r="B1350" t="s">
        <v>3929</v>
      </c>
      <c r="C1350" t="s">
        <v>8040</v>
      </c>
      <c r="D1350">
        <v>12000</v>
      </c>
      <c r="E1350">
        <v>1</v>
      </c>
      <c r="F1350" t="s">
        <v>8220</v>
      </c>
      <c r="G1350" t="s">
        <v>8223</v>
      </c>
      <c r="H1350" t="s">
        <v>8245</v>
      </c>
      <c r="I1350">
        <v>1458097364</v>
      </c>
      <c r="J1350">
        <v>1455508964</v>
      </c>
      <c r="K1350" t="b">
        <v>0</v>
      </c>
      <c r="L1350">
        <v>1</v>
      </c>
      <c r="M1350" t="b">
        <v>0</v>
      </c>
      <c r="N1350" t="s">
        <v>8269</v>
      </c>
      <c r="O1350">
        <v>0</v>
      </c>
      <c r="P1350">
        <v>70.23</v>
      </c>
      <c r="Q1350" t="s">
        <v>8315</v>
      </c>
      <c r="R1350" t="s">
        <v>8316</v>
      </c>
      <c r="S1350">
        <v>42415.168564814812</v>
      </c>
    </row>
    <row r="1351" spans="1:19" x14ac:dyDescent="0.35">
      <c r="A1351">
        <v>3933</v>
      </c>
      <c r="B1351" t="s">
        <v>3930</v>
      </c>
      <c r="C1351" t="s">
        <v>8041</v>
      </c>
      <c r="D1351">
        <v>7000</v>
      </c>
      <c r="E1351">
        <v>1102</v>
      </c>
      <c r="F1351" t="s">
        <v>8220</v>
      </c>
      <c r="G1351" t="s">
        <v>8223</v>
      </c>
      <c r="H1351" t="s">
        <v>8245</v>
      </c>
      <c r="I1351">
        <v>1468716180</v>
      </c>
      <c r="J1351">
        <v>1466205262</v>
      </c>
      <c r="K1351" t="b">
        <v>0</v>
      </c>
      <c r="L1351">
        <v>12</v>
      </c>
      <c r="M1351" t="b">
        <v>0</v>
      </c>
      <c r="N1351" t="s">
        <v>8269</v>
      </c>
      <c r="O1351">
        <v>16</v>
      </c>
      <c r="P1351">
        <v>43.42</v>
      </c>
      <c r="Q1351" t="s">
        <v>8315</v>
      </c>
      <c r="R1351" t="s">
        <v>8316</v>
      </c>
      <c r="S1351">
        <v>42538.968310185184</v>
      </c>
    </row>
    <row r="1352" spans="1:19" x14ac:dyDescent="0.35">
      <c r="A1352">
        <v>3934</v>
      </c>
      <c r="B1352" t="s">
        <v>3931</v>
      </c>
      <c r="C1352" t="s">
        <v>8042</v>
      </c>
      <c r="D1352">
        <v>5000</v>
      </c>
      <c r="E1352">
        <v>550</v>
      </c>
      <c r="F1352" t="s">
        <v>8220</v>
      </c>
      <c r="G1352" t="s">
        <v>8223</v>
      </c>
      <c r="H1352" t="s">
        <v>8245</v>
      </c>
      <c r="I1352">
        <v>1443704400</v>
      </c>
      <c r="J1352">
        <v>1439827639</v>
      </c>
      <c r="K1352" t="b">
        <v>0</v>
      </c>
      <c r="L1352">
        <v>12</v>
      </c>
      <c r="M1352" t="b">
        <v>0</v>
      </c>
      <c r="N1352" t="s">
        <v>8269</v>
      </c>
      <c r="O1352">
        <v>11</v>
      </c>
      <c r="P1352">
        <v>199.18</v>
      </c>
      <c r="Q1352" t="s">
        <v>8315</v>
      </c>
      <c r="R1352" t="s">
        <v>8316</v>
      </c>
      <c r="S1352">
        <v>42233.671747685185</v>
      </c>
    </row>
    <row r="1353" spans="1:19" x14ac:dyDescent="0.35">
      <c r="A1353">
        <v>3935</v>
      </c>
      <c r="B1353" t="s">
        <v>3932</v>
      </c>
      <c r="C1353" t="s">
        <v>8043</v>
      </c>
      <c r="D1353">
        <v>3000</v>
      </c>
      <c r="E1353">
        <v>1315</v>
      </c>
      <c r="F1353" t="s">
        <v>8220</v>
      </c>
      <c r="G1353" t="s">
        <v>8224</v>
      </c>
      <c r="H1353" t="s">
        <v>8246</v>
      </c>
      <c r="I1353">
        <v>1443973546</v>
      </c>
      <c r="J1353">
        <v>1438789546</v>
      </c>
      <c r="K1353" t="b">
        <v>0</v>
      </c>
      <c r="L1353">
        <v>23</v>
      </c>
      <c r="M1353" t="b">
        <v>0</v>
      </c>
      <c r="N1353" t="s">
        <v>8269</v>
      </c>
      <c r="O1353">
        <v>44</v>
      </c>
      <c r="P1353">
        <v>78.52</v>
      </c>
      <c r="Q1353" t="s">
        <v>8315</v>
      </c>
      <c r="R1353" t="s">
        <v>8316</v>
      </c>
      <c r="S1353">
        <v>42221.656782407401</v>
      </c>
    </row>
    <row r="1354" spans="1:19" x14ac:dyDescent="0.35">
      <c r="A1354">
        <v>3936</v>
      </c>
      <c r="B1354" t="s">
        <v>3933</v>
      </c>
      <c r="C1354" t="s">
        <v>8044</v>
      </c>
      <c r="D1354">
        <v>20000</v>
      </c>
      <c r="E1354">
        <v>0</v>
      </c>
      <c r="F1354" t="s">
        <v>8220</v>
      </c>
      <c r="G1354" t="s">
        <v>8223</v>
      </c>
      <c r="H1354" t="s">
        <v>8245</v>
      </c>
      <c r="I1354">
        <v>1480576720</v>
      </c>
      <c r="J1354">
        <v>1477981120</v>
      </c>
      <c r="K1354" t="b">
        <v>0</v>
      </c>
      <c r="L1354">
        <v>0</v>
      </c>
      <c r="M1354" t="b">
        <v>0</v>
      </c>
      <c r="N1354" t="s">
        <v>8269</v>
      </c>
      <c r="O1354">
        <v>0</v>
      </c>
      <c r="P1354">
        <v>61.82</v>
      </c>
      <c r="Q1354" t="s">
        <v>8315</v>
      </c>
      <c r="R1354" t="s">
        <v>8316</v>
      </c>
      <c r="S1354">
        <v>42675.262962962966</v>
      </c>
    </row>
    <row r="1355" spans="1:19" x14ac:dyDescent="0.35">
      <c r="A1355">
        <v>3937</v>
      </c>
      <c r="B1355" t="s">
        <v>3934</v>
      </c>
      <c r="C1355" t="s">
        <v>8045</v>
      </c>
      <c r="D1355">
        <v>2885</v>
      </c>
      <c r="E1355">
        <v>2485</v>
      </c>
      <c r="F1355" t="s">
        <v>8220</v>
      </c>
      <c r="G1355" t="s">
        <v>8223</v>
      </c>
      <c r="H1355" t="s">
        <v>8245</v>
      </c>
      <c r="I1355">
        <v>1468249760</v>
      </c>
      <c r="J1355">
        <v>1465830560</v>
      </c>
      <c r="K1355" t="b">
        <v>0</v>
      </c>
      <c r="L1355">
        <v>10</v>
      </c>
      <c r="M1355" t="b">
        <v>0</v>
      </c>
      <c r="N1355" t="s">
        <v>8269</v>
      </c>
      <c r="O1355">
        <v>86</v>
      </c>
      <c r="P1355">
        <v>50</v>
      </c>
      <c r="Q1355" t="s">
        <v>8315</v>
      </c>
      <c r="R1355" t="s">
        <v>8316</v>
      </c>
      <c r="S1355">
        <v>42534.631481481483</v>
      </c>
    </row>
    <row r="1356" spans="1:19" x14ac:dyDescent="0.35">
      <c r="A1356">
        <v>3938</v>
      </c>
      <c r="B1356" t="s">
        <v>3935</v>
      </c>
      <c r="C1356" t="s">
        <v>8046</v>
      </c>
      <c r="D1356">
        <v>3255</v>
      </c>
      <c r="E1356">
        <v>397</v>
      </c>
      <c r="F1356" t="s">
        <v>8220</v>
      </c>
      <c r="G1356" t="s">
        <v>8223</v>
      </c>
      <c r="H1356" t="s">
        <v>8245</v>
      </c>
      <c r="I1356">
        <v>1435441454</v>
      </c>
      <c r="J1356">
        <v>1432763054</v>
      </c>
      <c r="K1356" t="b">
        <v>0</v>
      </c>
      <c r="L1356">
        <v>5</v>
      </c>
      <c r="M1356" t="b">
        <v>0</v>
      </c>
      <c r="N1356" t="s">
        <v>8269</v>
      </c>
      <c r="O1356">
        <v>12</v>
      </c>
      <c r="P1356">
        <v>48.34</v>
      </c>
      <c r="Q1356" t="s">
        <v>8315</v>
      </c>
      <c r="R1356" t="s">
        <v>8316</v>
      </c>
      <c r="S1356">
        <v>42151.905717592599</v>
      </c>
    </row>
    <row r="1357" spans="1:19" x14ac:dyDescent="0.35">
      <c r="A1357">
        <v>3939</v>
      </c>
      <c r="B1357" t="s">
        <v>3936</v>
      </c>
      <c r="C1357" t="s">
        <v>8047</v>
      </c>
      <c r="D1357">
        <v>5000</v>
      </c>
      <c r="E1357">
        <v>5</v>
      </c>
      <c r="F1357" t="s">
        <v>8220</v>
      </c>
      <c r="G1357" t="s">
        <v>8225</v>
      </c>
      <c r="H1357" t="s">
        <v>8247</v>
      </c>
      <c r="I1357">
        <v>1412656200</v>
      </c>
      <c r="J1357">
        <v>1412328979</v>
      </c>
      <c r="K1357" t="b">
        <v>0</v>
      </c>
      <c r="L1357">
        <v>1</v>
      </c>
      <c r="M1357" t="b">
        <v>0</v>
      </c>
      <c r="N1357" t="s">
        <v>8269</v>
      </c>
      <c r="O1357">
        <v>0</v>
      </c>
      <c r="P1357">
        <v>107.25</v>
      </c>
      <c r="Q1357" t="s">
        <v>8315</v>
      </c>
      <c r="R1357" t="s">
        <v>8316</v>
      </c>
      <c r="S1357">
        <v>41915.400219907409</v>
      </c>
    </row>
    <row r="1358" spans="1:19" x14ac:dyDescent="0.35">
      <c r="A1358">
        <v>3940</v>
      </c>
      <c r="B1358" t="s">
        <v>3937</v>
      </c>
      <c r="C1358" t="s">
        <v>8048</v>
      </c>
      <c r="D1358">
        <v>5000</v>
      </c>
      <c r="E1358">
        <v>11</v>
      </c>
      <c r="F1358" t="s">
        <v>8220</v>
      </c>
      <c r="G1358" t="s">
        <v>8223</v>
      </c>
      <c r="H1358" t="s">
        <v>8245</v>
      </c>
      <c r="I1358">
        <v>1420199351</v>
      </c>
      <c r="J1358">
        <v>1416311351</v>
      </c>
      <c r="K1358" t="b">
        <v>0</v>
      </c>
      <c r="L1358">
        <v>2</v>
      </c>
      <c r="M1358" t="b">
        <v>0</v>
      </c>
      <c r="N1358" t="s">
        <v>8269</v>
      </c>
      <c r="O1358">
        <v>0</v>
      </c>
      <c r="P1358">
        <v>57</v>
      </c>
      <c r="Q1358" t="s">
        <v>8315</v>
      </c>
      <c r="R1358" t="s">
        <v>8316</v>
      </c>
      <c r="S1358">
        <v>41961.492488425924</v>
      </c>
    </row>
    <row r="1359" spans="1:19" x14ac:dyDescent="0.35">
      <c r="A1359">
        <v>3941</v>
      </c>
      <c r="B1359" t="s">
        <v>3938</v>
      </c>
      <c r="C1359" t="s">
        <v>8049</v>
      </c>
      <c r="D1359">
        <v>5500</v>
      </c>
      <c r="E1359">
        <v>50</v>
      </c>
      <c r="F1359" t="s">
        <v>8220</v>
      </c>
      <c r="G1359" t="s">
        <v>8223</v>
      </c>
      <c r="H1359" t="s">
        <v>8245</v>
      </c>
      <c r="I1359">
        <v>1416877200</v>
      </c>
      <c r="J1359">
        <v>1414505137</v>
      </c>
      <c r="K1359" t="b">
        <v>0</v>
      </c>
      <c r="L1359">
        <v>2</v>
      </c>
      <c r="M1359" t="b">
        <v>0</v>
      </c>
      <c r="N1359" t="s">
        <v>8269</v>
      </c>
      <c r="O1359">
        <v>1</v>
      </c>
      <c r="P1359">
        <v>40.92</v>
      </c>
      <c r="Q1359" t="s">
        <v>8315</v>
      </c>
      <c r="R1359" t="s">
        <v>8316</v>
      </c>
      <c r="S1359">
        <v>41940.587233796294</v>
      </c>
    </row>
    <row r="1360" spans="1:19" x14ac:dyDescent="0.35">
      <c r="A1360">
        <v>3942</v>
      </c>
      <c r="B1360" t="s">
        <v>3939</v>
      </c>
      <c r="C1360" t="s">
        <v>8050</v>
      </c>
      <c r="D1360">
        <v>1200</v>
      </c>
      <c r="E1360">
        <v>0</v>
      </c>
      <c r="F1360" t="s">
        <v>8220</v>
      </c>
      <c r="G1360" t="s">
        <v>8223</v>
      </c>
      <c r="H1360" t="s">
        <v>8245</v>
      </c>
      <c r="I1360">
        <v>1434490914</v>
      </c>
      <c r="J1360">
        <v>1429306914</v>
      </c>
      <c r="K1360" t="b">
        <v>0</v>
      </c>
      <c r="L1360">
        <v>0</v>
      </c>
      <c r="M1360" t="b">
        <v>0</v>
      </c>
      <c r="N1360" t="s">
        <v>8269</v>
      </c>
      <c r="O1360">
        <v>0</v>
      </c>
      <c r="P1360">
        <v>21.5</v>
      </c>
      <c r="Q1360" t="s">
        <v>8315</v>
      </c>
      <c r="R1360" t="s">
        <v>8316</v>
      </c>
      <c r="S1360">
        <v>42111.904097222221</v>
      </c>
    </row>
    <row r="1361" spans="1:19" x14ac:dyDescent="0.35">
      <c r="A1361">
        <v>3943</v>
      </c>
      <c r="B1361" t="s">
        <v>3940</v>
      </c>
      <c r="C1361" t="s">
        <v>8051</v>
      </c>
      <c r="D1361">
        <v>5000</v>
      </c>
      <c r="E1361">
        <v>1782</v>
      </c>
      <c r="F1361" t="s">
        <v>8220</v>
      </c>
      <c r="G1361" t="s">
        <v>8223</v>
      </c>
      <c r="H1361" t="s">
        <v>8245</v>
      </c>
      <c r="I1361">
        <v>1446483000</v>
      </c>
      <c r="J1361">
        <v>1443811268</v>
      </c>
      <c r="K1361" t="b">
        <v>0</v>
      </c>
      <c r="L1361">
        <v>13</v>
      </c>
      <c r="M1361" t="b">
        <v>0</v>
      </c>
      <c r="N1361" t="s">
        <v>8269</v>
      </c>
      <c r="O1361">
        <v>36</v>
      </c>
      <c r="P1361">
        <v>79.540000000000006</v>
      </c>
      <c r="Q1361" t="s">
        <v>8315</v>
      </c>
      <c r="R1361" t="s">
        <v>8316</v>
      </c>
      <c r="S1361">
        <v>42279.778564814813</v>
      </c>
    </row>
    <row r="1362" spans="1:19" x14ac:dyDescent="0.35">
      <c r="A1362">
        <v>3944</v>
      </c>
      <c r="B1362" t="s">
        <v>3941</v>
      </c>
      <c r="C1362" t="s">
        <v>8052</v>
      </c>
      <c r="D1362">
        <v>5000</v>
      </c>
      <c r="E1362">
        <v>0</v>
      </c>
      <c r="F1362" t="s">
        <v>8220</v>
      </c>
      <c r="G1362" t="s">
        <v>8223</v>
      </c>
      <c r="H1362" t="s">
        <v>8245</v>
      </c>
      <c r="I1362">
        <v>1440690875</v>
      </c>
      <c r="J1362">
        <v>1438098875</v>
      </c>
      <c r="K1362" t="b">
        <v>0</v>
      </c>
      <c r="L1362">
        <v>0</v>
      </c>
      <c r="M1362" t="b">
        <v>0</v>
      </c>
      <c r="N1362" t="s">
        <v>8269</v>
      </c>
      <c r="O1362">
        <v>0</v>
      </c>
      <c r="P1362">
        <v>72.38</v>
      </c>
      <c r="Q1362" t="s">
        <v>8315</v>
      </c>
      <c r="R1362" t="s">
        <v>8316</v>
      </c>
      <c r="S1362">
        <v>42213.662905092591</v>
      </c>
    </row>
    <row r="1363" spans="1:19" x14ac:dyDescent="0.35">
      <c r="A1363">
        <v>3945</v>
      </c>
      <c r="B1363" t="s">
        <v>3942</v>
      </c>
      <c r="C1363" t="s">
        <v>8053</v>
      </c>
      <c r="D1363">
        <v>2000</v>
      </c>
      <c r="E1363">
        <v>5</v>
      </c>
      <c r="F1363" t="s">
        <v>8220</v>
      </c>
      <c r="G1363" t="s">
        <v>8223</v>
      </c>
      <c r="H1363" t="s">
        <v>8245</v>
      </c>
      <c r="I1363">
        <v>1431717268</v>
      </c>
      <c r="J1363">
        <v>1429125268</v>
      </c>
      <c r="K1363" t="b">
        <v>0</v>
      </c>
      <c r="L1363">
        <v>1</v>
      </c>
      <c r="M1363" t="b">
        <v>0</v>
      </c>
      <c r="N1363" t="s">
        <v>8269</v>
      </c>
      <c r="O1363">
        <v>0</v>
      </c>
      <c r="P1363">
        <v>64.63</v>
      </c>
      <c r="Q1363" t="s">
        <v>8315</v>
      </c>
      <c r="R1363" t="s">
        <v>8316</v>
      </c>
      <c r="S1363">
        <v>42109.801712962959</v>
      </c>
    </row>
    <row r="1364" spans="1:19" x14ac:dyDescent="0.35">
      <c r="A1364">
        <v>3946</v>
      </c>
      <c r="B1364" t="s">
        <v>3943</v>
      </c>
      <c r="C1364" t="s">
        <v>8054</v>
      </c>
      <c r="D1364">
        <v>6000</v>
      </c>
      <c r="E1364">
        <v>195</v>
      </c>
      <c r="F1364" t="s">
        <v>8220</v>
      </c>
      <c r="G1364" t="s">
        <v>8223</v>
      </c>
      <c r="H1364" t="s">
        <v>8245</v>
      </c>
      <c r="I1364">
        <v>1425110400</v>
      </c>
      <c r="J1364">
        <v>1422388822</v>
      </c>
      <c r="K1364" t="b">
        <v>0</v>
      </c>
      <c r="L1364">
        <v>5</v>
      </c>
      <c r="M1364" t="b">
        <v>0</v>
      </c>
      <c r="N1364" t="s">
        <v>8269</v>
      </c>
      <c r="O1364">
        <v>3</v>
      </c>
      <c r="P1364">
        <v>38.57</v>
      </c>
      <c r="Q1364" t="s">
        <v>8315</v>
      </c>
      <c r="R1364" t="s">
        <v>8316</v>
      </c>
      <c r="S1364">
        <v>42031.833587962959</v>
      </c>
    </row>
    <row r="1365" spans="1:19" x14ac:dyDescent="0.35">
      <c r="A1365">
        <v>3947</v>
      </c>
      <c r="B1365" t="s">
        <v>3944</v>
      </c>
      <c r="C1365" t="s">
        <v>8055</v>
      </c>
      <c r="D1365">
        <v>3000</v>
      </c>
      <c r="E1365">
        <v>101</v>
      </c>
      <c r="F1365" t="s">
        <v>8220</v>
      </c>
      <c r="G1365" t="s">
        <v>8223</v>
      </c>
      <c r="H1365" t="s">
        <v>8245</v>
      </c>
      <c r="I1365">
        <v>1475378744</v>
      </c>
      <c r="J1365">
        <v>1472786744</v>
      </c>
      <c r="K1365" t="b">
        <v>0</v>
      </c>
      <c r="L1365">
        <v>2</v>
      </c>
      <c r="M1365" t="b">
        <v>0</v>
      </c>
      <c r="N1365" t="s">
        <v>8269</v>
      </c>
      <c r="O1365">
        <v>3</v>
      </c>
      <c r="P1365">
        <v>107.57</v>
      </c>
      <c r="Q1365" t="s">
        <v>8315</v>
      </c>
      <c r="R1365" t="s">
        <v>8316</v>
      </c>
      <c r="S1365">
        <v>42615.142870370371</v>
      </c>
    </row>
    <row r="1366" spans="1:19" x14ac:dyDescent="0.35">
      <c r="A1366">
        <v>3948</v>
      </c>
      <c r="B1366" t="s">
        <v>3945</v>
      </c>
      <c r="C1366" t="s">
        <v>8056</v>
      </c>
      <c r="D1366">
        <v>30000</v>
      </c>
      <c r="E1366">
        <v>0</v>
      </c>
      <c r="F1366" t="s">
        <v>8220</v>
      </c>
      <c r="G1366" t="s">
        <v>8225</v>
      </c>
      <c r="H1366" t="s">
        <v>8247</v>
      </c>
      <c r="I1366">
        <v>1410076123</v>
      </c>
      <c r="J1366">
        <v>1404892123</v>
      </c>
      <c r="K1366" t="b">
        <v>0</v>
      </c>
      <c r="L1366">
        <v>0</v>
      </c>
      <c r="M1366" t="b">
        <v>0</v>
      </c>
      <c r="N1366" t="s">
        <v>8269</v>
      </c>
      <c r="O1366">
        <v>0</v>
      </c>
      <c r="P1366">
        <v>27.5</v>
      </c>
      <c r="Q1366" t="s">
        <v>8315</v>
      </c>
      <c r="R1366" t="s">
        <v>8316</v>
      </c>
      <c r="S1366">
        <v>41829.325497685182</v>
      </c>
    </row>
    <row r="1367" spans="1:19" x14ac:dyDescent="0.35">
      <c r="A1367">
        <v>3949</v>
      </c>
      <c r="B1367" t="s">
        <v>3946</v>
      </c>
      <c r="C1367" t="s">
        <v>8057</v>
      </c>
      <c r="D1367">
        <v>10000</v>
      </c>
      <c r="E1367">
        <v>1577</v>
      </c>
      <c r="F1367" t="s">
        <v>8220</v>
      </c>
      <c r="G1367" t="s">
        <v>8225</v>
      </c>
      <c r="H1367" t="s">
        <v>8247</v>
      </c>
      <c r="I1367">
        <v>1423623221</v>
      </c>
      <c r="J1367">
        <v>1421031221</v>
      </c>
      <c r="K1367" t="b">
        <v>0</v>
      </c>
      <c r="L1367">
        <v>32</v>
      </c>
      <c r="M1367" t="b">
        <v>0</v>
      </c>
      <c r="N1367" t="s">
        <v>8269</v>
      </c>
      <c r="O1367">
        <v>16</v>
      </c>
      <c r="P1367">
        <v>70.459999999999994</v>
      </c>
      <c r="Q1367" t="s">
        <v>8315</v>
      </c>
      <c r="R1367" t="s">
        <v>8316</v>
      </c>
      <c r="S1367">
        <v>42016.120613425926</v>
      </c>
    </row>
    <row r="1368" spans="1:19" x14ac:dyDescent="0.35">
      <c r="A1368">
        <v>3950</v>
      </c>
      <c r="B1368" t="s">
        <v>3947</v>
      </c>
      <c r="C1368" t="s">
        <v>8058</v>
      </c>
      <c r="D1368">
        <v>4000</v>
      </c>
      <c r="E1368">
        <v>25</v>
      </c>
      <c r="F1368" t="s">
        <v>8220</v>
      </c>
      <c r="G1368" t="s">
        <v>8223</v>
      </c>
      <c r="H1368" t="s">
        <v>8245</v>
      </c>
      <c r="I1368">
        <v>1460140500</v>
      </c>
      <c r="J1368">
        <v>1457628680</v>
      </c>
      <c r="K1368" t="b">
        <v>0</v>
      </c>
      <c r="L1368">
        <v>1</v>
      </c>
      <c r="M1368" t="b">
        <v>0</v>
      </c>
      <c r="N1368" t="s">
        <v>8269</v>
      </c>
      <c r="O1368">
        <v>1</v>
      </c>
      <c r="P1368">
        <v>178.57</v>
      </c>
      <c r="Q1368" t="s">
        <v>8315</v>
      </c>
      <c r="R1368" t="s">
        <v>8316</v>
      </c>
      <c r="S1368">
        <v>42439.702314814815</v>
      </c>
    </row>
    <row r="1369" spans="1:19" x14ac:dyDescent="0.35">
      <c r="A1369">
        <v>3951</v>
      </c>
      <c r="B1369" t="s">
        <v>3948</v>
      </c>
      <c r="C1369" t="s">
        <v>6961</v>
      </c>
      <c r="D1369">
        <v>200000</v>
      </c>
      <c r="E1369">
        <v>1</v>
      </c>
      <c r="F1369" t="s">
        <v>8220</v>
      </c>
      <c r="G1369" t="s">
        <v>8240</v>
      </c>
      <c r="H1369" t="s">
        <v>8248</v>
      </c>
      <c r="I1369">
        <v>1462301342</v>
      </c>
      <c r="J1369">
        <v>1457120942</v>
      </c>
      <c r="K1369" t="b">
        <v>0</v>
      </c>
      <c r="L1369">
        <v>1</v>
      </c>
      <c r="M1369" t="b">
        <v>0</v>
      </c>
      <c r="N1369" t="s">
        <v>8269</v>
      </c>
      <c r="O1369">
        <v>0</v>
      </c>
      <c r="P1369">
        <v>62.63</v>
      </c>
      <c r="Q1369" t="s">
        <v>8315</v>
      </c>
      <c r="R1369" t="s">
        <v>8316</v>
      </c>
      <c r="S1369">
        <v>42433.825717592597</v>
      </c>
    </row>
    <row r="1370" spans="1:19" x14ac:dyDescent="0.35">
      <c r="A1370">
        <v>3952</v>
      </c>
      <c r="B1370" t="s">
        <v>3949</v>
      </c>
      <c r="C1370" t="s">
        <v>8059</v>
      </c>
      <c r="D1370">
        <v>26000</v>
      </c>
      <c r="E1370">
        <v>25</v>
      </c>
      <c r="F1370" t="s">
        <v>8220</v>
      </c>
      <c r="G1370" t="s">
        <v>8223</v>
      </c>
      <c r="H1370" t="s">
        <v>8245</v>
      </c>
      <c r="I1370">
        <v>1445885890</v>
      </c>
      <c r="J1370">
        <v>1440701890</v>
      </c>
      <c r="K1370" t="b">
        <v>0</v>
      </c>
      <c r="L1370">
        <v>1</v>
      </c>
      <c r="M1370" t="b">
        <v>0</v>
      </c>
      <c r="N1370" t="s">
        <v>8269</v>
      </c>
      <c r="O1370">
        <v>0</v>
      </c>
      <c r="P1370">
        <v>75</v>
      </c>
      <c r="Q1370" t="s">
        <v>8315</v>
      </c>
      <c r="R1370" t="s">
        <v>8316</v>
      </c>
      <c r="S1370">
        <v>42243.790393518517</v>
      </c>
    </row>
    <row r="1371" spans="1:19" x14ac:dyDescent="0.35">
      <c r="A1371">
        <v>3953</v>
      </c>
      <c r="B1371" t="s">
        <v>3950</v>
      </c>
      <c r="C1371" t="s">
        <v>8060</v>
      </c>
      <c r="D1371">
        <v>17600</v>
      </c>
      <c r="E1371">
        <v>0</v>
      </c>
      <c r="F1371" t="s">
        <v>8220</v>
      </c>
      <c r="G1371" t="s">
        <v>8223</v>
      </c>
      <c r="H1371" t="s">
        <v>8245</v>
      </c>
      <c r="I1371">
        <v>1469834940</v>
      </c>
      <c r="J1371">
        <v>1467162586</v>
      </c>
      <c r="K1371" t="b">
        <v>0</v>
      </c>
      <c r="L1371">
        <v>0</v>
      </c>
      <c r="M1371" t="b">
        <v>0</v>
      </c>
      <c r="N1371" t="s">
        <v>8269</v>
      </c>
      <c r="O1371">
        <v>0</v>
      </c>
      <c r="P1371">
        <v>58.9</v>
      </c>
      <c r="Q1371" t="s">
        <v>8315</v>
      </c>
      <c r="R1371" t="s">
        <v>8316</v>
      </c>
      <c r="S1371">
        <v>42550.048449074078</v>
      </c>
    </row>
    <row r="1372" spans="1:19" x14ac:dyDescent="0.35">
      <c r="A1372">
        <v>3954</v>
      </c>
      <c r="B1372" t="s">
        <v>3951</v>
      </c>
      <c r="C1372" t="s">
        <v>8061</v>
      </c>
      <c r="D1372">
        <v>25000</v>
      </c>
      <c r="E1372">
        <v>0</v>
      </c>
      <c r="F1372" t="s">
        <v>8220</v>
      </c>
      <c r="G1372" t="s">
        <v>8228</v>
      </c>
      <c r="H1372" t="s">
        <v>8250</v>
      </c>
      <c r="I1372">
        <v>1405352264</v>
      </c>
      <c r="J1372">
        <v>1400168264</v>
      </c>
      <c r="K1372" t="b">
        <v>0</v>
      </c>
      <c r="L1372">
        <v>0</v>
      </c>
      <c r="M1372" t="b">
        <v>0</v>
      </c>
      <c r="N1372" t="s">
        <v>8269</v>
      </c>
      <c r="O1372">
        <v>0</v>
      </c>
      <c r="P1372">
        <v>139.56</v>
      </c>
      <c r="Q1372" t="s">
        <v>8315</v>
      </c>
      <c r="R1372" t="s">
        <v>8316</v>
      </c>
      <c r="S1372">
        <v>41774.651203703703</v>
      </c>
    </row>
    <row r="1373" spans="1:19" x14ac:dyDescent="0.35">
      <c r="A1373">
        <v>3955</v>
      </c>
      <c r="B1373" t="s">
        <v>3952</v>
      </c>
      <c r="C1373" t="s">
        <v>8062</v>
      </c>
      <c r="D1373">
        <v>1750</v>
      </c>
      <c r="E1373">
        <v>425</v>
      </c>
      <c r="F1373" t="s">
        <v>8220</v>
      </c>
      <c r="G1373" t="s">
        <v>8223</v>
      </c>
      <c r="H1373" t="s">
        <v>8245</v>
      </c>
      <c r="I1373">
        <v>1448745741</v>
      </c>
      <c r="J1373">
        <v>1446150141</v>
      </c>
      <c r="K1373" t="b">
        <v>0</v>
      </c>
      <c r="L1373">
        <v>8</v>
      </c>
      <c r="M1373" t="b">
        <v>0</v>
      </c>
      <c r="N1373" t="s">
        <v>8269</v>
      </c>
      <c r="O1373">
        <v>24</v>
      </c>
      <c r="P1373">
        <v>70</v>
      </c>
      <c r="Q1373" t="s">
        <v>8315</v>
      </c>
      <c r="R1373" t="s">
        <v>8316</v>
      </c>
      <c r="S1373">
        <v>42306.848854166667</v>
      </c>
    </row>
    <row r="1374" spans="1:19" x14ac:dyDescent="0.35">
      <c r="A1374">
        <v>3956</v>
      </c>
      <c r="B1374" t="s">
        <v>3953</v>
      </c>
      <c r="C1374" t="s">
        <v>8063</v>
      </c>
      <c r="D1374">
        <v>5500</v>
      </c>
      <c r="E1374">
        <v>0</v>
      </c>
      <c r="F1374" t="s">
        <v>8220</v>
      </c>
      <c r="G1374" t="s">
        <v>8223</v>
      </c>
      <c r="H1374" t="s">
        <v>8245</v>
      </c>
      <c r="I1374">
        <v>1461543600</v>
      </c>
      <c r="J1374">
        <v>1459203727</v>
      </c>
      <c r="K1374" t="b">
        <v>0</v>
      </c>
      <c r="L1374">
        <v>0</v>
      </c>
      <c r="M1374" t="b">
        <v>0</v>
      </c>
      <c r="N1374" t="s">
        <v>8269</v>
      </c>
      <c r="O1374">
        <v>0</v>
      </c>
      <c r="P1374">
        <v>57.39</v>
      </c>
      <c r="Q1374" t="s">
        <v>8315</v>
      </c>
      <c r="R1374" t="s">
        <v>8316</v>
      </c>
      <c r="S1374">
        <v>42457.932025462964</v>
      </c>
    </row>
    <row r="1375" spans="1:19" x14ac:dyDescent="0.35">
      <c r="A1375">
        <v>3957</v>
      </c>
      <c r="B1375" t="s">
        <v>3954</v>
      </c>
      <c r="C1375" t="s">
        <v>8064</v>
      </c>
      <c r="D1375">
        <v>28000</v>
      </c>
      <c r="E1375">
        <v>7</v>
      </c>
      <c r="F1375" t="s">
        <v>8220</v>
      </c>
      <c r="G1375" t="s">
        <v>8223</v>
      </c>
      <c r="H1375" t="s">
        <v>8245</v>
      </c>
      <c r="I1375">
        <v>1468020354</v>
      </c>
      <c r="J1375">
        <v>1464045954</v>
      </c>
      <c r="K1375" t="b">
        <v>0</v>
      </c>
      <c r="L1375">
        <v>1</v>
      </c>
      <c r="M1375" t="b">
        <v>0</v>
      </c>
      <c r="N1375" t="s">
        <v>8269</v>
      </c>
      <c r="O1375">
        <v>0</v>
      </c>
      <c r="P1375">
        <v>40</v>
      </c>
      <c r="Q1375" t="s">
        <v>8315</v>
      </c>
      <c r="R1375" t="s">
        <v>8316</v>
      </c>
      <c r="S1375">
        <v>42513.976319444439</v>
      </c>
    </row>
    <row r="1376" spans="1:19" x14ac:dyDescent="0.35">
      <c r="A1376">
        <v>3958</v>
      </c>
      <c r="B1376" t="s">
        <v>3955</v>
      </c>
      <c r="C1376" t="s">
        <v>8065</v>
      </c>
      <c r="D1376">
        <v>2000</v>
      </c>
      <c r="E1376">
        <v>641</v>
      </c>
      <c r="F1376" t="s">
        <v>8220</v>
      </c>
      <c r="G1376" t="s">
        <v>8223</v>
      </c>
      <c r="H1376" t="s">
        <v>8245</v>
      </c>
      <c r="I1376">
        <v>1406988000</v>
      </c>
      <c r="J1376">
        <v>1403822912</v>
      </c>
      <c r="K1376" t="b">
        <v>0</v>
      </c>
      <c r="L1376">
        <v>16</v>
      </c>
      <c r="M1376" t="b">
        <v>0</v>
      </c>
      <c r="N1376" t="s">
        <v>8269</v>
      </c>
      <c r="O1376">
        <v>32</v>
      </c>
      <c r="P1376">
        <v>64.290000000000006</v>
      </c>
      <c r="Q1376" t="s">
        <v>8315</v>
      </c>
      <c r="R1376" t="s">
        <v>8316</v>
      </c>
      <c r="S1376">
        <v>41816.950370370374</v>
      </c>
    </row>
    <row r="1377" spans="1:19" x14ac:dyDescent="0.35">
      <c r="A1377">
        <v>3959</v>
      </c>
      <c r="B1377" t="s">
        <v>3956</v>
      </c>
      <c r="C1377" t="s">
        <v>8066</v>
      </c>
      <c r="D1377">
        <v>1200</v>
      </c>
      <c r="E1377">
        <v>292</v>
      </c>
      <c r="F1377" t="s">
        <v>8220</v>
      </c>
      <c r="G1377" t="s">
        <v>8223</v>
      </c>
      <c r="H1377" t="s">
        <v>8245</v>
      </c>
      <c r="I1377">
        <v>1411930556</v>
      </c>
      <c r="J1377">
        <v>1409338556</v>
      </c>
      <c r="K1377" t="b">
        <v>0</v>
      </c>
      <c r="L1377">
        <v>12</v>
      </c>
      <c r="M1377" t="b">
        <v>0</v>
      </c>
      <c r="N1377" t="s">
        <v>8269</v>
      </c>
      <c r="O1377">
        <v>24</v>
      </c>
      <c r="P1377">
        <v>120.12</v>
      </c>
      <c r="Q1377" t="s">
        <v>8315</v>
      </c>
      <c r="R1377" t="s">
        <v>8316</v>
      </c>
      <c r="S1377">
        <v>41880.788842592592</v>
      </c>
    </row>
    <row r="1378" spans="1:19" x14ac:dyDescent="0.35">
      <c r="A1378">
        <v>3960</v>
      </c>
      <c r="B1378" t="s">
        <v>3957</v>
      </c>
      <c r="C1378" t="s">
        <v>8067</v>
      </c>
      <c r="D1378">
        <v>3000</v>
      </c>
      <c r="E1378">
        <v>45</v>
      </c>
      <c r="F1378" t="s">
        <v>8220</v>
      </c>
      <c r="G1378" t="s">
        <v>8223</v>
      </c>
      <c r="H1378" t="s">
        <v>8245</v>
      </c>
      <c r="I1378">
        <v>1451852256</v>
      </c>
      <c r="J1378">
        <v>1449260256</v>
      </c>
      <c r="K1378" t="b">
        <v>0</v>
      </c>
      <c r="L1378">
        <v>4</v>
      </c>
      <c r="M1378" t="b">
        <v>0</v>
      </c>
      <c r="N1378" t="s">
        <v>8269</v>
      </c>
      <c r="O1378">
        <v>2</v>
      </c>
      <c r="P1378">
        <v>1008.24</v>
      </c>
      <c r="Q1378" t="s">
        <v>8315</v>
      </c>
      <c r="R1378" t="s">
        <v>8316</v>
      </c>
      <c r="S1378">
        <v>42342.845555555556</v>
      </c>
    </row>
    <row r="1379" spans="1:19" x14ac:dyDescent="0.35">
      <c r="A1379">
        <v>3961</v>
      </c>
      <c r="B1379" t="s">
        <v>3958</v>
      </c>
      <c r="C1379" t="s">
        <v>8068</v>
      </c>
      <c r="D1379">
        <v>5000</v>
      </c>
      <c r="E1379">
        <v>21</v>
      </c>
      <c r="F1379" t="s">
        <v>8220</v>
      </c>
      <c r="G1379" t="s">
        <v>8224</v>
      </c>
      <c r="H1379" t="s">
        <v>8246</v>
      </c>
      <c r="I1379">
        <v>1399584210</v>
      </c>
      <c r="J1379">
        <v>1397683410</v>
      </c>
      <c r="K1379" t="b">
        <v>0</v>
      </c>
      <c r="L1379">
        <v>2</v>
      </c>
      <c r="M1379" t="b">
        <v>0</v>
      </c>
      <c r="N1379" t="s">
        <v>8269</v>
      </c>
      <c r="O1379">
        <v>0</v>
      </c>
      <c r="P1379">
        <v>63.28</v>
      </c>
      <c r="Q1379" t="s">
        <v>8315</v>
      </c>
      <c r="R1379" t="s">
        <v>8316</v>
      </c>
      <c r="S1379">
        <v>41745.891319444447</v>
      </c>
    </row>
    <row r="1380" spans="1:19" x14ac:dyDescent="0.35">
      <c r="A1380">
        <v>3962</v>
      </c>
      <c r="B1380" t="s">
        <v>3959</v>
      </c>
      <c r="C1380" t="s">
        <v>8069</v>
      </c>
      <c r="D1380">
        <v>1400</v>
      </c>
      <c r="E1380">
        <v>45</v>
      </c>
      <c r="F1380" t="s">
        <v>8220</v>
      </c>
      <c r="G1380" t="s">
        <v>8224</v>
      </c>
      <c r="H1380" t="s">
        <v>8246</v>
      </c>
      <c r="I1380">
        <v>1448722494</v>
      </c>
      <c r="J1380">
        <v>1446562494</v>
      </c>
      <c r="K1380" t="b">
        <v>0</v>
      </c>
      <c r="L1380">
        <v>3</v>
      </c>
      <c r="M1380" t="b">
        <v>0</v>
      </c>
      <c r="N1380" t="s">
        <v>8269</v>
      </c>
      <c r="O1380">
        <v>3</v>
      </c>
      <c r="P1380">
        <v>21.67</v>
      </c>
      <c r="Q1380" t="s">
        <v>8315</v>
      </c>
      <c r="R1380" t="s">
        <v>8316</v>
      </c>
      <c r="S1380">
        <v>42311.621458333335</v>
      </c>
    </row>
    <row r="1381" spans="1:19" x14ac:dyDescent="0.35">
      <c r="A1381">
        <v>3963</v>
      </c>
      <c r="B1381" t="s">
        <v>3960</v>
      </c>
      <c r="C1381" t="s">
        <v>8070</v>
      </c>
      <c r="D1381">
        <v>10000</v>
      </c>
      <c r="E1381">
        <v>0</v>
      </c>
      <c r="F1381" t="s">
        <v>8220</v>
      </c>
      <c r="G1381" t="s">
        <v>8228</v>
      </c>
      <c r="H1381" t="s">
        <v>8250</v>
      </c>
      <c r="I1381">
        <v>1447821717</v>
      </c>
      <c r="J1381">
        <v>1445226117</v>
      </c>
      <c r="K1381" t="b">
        <v>0</v>
      </c>
      <c r="L1381">
        <v>0</v>
      </c>
      <c r="M1381" t="b">
        <v>0</v>
      </c>
      <c r="N1381" t="s">
        <v>8269</v>
      </c>
      <c r="O1381">
        <v>0</v>
      </c>
      <c r="P1381">
        <v>25.65</v>
      </c>
      <c r="Q1381" t="s">
        <v>8315</v>
      </c>
      <c r="R1381" t="s">
        <v>8316</v>
      </c>
      <c r="S1381">
        <v>42296.154131944444</v>
      </c>
    </row>
    <row r="1382" spans="1:19" x14ac:dyDescent="0.35">
      <c r="A1382">
        <v>3964</v>
      </c>
      <c r="B1382" t="s">
        <v>3961</v>
      </c>
      <c r="C1382" t="s">
        <v>8071</v>
      </c>
      <c r="D1382">
        <v>2000</v>
      </c>
      <c r="E1382">
        <v>126</v>
      </c>
      <c r="F1382" t="s">
        <v>8220</v>
      </c>
      <c r="G1382" t="s">
        <v>8223</v>
      </c>
      <c r="H1382" t="s">
        <v>8245</v>
      </c>
      <c r="I1382">
        <v>1429460386</v>
      </c>
      <c r="J1382">
        <v>1424279986</v>
      </c>
      <c r="K1382" t="b">
        <v>0</v>
      </c>
      <c r="L1382">
        <v>3</v>
      </c>
      <c r="M1382" t="b">
        <v>0</v>
      </c>
      <c r="N1382" t="s">
        <v>8269</v>
      </c>
      <c r="O1382">
        <v>6</v>
      </c>
      <c r="P1382">
        <v>47.7</v>
      </c>
      <c r="Q1382" t="s">
        <v>8315</v>
      </c>
      <c r="R1382" t="s">
        <v>8316</v>
      </c>
      <c r="S1382">
        <v>42053.722060185188</v>
      </c>
    </row>
    <row r="1383" spans="1:19" x14ac:dyDescent="0.35">
      <c r="A1383">
        <v>3965</v>
      </c>
      <c r="B1383" t="s">
        <v>3962</v>
      </c>
      <c r="C1383" t="s">
        <v>8072</v>
      </c>
      <c r="D1383">
        <v>2000</v>
      </c>
      <c r="E1383">
        <v>285</v>
      </c>
      <c r="F1383" t="s">
        <v>8220</v>
      </c>
      <c r="G1383" t="s">
        <v>8223</v>
      </c>
      <c r="H1383" t="s">
        <v>8245</v>
      </c>
      <c r="I1383">
        <v>1460608780</v>
      </c>
      <c r="J1383">
        <v>1455428380</v>
      </c>
      <c r="K1383" t="b">
        <v>0</v>
      </c>
      <c r="L1383">
        <v>4</v>
      </c>
      <c r="M1383" t="b">
        <v>0</v>
      </c>
      <c r="N1383" t="s">
        <v>8269</v>
      </c>
      <c r="O1383">
        <v>14</v>
      </c>
      <c r="P1383">
        <v>56.05</v>
      </c>
      <c r="Q1383" t="s">
        <v>8315</v>
      </c>
      <c r="R1383" t="s">
        <v>8316</v>
      </c>
      <c r="S1383">
        <v>42414.235879629632</v>
      </c>
    </row>
    <row r="1384" spans="1:19" x14ac:dyDescent="0.35">
      <c r="A1384">
        <v>3966</v>
      </c>
      <c r="B1384" t="s">
        <v>3963</v>
      </c>
      <c r="C1384" t="s">
        <v>8073</v>
      </c>
      <c r="D1384">
        <v>7500</v>
      </c>
      <c r="E1384">
        <v>45</v>
      </c>
      <c r="F1384" t="s">
        <v>8220</v>
      </c>
      <c r="G1384" t="s">
        <v>8223</v>
      </c>
      <c r="H1384" t="s">
        <v>8245</v>
      </c>
      <c r="I1384">
        <v>1406170740</v>
      </c>
      <c r="J1384">
        <v>1402506278</v>
      </c>
      <c r="K1384" t="b">
        <v>0</v>
      </c>
      <c r="L1384">
        <v>2</v>
      </c>
      <c r="M1384" t="b">
        <v>0</v>
      </c>
      <c r="N1384" t="s">
        <v>8269</v>
      </c>
      <c r="O1384">
        <v>1</v>
      </c>
      <c r="P1384">
        <v>81.319999999999993</v>
      </c>
      <c r="Q1384" t="s">
        <v>8315</v>
      </c>
      <c r="R1384" t="s">
        <v>8316</v>
      </c>
      <c r="S1384">
        <v>41801.711550925924</v>
      </c>
    </row>
    <row r="1385" spans="1:19" x14ac:dyDescent="0.35">
      <c r="A1385">
        <v>3967</v>
      </c>
      <c r="B1385" t="s">
        <v>3964</v>
      </c>
      <c r="C1385" t="s">
        <v>8074</v>
      </c>
      <c r="D1385">
        <v>1700</v>
      </c>
      <c r="E1385">
        <v>410</v>
      </c>
      <c r="F1385" t="s">
        <v>8220</v>
      </c>
      <c r="G1385" t="s">
        <v>8223</v>
      </c>
      <c r="H1385" t="s">
        <v>8245</v>
      </c>
      <c r="I1385">
        <v>1488783507</v>
      </c>
      <c r="J1385">
        <v>1486191507</v>
      </c>
      <c r="K1385" t="b">
        <v>0</v>
      </c>
      <c r="L1385">
        <v>10</v>
      </c>
      <c r="M1385" t="b">
        <v>0</v>
      </c>
      <c r="N1385" t="s">
        <v>8269</v>
      </c>
      <c r="O1385">
        <v>24</v>
      </c>
      <c r="P1385">
        <v>70.17</v>
      </c>
      <c r="Q1385" t="s">
        <v>8315</v>
      </c>
      <c r="R1385" t="s">
        <v>8316</v>
      </c>
      <c r="S1385">
        <v>42770.290590277778</v>
      </c>
    </row>
    <row r="1386" spans="1:19" x14ac:dyDescent="0.35">
      <c r="A1386">
        <v>3968</v>
      </c>
      <c r="B1386" t="s">
        <v>3965</v>
      </c>
      <c r="C1386" t="s">
        <v>8075</v>
      </c>
      <c r="D1386">
        <v>5000</v>
      </c>
      <c r="E1386">
        <v>527</v>
      </c>
      <c r="F1386" t="s">
        <v>8220</v>
      </c>
      <c r="G1386" t="s">
        <v>8223</v>
      </c>
      <c r="H1386" t="s">
        <v>8245</v>
      </c>
      <c r="I1386">
        <v>1463945673</v>
      </c>
      <c r="J1386">
        <v>1458761673</v>
      </c>
      <c r="K1386" t="b">
        <v>0</v>
      </c>
      <c r="L1386">
        <v>11</v>
      </c>
      <c r="M1386" t="b">
        <v>0</v>
      </c>
      <c r="N1386" t="s">
        <v>8269</v>
      </c>
      <c r="O1386">
        <v>11</v>
      </c>
      <c r="P1386">
        <v>23.63</v>
      </c>
      <c r="Q1386" t="s">
        <v>8315</v>
      </c>
      <c r="R1386" t="s">
        <v>8316</v>
      </c>
      <c r="S1386">
        <v>42452.815659722226</v>
      </c>
    </row>
    <row r="1387" spans="1:19" x14ac:dyDescent="0.35">
      <c r="A1387">
        <v>3969</v>
      </c>
      <c r="B1387" t="s">
        <v>3966</v>
      </c>
      <c r="C1387" t="s">
        <v>8076</v>
      </c>
      <c r="D1387">
        <v>2825</v>
      </c>
      <c r="E1387">
        <v>211</v>
      </c>
      <c r="F1387" t="s">
        <v>8220</v>
      </c>
      <c r="G1387" t="s">
        <v>8223</v>
      </c>
      <c r="H1387" t="s">
        <v>8245</v>
      </c>
      <c r="I1387">
        <v>1472442900</v>
      </c>
      <c r="J1387">
        <v>1471638646</v>
      </c>
      <c r="K1387" t="b">
        <v>0</v>
      </c>
      <c r="L1387">
        <v>6</v>
      </c>
      <c r="M1387" t="b">
        <v>0</v>
      </c>
      <c r="N1387" t="s">
        <v>8269</v>
      </c>
      <c r="O1387">
        <v>7</v>
      </c>
      <c r="P1387">
        <v>188.56</v>
      </c>
      <c r="Q1387" t="s">
        <v>8315</v>
      </c>
      <c r="R1387" t="s">
        <v>8316</v>
      </c>
      <c r="S1387">
        <v>42601.854699074072</v>
      </c>
    </row>
    <row r="1388" spans="1:19" x14ac:dyDescent="0.35">
      <c r="A1388">
        <v>3970</v>
      </c>
      <c r="B1388" t="s">
        <v>3967</v>
      </c>
      <c r="C1388" t="s">
        <v>8077</v>
      </c>
      <c r="D1388">
        <v>15000</v>
      </c>
      <c r="E1388">
        <v>11</v>
      </c>
      <c r="F1388" t="s">
        <v>8220</v>
      </c>
      <c r="G1388" t="s">
        <v>8223</v>
      </c>
      <c r="H1388" t="s">
        <v>8245</v>
      </c>
      <c r="I1388">
        <v>1460925811</v>
      </c>
      <c r="J1388">
        <v>1458333811</v>
      </c>
      <c r="K1388" t="b">
        <v>0</v>
      </c>
      <c r="L1388">
        <v>2</v>
      </c>
      <c r="M1388" t="b">
        <v>0</v>
      </c>
      <c r="N1388" t="s">
        <v>8269</v>
      </c>
      <c r="O1388">
        <v>0</v>
      </c>
      <c r="P1388">
        <v>49.51</v>
      </c>
      <c r="Q1388" t="s">
        <v>8315</v>
      </c>
      <c r="R1388" t="s">
        <v>8316</v>
      </c>
      <c r="S1388">
        <v>42447.863553240735</v>
      </c>
    </row>
    <row r="1389" spans="1:19" x14ac:dyDescent="0.35">
      <c r="A1389">
        <v>3971</v>
      </c>
      <c r="B1389" t="s">
        <v>3968</v>
      </c>
      <c r="C1389" t="s">
        <v>8078</v>
      </c>
      <c r="D1389">
        <v>14000</v>
      </c>
      <c r="E1389">
        <v>136</v>
      </c>
      <c r="F1389" t="s">
        <v>8220</v>
      </c>
      <c r="G1389" t="s">
        <v>8223</v>
      </c>
      <c r="H1389" t="s">
        <v>8245</v>
      </c>
      <c r="I1389">
        <v>1405947126</v>
      </c>
      <c r="J1389">
        <v>1403355126</v>
      </c>
      <c r="K1389" t="b">
        <v>0</v>
      </c>
      <c r="L1389">
        <v>6</v>
      </c>
      <c r="M1389" t="b">
        <v>0</v>
      </c>
      <c r="N1389" t="s">
        <v>8269</v>
      </c>
      <c r="O1389">
        <v>1</v>
      </c>
      <c r="P1389">
        <v>75.459999999999994</v>
      </c>
      <c r="Q1389" t="s">
        <v>8315</v>
      </c>
      <c r="R1389" t="s">
        <v>8316</v>
      </c>
      <c r="S1389">
        <v>41811.536180555559</v>
      </c>
    </row>
    <row r="1390" spans="1:19" x14ac:dyDescent="0.35">
      <c r="A1390">
        <v>3972</v>
      </c>
      <c r="B1390" t="s">
        <v>3969</v>
      </c>
      <c r="C1390" t="s">
        <v>8079</v>
      </c>
      <c r="D1390">
        <v>1000</v>
      </c>
      <c r="E1390">
        <v>211</v>
      </c>
      <c r="F1390" t="s">
        <v>8220</v>
      </c>
      <c r="G1390" t="s">
        <v>8223</v>
      </c>
      <c r="H1390" t="s">
        <v>8245</v>
      </c>
      <c r="I1390">
        <v>1423186634</v>
      </c>
      <c r="J1390">
        <v>1418002634</v>
      </c>
      <c r="K1390" t="b">
        <v>0</v>
      </c>
      <c r="L1390">
        <v>8</v>
      </c>
      <c r="M1390" t="b">
        <v>0</v>
      </c>
      <c r="N1390" t="s">
        <v>8269</v>
      </c>
      <c r="O1390">
        <v>21</v>
      </c>
      <c r="P1390">
        <v>9.5</v>
      </c>
      <c r="Q1390" t="s">
        <v>8315</v>
      </c>
      <c r="R1390" t="s">
        <v>8316</v>
      </c>
      <c r="S1390">
        <v>41981.067523148144</v>
      </c>
    </row>
    <row r="1391" spans="1:19" x14ac:dyDescent="0.35">
      <c r="A1391">
        <v>3973</v>
      </c>
      <c r="B1391" t="s">
        <v>3970</v>
      </c>
      <c r="C1391" t="s">
        <v>8080</v>
      </c>
      <c r="D1391">
        <v>5000</v>
      </c>
      <c r="E1391">
        <v>3905</v>
      </c>
      <c r="F1391" t="s">
        <v>8220</v>
      </c>
      <c r="G1391" t="s">
        <v>8223</v>
      </c>
      <c r="H1391" t="s">
        <v>8245</v>
      </c>
      <c r="I1391">
        <v>1462766400</v>
      </c>
      <c r="J1391">
        <v>1460219110</v>
      </c>
      <c r="K1391" t="b">
        <v>0</v>
      </c>
      <c r="L1391">
        <v>37</v>
      </c>
      <c r="M1391" t="b">
        <v>0</v>
      </c>
      <c r="N1391" t="s">
        <v>8269</v>
      </c>
      <c r="O1391">
        <v>78</v>
      </c>
      <c r="P1391">
        <v>35.5</v>
      </c>
      <c r="Q1391" t="s">
        <v>8315</v>
      </c>
      <c r="R1391" t="s">
        <v>8316</v>
      </c>
      <c r="S1391">
        <v>42469.68414351852</v>
      </c>
    </row>
    <row r="1392" spans="1:19" x14ac:dyDescent="0.35">
      <c r="A1392">
        <v>3974</v>
      </c>
      <c r="B1392" t="s">
        <v>3971</v>
      </c>
      <c r="C1392" t="s">
        <v>8081</v>
      </c>
      <c r="D1392">
        <v>1000</v>
      </c>
      <c r="E1392">
        <v>320</v>
      </c>
      <c r="F1392" t="s">
        <v>8220</v>
      </c>
      <c r="G1392" t="s">
        <v>8224</v>
      </c>
      <c r="H1392" t="s">
        <v>8246</v>
      </c>
      <c r="I1392">
        <v>1464872848</v>
      </c>
      <c r="J1392">
        <v>1462280848</v>
      </c>
      <c r="K1392" t="b">
        <v>0</v>
      </c>
      <c r="L1392">
        <v>11</v>
      </c>
      <c r="M1392" t="b">
        <v>0</v>
      </c>
      <c r="N1392" t="s">
        <v>8269</v>
      </c>
      <c r="O1392">
        <v>32</v>
      </c>
      <c r="P1392">
        <v>10</v>
      </c>
      <c r="Q1392" t="s">
        <v>8315</v>
      </c>
      <c r="R1392" t="s">
        <v>8316</v>
      </c>
      <c r="S1392">
        <v>42493.546851851846</v>
      </c>
    </row>
    <row r="1393" spans="1:19" x14ac:dyDescent="0.35">
      <c r="A1393">
        <v>3975</v>
      </c>
      <c r="B1393" t="s">
        <v>3972</v>
      </c>
      <c r="C1393" t="s">
        <v>8082</v>
      </c>
      <c r="D1393">
        <v>678</v>
      </c>
      <c r="E1393">
        <v>0</v>
      </c>
      <c r="F1393" t="s">
        <v>8220</v>
      </c>
      <c r="G1393" t="s">
        <v>8223</v>
      </c>
      <c r="H1393" t="s">
        <v>8245</v>
      </c>
      <c r="I1393">
        <v>1468442898</v>
      </c>
      <c r="J1393">
        <v>1465850898</v>
      </c>
      <c r="K1393" t="b">
        <v>0</v>
      </c>
      <c r="L1393">
        <v>0</v>
      </c>
      <c r="M1393" t="b">
        <v>0</v>
      </c>
      <c r="N1393" t="s">
        <v>8269</v>
      </c>
      <c r="O1393">
        <v>0</v>
      </c>
      <c r="P1393">
        <v>13</v>
      </c>
      <c r="Q1393" t="s">
        <v>8315</v>
      </c>
      <c r="R1393" t="s">
        <v>8316</v>
      </c>
      <c r="S1393">
        <v>42534.866875</v>
      </c>
    </row>
    <row r="1394" spans="1:19" x14ac:dyDescent="0.35">
      <c r="A1394">
        <v>3976</v>
      </c>
      <c r="B1394" t="s">
        <v>3973</v>
      </c>
      <c r="C1394" t="s">
        <v>8083</v>
      </c>
      <c r="D1394">
        <v>1300</v>
      </c>
      <c r="E1394">
        <v>620</v>
      </c>
      <c r="F1394" t="s">
        <v>8220</v>
      </c>
      <c r="G1394" t="s">
        <v>8223</v>
      </c>
      <c r="H1394" t="s">
        <v>8245</v>
      </c>
      <c r="I1394">
        <v>1406876400</v>
      </c>
      <c r="J1394">
        <v>1405024561</v>
      </c>
      <c r="K1394" t="b">
        <v>0</v>
      </c>
      <c r="L1394">
        <v>10</v>
      </c>
      <c r="M1394" t="b">
        <v>0</v>
      </c>
      <c r="N1394" t="s">
        <v>8269</v>
      </c>
      <c r="O1394">
        <v>48</v>
      </c>
      <c r="P1394">
        <v>89.4</v>
      </c>
      <c r="Q1394" t="s">
        <v>8315</v>
      </c>
      <c r="R1394" t="s">
        <v>8316</v>
      </c>
      <c r="S1394">
        <v>41830.858344907407</v>
      </c>
    </row>
    <row r="1395" spans="1:19" x14ac:dyDescent="0.35">
      <c r="A1395">
        <v>3977</v>
      </c>
      <c r="B1395" t="s">
        <v>3974</v>
      </c>
      <c r="C1395" t="s">
        <v>8084</v>
      </c>
      <c r="D1395">
        <v>90000</v>
      </c>
      <c r="E1395">
        <v>1305</v>
      </c>
      <c r="F1395" t="s">
        <v>8220</v>
      </c>
      <c r="G1395" t="s">
        <v>8223</v>
      </c>
      <c r="H1395" t="s">
        <v>8245</v>
      </c>
      <c r="I1395">
        <v>1469213732</v>
      </c>
      <c r="J1395">
        <v>1466621732</v>
      </c>
      <c r="K1395" t="b">
        <v>0</v>
      </c>
      <c r="L1395">
        <v>6</v>
      </c>
      <c r="M1395" t="b">
        <v>0</v>
      </c>
      <c r="N1395" t="s">
        <v>8269</v>
      </c>
      <c r="O1395">
        <v>1</v>
      </c>
      <c r="P1395">
        <v>25</v>
      </c>
      <c r="Q1395" t="s">
        <v>8315</v>
      </c>
      <c r="R1395" t="s">
        <v>8316</v>
      </c>
      <c r="S1395">
        <v>42543.788564814815</v>
      </c>
    </row>
    <row r="1396" spans="1:19" x14ac:dyDescent="0.35">
      <c r="A1396">
        <v>3978</v>
      </c>
      <c r="B1396" t="s">
        <v>3975</v>
      </c>
      <c r="C1396" t="s">
        <v>8085</v>
      </c>
      <c r="D1396">
        <v>2000</v>
      </c>
      <c r="E1396">
        <v>214</v>
      </c>
      <c r="F1396" t="s">
        <v>8220</v>
      </c>
      <c r="G1396" t="s">
        <v>8223</v>
      </c>
      <c r="H1396" t="s">
        <v>8245</v>
      </c>
      <c r="I1396">
        <v>1422717953</v>
      </c>
      <c r="J1396">
        <v>1417533953</v>
      </c>
      <c r="K1396" t="b">
        <v>0</v>
      </c>
      <c r="L1396">
        <v>8</v>
      </c>
      <c r="M1396" t="b">
        <v>0</v>
      </c>
      <c r="N1396" t="s">
        <v>8269</v>
      </c>
      <c r="O1396">
        <v>11</v>
      </c>
      <c r="P1396">
        <v>1</v>
      </c>
      <c r="Q1396" t="s">
        <v>8315</v>
      </c>
      <c r="R1396" t="s">
        <v>8316</v>
      </c>
      <c r="S1396">
        <v>41975.642974537041</v>
      </c>
    </row>
    <row r="1397" spans="1:19" x14ac:dyDescent="0.35">
      <c r="A1397">
        <v>3979</v>
      </c>
      <c r="B1397" t="s">
        <v>3976</v>
      </c>
      <c r="C1397" t="s">
        <v>8086</v>
      </c>
      <c r="D1397">
        <v>6000</v>
      </c>
      <c r="E1397">
        <v>110</v>
      </c>
      <c r="F1397" t="s">
        <v>8220</v>
      </c>
      <c r="G1397" t="s">
        <v>8224</v>
      </c>
      <c r="H1397" t="s">
        <v>8246</v>
      </c>
      <c r="I1397">
        <v>1427659200</v>
      </c>
      <c r="J1397">
        <v>1425678057</v>
      </c>
      <c r="K1397" t="b">
        <v>0</v>
      </c>
      <c r="L1397">
        <v>6</v>
      </c>
      <c r="M1397" t="b">
        <v>0</v>
      </c>
      <c r="N1397" t="s">
        <v>8269</v>
      </c>
      <c r="O1397">
        <v>2</v>
      </c>
      <c r="P1397">
        <v>65</v>
      </c>
      <c r="Q1397" t="s">
        <v>8315</v>
      </c>
      <c r="R1397" t="s">
        <v>8316</v>
      </c>
      <c r="S1397">
        <v>42069.903437500005</v>
      </c>
    </row>
    <row r="1398" spans="1:19" x14ac:dyDescent="0.35">
      <c r="A1398">
        <v>3980</v>
      </c>
      <c r="B1398" t="s">
        <v>3977</v>
      </c>
      <c r="C1398" t="s">
        <v>8087</v>
      </c>
      <c r="D1398">
        <v>2500</v>
      </c>
      <c r="E1398">
        <v>450</v>
      </c>
      <c r="F1398" t="s">
        <v>8220</v>
      </c>
      <c r="G1398" t="s">
        <v>8223</v>
      </c>
      <c r="H1398" t="s">
        <v>8245</v>
      </c>
      <c r="I1398">
        <v>1404570147</v>
      </c>
      <c r="J1398">
        <v>1401978147</v>
      </c>
      <c r="K1398" t="b">
        <v>0</v>
      </c>
      <c r="L1398">
        <v>7</v>
      </c>
      <c r="M1398" t="b">
        <v>0</v>
      </c>
      <c r="N1398" t="s">
        <v>8269</v>
      </c>
      <c r="O1398">
        <v>18</v>
      </c>
      <c r="P1398">
        <v>10</v>
      </c>
      <c r="Q1398" t="s">
        <v>8315</v>
      </c>
      <c r="R1398" t="s">
        <v>8316</v>
      </c>
      <c r="S1398">
        <v>41795.598923611113</v>
      </c>
    </row>
    <row r="1399" spans="1:19" x14ac:dyDescent="0.35">
      <c r="A1399">
        <v>3981</v>
      </c>
      <c r="B1399" t="s">
        <v>3358</v>
      </c>
      <c r="C1399" t="s">
        <v>7469</v>
      </c>
      <c r="D1399">
        <v>30000</v>
      </c>
      <c r="E1399">
        <v>1225</v>
      </c>
      <c r="F1399" t="s">
        <v>8220</v>
      </c>
      <c r="G1399" t="s">
        <v>8223</v>
      </c>
      <c r="H1399" t="s">
        <v>8245</v>
      </c>
      <c r="I1399">
        <v>1468729149</v>
      </c>
      <c r="J1399">
        <v>1463545149</v>
      </c>
      <c r="K1399" t="b">
        <v>0</v>
      </c>
      <c r="L1399">
        <v>7</v>
      </c>
      <c r="M1399" t="b">
        <v>0</v>
      </c>
      <c r="N1399" t="s">
        <v>8269</v>
      </c>
      <c r="O1399">
        <v>4</v>
      </c>
      <c r="P1399">
        <v>1</v>
      </c>
      <c r="Q1399" t="s">
        <v>8315</v>
      </c>
      <c r="R1399" t="s">
        <v>8316</v>
      </c>
      <c r="S1399">
        <v>42508.179965277777</v>
      </c>
    </row>
    <row r="1400" spans="1:19" x14ac:dyDescent="0.35">
      <c r="A1400">
        <v>3982</v>
      </c>
      <c r="B1400" t="s">
        <v>3978</v>
      </c>
      <c r="C1400" t="s">
        <v>8088</v>
      </c>
      <c r="D1400">
        <v>850</v>
      </c>
      <c r="E1400">
        <v>170</v>
      </c>
      <c r="F1400" t="s">
        <v>8220</v>
      </c>
      <c r="G1400" t="s">
        <v>8224</v>
      </c>
      <c r="H1400" t="s">
        <v>8246</v>
      </c>
      <c r="I1400">
        <v>1436297180</v>
      </c>
      <c r="J1400">
        <v>1431113180</v>
      </c>
      <c r="K1400" t="b">
        <v>0</v>
      </c>
      <c r="L1400">
        <v>5</v>
      </c>
      <c r="M1400" t="b">
        <v>0</v>
      </c>
      <c r="N1400" t="s">
        <v>8269</v>
      </c>
      <c r="O1400">
        <v>20</v>
      </c>
      <c r="P1400">
        <v>81.540000000000006</v>
      </c>
      <c r="Q1400" t="s">
        <v>8315</v>
      </c>
      <c r="R1400" t="s">
        <v>8316</v>
      </c>
      <c r="S1400">
        <v>42132.809953703705</v>
      </c>
    </row>
    <row r="1401" spans="1:19" x14ac:dyDescent="0.35">
      <c r="A1401">
        <v>3983</v>
      </c>
      <c r="B1401" t="s">
        <v>3979</v>
      </c>
      <c r="C1401" t="s">
        <v>8089</v>
      </c>
      <c r="D1401">
        <v>11140</v>
      </c>
      <c r="E1401">
        <v>3877</v>
      </c>
      <c r="F1401" t="s">
        <v>8220</v>
      </c>
      <c r="G1401" t="s">
        <v>8223</v>
      </c>
      <c r="H1401" t="s">
        <v>8245</v>
      </c>
      <c r="I1401">
        <v>1400569140</v>
      </c>
      <c r="J1401">
        <v>1397854356</v>
      </c>
      <c r="K1401" t="b">
        <v>0</v>
      </c>
      <c r="L1401">
        <v>46</v>
      </c>
      <c r="M1401" t="b">
        <v>0</v>
      </c>
      <c r="N1401" t="s">
        <v>8269</v>
      </c>
      <c r="O1401">
        <v>35</v>
      </c>
      <c r="P1401">
        <v>100</v>
      </c>
      <c r="Q1401" t="s">
        <v>8315</v>
      </c>
      <c r="R1401" t="s">
        <v>8316</v>
      </c>
      <c r="S1401">
        <v>41747.86986111111</v>
      </c>
    </row>
    <row r="1402" spans="1:19" x14ac:dyDescent="0.35">
      <c r="A1402">
        <v>3984</v>
      </c>
      <c r="B1402" t="s">
        <v>3980</v>
      </c>
      <c r="C1402" t="s">
        <v>8090</v>
      </c>
      <c r="D1402">
        <v>1500</v>
      </c>
      <c r="E1402">
        <v>95</v>
      </c>
      <c r="F1402" t="s">
        <v>8220</v>
      </c>
      <c r="G1402" t="s">
        <v>8224</v>
      </c>
      <c r="H1402" t="s">
        <v>8246</v>
      </c>
      <c r="I1402">
        <v>1415404800</v>
      </c>
      <c r="J1402">
        <v>1412809644</v>
      </c>
      <c r="K1402" t="b">
        <v>0</v>
      </c>
      <c r="L1402">
        <v>10</v>
      </c>
      <c r="M1402" t="b">
        <v>0</v>
      </c>
      <c r="N1402" t="s">
        <v>8269</v>
      </c>
      <c r="O1402">
        <v>6</v>
      </c>
      <c r="P1402">
        <v>1</v>
      </c>
      <c r="Q1402" t="s">
        <v>8315</v>
      </c>
      <c r="R1402" t="s">
        <v>8316</v>
      </c>
      <c r="S1402">
        <v>41920.963472222218</v>
      </c>
    </row>
    <row r="1403" spans="1:19" x14ac:dyDescent="0.35">
      <c r="A1403">
        <v>3985</v>
      </c>
      <c r="B1403" t="s">
        <v>3981</v>
      </c>
      <c r="C1403" t="s">
        <v>8091</v>
      </c>
      <c r="D1403">
        <v>2000</v>
      </c>
      <c r="E1403">
        <v>641</v>
      </c>
      <c r="F1403" t="s">
        <v>8220</v>
      </c>
      <c r="G1403" t="s">
        <v>8223</v>
      </c>
      <c r="H1403" t="s">
        <v>8245</v>
      </c>
      <c r="I1403">
        <v>1456002300</v>
      </c>
      <c r="J1403">
        <v>1454173120</v>
      </c>
      <c r="K1403" t="b">
        <v>0</v>
      </c>
      <c r="L1403">
        <v>19</v>
      </c>
      <c r="M1403" t="b">
        <v>0</v>
      </c>
      <c r="N1403" t="s">
        <v>8269</v>
      </c>
      <c r="O1403">
        <v>32</v>
      </c>
      <c r="P1403">
        <v>0</v>
      </c>
      <c r="Q1403" t="s">
        <v>8315</v>
      </c>
      <c r="R1403" t="s">
        <v>8316</v>
      </c>
      <c r="S1403">
        <v>42399.707407407404</v>
      </c>
    </row>
    <row r="1404" spans="1:19" x14ac:dyDescent="0.35">
      <c r="A1404">
        <v>3986</v>
      </c>
      <c r="B1404" t="s">
        <v>3982</v>
      </c>
      <c r="C1404" t="s">
        <v>8092</v>
      </c>
      <c r="D1404">
        <v>5000</v>
      </c>
      <c r="E1404">
        <v>488</v>
      </c>
      <c r="F1404" t="s">
        <v>8220</v>
      </c>
      <c r="G1404" t="s">
        <v>8224</v>
      </c>
      <c r="H1404" t="s">
        <v>8246</v>
      </c>
      <c r="I1404">
        <v>1462539840</v>
      </c>
      <c r="J1404">
        <v>1460034594</v>
      </c>
      <c r="K1404" t="b">
        <v>0</v>
      </c>
      <c r="L1404">
        <v>13</v>
      </c>
      <c r="M1404" t="b">
        <v>0</v>
      </c>
      <c r="N1404" t="s">
        <v>8269</v>
      </c>
      <c r="O1404">
        <v>10</v>
      </c>
      <c r="P1404">
        <v>20</v>
      </c>
      <c r="Q1404" t="s">
        <v>8315</v>
      </c>
      <c r="R1404" t="s">
        <v>8316</v>
      </c>
      <c r="S1404">
        <v>42467.548541666663</v>
      </c>
    </row>
    <row r="1405" spans="1:19" x14ac:dyDescent="0.35">
      <c r="A1405">
        <v>3987</v>
      </c>
      <c r="B1405" t="s">
        <v>3983</v>
      </c>
      <c r="C1405" t="s">
        <v>8093</v>
      </c>
      <c r="D1405">
        <v>400</v>
      </c>
      <c r="E1405">
        <v>151</v>
      </c>
      <c r="F1405" t="s">
        <v>8220</v>
      </c>
      <c r="G1405" t="s">
        <v>8224</v>
      </c>
      <c r="H1405" t="s">
        <v>8246</v>
      </c>
      <c r="I1405">
        <v>1400278290</v>
      </c>
      <c r="J1405">
        <v>1399414290</v>
      </c>
      <c r="K1405" t="b">
        <v>0</v>
      </c>
      <c r="L1405">
        <v>13</v>
      </c>
      <c r="M1405" t="b">
        <v>0</v>
      </c>
      <c r="N1405" t="s">
        <v>8269</v>
      </c>
      <c r="O1405">
        <v>38</v>
      </c>
      <c r="P1405">
        <v>46.43</v>
      </c>
      <c r="Q1405" t="s">
        <v>8315</v>
      </c>
      <c r="R1405" t="s">
        <v>8316</v>
      </c>
      <c r="S1405">
        <v>41765.92465277778</v>
      </c>
    </row>
    <row r="1406" spans="1:19" x14ac:dyDescent="0.35">
      <c r="A1406">
        <v>3988</v>
      </c>
      <c r="B1406" t="s">
        <v>3984</v>
      </c>
      <c r="C1406" t="s">
        <v>8094</v>
      </c>
      <c r="D1406">
        <v>1500</v>
      </c>
      <c r="E1406">
        <v>32</v>
      </c>
      <c r="F1406" t="s">
        <v>8220</v>
      </c>
      <c r="G1406" t="s">
        <v>8223</v>
      </c>
      <c r="H1406" t="s">
        <v>8245</v>
      </c>
      <c r="I1406">
        <v>1440813413</v>
      </c>
      <c r="J1406">
        <v>1439517413</v>
      </c>
      <c r="K1406" t="b">
        <v>0</v>
      </c>
      <c r="L1406">
        <v>4</v>
      </c>
      <c r="M1406" t="b">
        <v>0</v>
      </c>
      <c r="N1406" t="s">
        <v>8269</v>
      </c>
      <c r="O1406">
        <v>2</v>
      </c>
      <c r="P1406">
        <v>5.5</v>
      </c>
      <c r="Q1406" t="s">
        <v>8315</v>
      </c>
      <c r="R1406" t="s">
        <v>8316</v>
      </c>
      <c r="S1406">
        <v>42230.08116898148</v>
      </c>
    </row>
    <row r="1407" spans="1:19" x14ac:dyDescent="0.35">
      <c r="A1407">
        <v>3989</v>
      </c>
      <c r="B1407" t="s">
        <v>3985</v>
      </c>
      <c r="C1407" t="s">
        <v>8095</v>
      </c>
      <c r="D1407">
        <v>3000</v>
      </c>
      <c r="E1407">
        <v>0</v>
      </c>
      <c r="F1407" t="s">
        <v>8220</v>
      </c>
      <c r="G1407" t="s">
        <v>8223</v>
      </c>
      <c r="H1407" t="s">
        <v>8245</v>
      </c>
      <c r="I1407">
        <v>1447009181</v>
      </c>
      <c r="J1407">
        <v>1444413581</v>
      </c>
      <c r="K1407" t="b">
        <v>0</v>
      </c>
      <c r="L1407">
        <v>0</v>
      </c>
      <c r="M1407" t="b">
        <v>0</v>
      </c>
      <c r="N1407" t="s">
        <v>8269</v>
      </c>
      <c r="O1407">
        <v>0</v>
      </c>
      <c r="P1407">
        <v>50.2</v>
      </c>
      <c r="Q1407" t="s">
        <v>8315</v>
      </c>
      <c r="R1407" t="s">
        <v>8316</v>
      </c>
      <c r="S1407">
        <v>42286.749780092592</v>
      </c>
    </row>
    <row r="1408" spans="1:19" x14ac:dyDescent="0.35">
      <c r="A1408">
        <v>3990</v>
      </c>
      <c r="B1408" t="s">
        <v>3986</v>
      </c>
      <c r="C1408" t="s">
        <v>8096</v>
      </c>
      <c r="D1408">
        <v>1650</v>
      </c>
      <c r="E1408">
        <v>69</v>
      </c>
      <c r="F1408" t="s">
        <v>8220</v>
      </c>
      <c r="G1408" t="s">
        <v>8224</v>
      </c>
      <c r="H1408" t="s">
        <v>8246</v>
      </c>
      <c r="I1408">
        <v>1456934893</v>
      </c>
      <c r="J1408">
        <v>1454342893</v>
      </c>
      <c r="K1408" t="b">
        <v>0</v>
      </c>
      <c r="L1408">
        <v>3</v>
      </c>
      <c r="M1408" t="b">
        <v>0</v>
      </c>
      <c r="N1408" t="s">
        <v>8269</v>
      </c>
      <c r="O1408">
        <v>4</v>
      </c>
      <c r="P1408">
        <v>10</v>
      </c>
      <c r="Q1408" t="s">
        <v>8315</v>
      </c>
      <c r="R1408" t="s">
        <v>8316</v>
      </c>
      <c r="S1408">
        <v>42401.672372685185</v>
      </c>
    </row>
    <row r="1409" spans="1:19" x14ac:dyDescent="0.35">
      <c r="A1409">
        <v>3991</v>
      </c>
      <c r="B1409" t="s">
        <v>3987</v>
      </c>
      <c r="C1409" t="s">
        <v>8097</v>
      </c>
      <c r="D1409">
        <v>500</v>
      </c>
      <c r="E1409">
        <v>100</v>
      </c>
      <c r="F1409" t="s">
        <v>8220</v>
      </c>
      <c r="G1409" t="s">
        <v>8223</v>
      </c>
      <c r="H1409" t="s">
        <v>8245</v>
      </c>
      <c r="I1409">
        <v>1433086082</v>
      </c>
      <c r="J1409">
        <v>1430494082</v>
      </c>
      <c r="K1409" t="b">
        <v>0</v>
      </c>
      <c r="L1409">
        <v>1</v>
      </c>
      <c r="M1409" t="b">
        <v>0</v>
      </c>
      <c r="N1409" t="s">
        <v>8269</v>
      </c>
      <c r="O1409">
        <v>20</v>
      </c>
      <c r="P1409">
        <v>30.13</v>
      </c>
      <c r="Q1409" t="s">
        <v>8315</v>
      </c>
      <c r="R1409" t="s">
        <v>8316</v>
      </c>
      <c r="S1409">
        <v>42125.644467592589</v>
      </c>
    </row>
    <row r="1410" spans="1:19" x14ac:dyDescent="0.35">
      <c r="A1410">
        <v>3992</v>
      </c>
      <c r="B1410" t="s">
        <v>3988</v>
      </c>
      <c r="C1410" t="s">
        <v>8098</v>
      </c>
      <c r="D1410">
        <v>10000</v>
      </c>
      <c r="E1410">
        <v>541</v>
      </c>
      <c r="F1410" t="s">
        <v>8220</v>
      </c>
      <c r="G1410" t="s">
        <v>8223</v>
      </c>
      <c r="H1410" t="s">
        <v>8245</v>
      </c>
      <c r="I1410">
        <v>1449876859</v>
      </c>
      <c r="J1410">
        <v>1444689259</v>
      </c>
      <c r="K1410" t="b">
        <v>0</v>
      </c>
      <c r="L1410">
        <v>9</v>
      </c>
      <c r="M1410" t="b">
        <v>0</v>
      </c>
      <c r="N1410" t="s">
        <v>8269</v>
      </c>
      <c r="O1410">
        <v>5</v>
      </c>
      <c r="P1410">
        <v>150</v>
      </c>
      <c r="Q1410" t="s">
        <v>8315</v>
      </c>
      <c r="R1410" t="s">
        <v>8316</v>
      </c>
      <c r="S1410">
        <v>42289.94049768518</v>
      </c>
    </row>
    <row r="1411" spans="1:19" x14ac:dyDescent="0.35">
      <c r="A1411">
        <v>3993</v>
      </c>
      <c r="B1411" t="s">
        <v>3989</v>
      </c>
      <c r="C1411" t="s">
        <v>8099</v>
      </c>
      <c r="D1411">
        <v>50000</v>
      </c>
      <c r="E1411">
        <v>3</v>
      </c>
      <c r="F1411" t="s">
        <v>8220</v>
      </c>
      <c r="G1411" t="s">
        <v>8223</v>
      </c>
      <c r="H1411" t="s">
        <v>8245</v>
      </c>
      <c r="I1411">
        <v>1431549912</v>
      </c>
      <c r="J1411">
        <v>1428957912</v>
      </c>
      <c r="K1411" t="b">
        <v>0</v>
      </c>
      <c r="L1411">
        <v>1</v>
      </c>
      <c r="M1411" t="b">
        <v>0</v>
      </c>
      <c r="N1411" t="s">
        <v>8269</v>
      </c>
      <c r="O1411">
        <v>0</v>
      </c>
      <c r="P1411">
        <v>13.33</v>
      </c>
      <c r="Q1411" t="s">
        <v>8315</v>
      </c>
      <c r="R1411" t="s">
        <v>8316</v>
      </c>
      <c r="S1411">
        <v>42107.864722222221</v>
      </c>
    </row>
    <row r="1412" spans="1:19" x14ac:dyDescent="0.35">
      <c r="A1412">
        <v>3994</v>
      </c>
      <c r="B1412" t="s">
        <v>3990</v>
      </c>
      <c r="C1412" t="s">
        <v>8100</v>
      </c>
      <c r="D1412">
        <v>2000</v>
      </c>
      <c r="E1412">
        <v>5</v>
      </c>
      <c r="F1412" t="s">
        <v>8220</v>
      </c>
      <c r="G1412" t="s">
        <v>8223</v>
      </c>
      <c r="H1412" t="s">
        <v>8245</v>
      </c>
      <c r="I1412">
        <v>1405761690</v>
      </c>
      <c r="J1412">
        <v>1403169690</v>
      </c>
      <c r="K1412" t="b">
        <v>0</v>
      </c>
      <c r="L1412">
        <v>1</v>
      </c>
      <c r="M1412" t="b">
        <v>0</v>
      </c>
      <c r="N1412" t="s">
        <v>8269</v>
      </c>
      <c r="O1412">
        <v>0</v>
      </c>
      <c r="P1412">
        <v>0</v>
      </c>
      <c r="Q1412" t="s">
        <v>8315</v>
      </c>
      <c r="R1412" t="s">
        <v>8316</v>
      </c>
      <c r="S1412">
        <v>41809.389930555553</v>
      </c>
    </row>
    <row r="1413" spans="1:19" x14ac:dyDescent="0.35">
      <c r="A1413">
        <v>3995</v>
      </c>
      <c r="B1413" t="s">
        <v>3991</v>
      </c>
      <c r="C1413" t="s">
        <v>8101</v>
      </c>
      <c r="D1413">
        <v>200</v>
      </c>
      <c r="E1413">
        <v>70</v>
      </c>
      <c r="F1413" t="s">
        <v>8220</v>
      </c>
      <c r="G1413" t="s">
        <v>8224</v>
      </c>
      <c r="H1413" t="s">
        <v>8246</v>
      </c>
      <c r="I1413">
        <v>1423913220</v>
      </c>
      <c r="J1413">
        <v>1421339077</v>
      </c>
      <c r="K1413" t="b">
        <v>0</v>
      </c>
      <c r="L1413">
        <v>4</v>
      </c>
      <c r="M1413" t="b">
        <v>0</v>
      </c>
      <c r="N1413" t="s">
        <v>8269</v>
      </c>
      <c r="O1413">
        <v>35</v>
      </c>
      <c r="P1413">
        <v>0</v>
      </c>
      <c r="Q1413" t="s">
        <v>8315</v>
      </c>
      <c r="R1413" t="s">
        <v>8316</v>
      </c>
      <c r="S1413">
        <v>42019.683761574073</v>
      </c>
    </row>
    <row r="1414" spans="1:19" x14ac:dyDescent="0.35">
      <c r="A1414">
        <v>3996</v>
      </c>
      <c r="B1414" t="s">
        <v>3992</v>
      </c>
      <c r="C1414" t="s">
        <v>8102</v>
      </c>
      <c r="D1414">
        <v>3000</v>
      </c>
      <c r="E1414">
        <v>497</v>
      </c>
      <c r="F1414" t="s">
        <v>8220</v>
      </c>
      <c r="G1414" t="s">
        <v>8223</v>
      </c>
      <c r="H1414" t="s">
        <v>8245</v>
      </c>
      <c r="I1414">
        <v>1416499440</v>
      </c>
      <c r="J1414">
        <v>1415341464</v>
      </c>
      <c r="K1414" t="b">
        <v>0</v>
      </c>
      <c r="L1414">
        <v>17</v>
      </c>
      <c r="M1414" t="b">
        <v>0</v>
      </c>
      <c r="N1414" t="s">
        <v>8269</v>
      </c>
      <c r="O1414">
        <v>17</v>
      </c>
      <c r="P1414">
        <v>0</v>
      </c>
      <c r="Q1414" t="s">
        <v>8315</v>
      </c>
      <c r="R1414" t="s">
        <v>8316</v>
      </c>
      <c r="S1414">
        <v>41950.26694444444</v>
      </c>
    </row>
    <row r="1415" spans="1:19" x14ac:dyDescent="0.35">
      <c r="A1415">
        <v>3997</v>
      </c>
      <c r="B1415" t="s">
        <v>3993</v>
      </c>
      <c r="C1415" t="s">
        <v>8103</v>
      </c>
      <c r="D1415">
        <v>3000</v>
      </c>
      <c r="E1415">
        <v>0</v>
      </c>
      <c r="F1415" t="s">
        <v>8220</v>
      </c>
      <c r="G1415" t="s">
        <v>8224</v>
      </c>
      <c r="H1415" t="s">
        <v>8246</v>
      </c>
      <c r="I1415">
        <v>1428222221</v>
      </c>
      <c r="J1415">
        <v>1425633821</v>
      </c>
      <c r="K1415" t="b">
        <v>0</v>
      </c>
      <c r="L1415">
        <v>0</v>
      </c>
      <c r="M1415" t="b">
        <v>0</v>
      </c>
      <c r="N1415" t="s">
        <v>8269</v>
      </c>
      <c r="O1415">
        <v>0</v>
      </c>
      <c r="P1415">
        <v>0</v>
      </c>
      <c r="Q1415" t="s">
        <v>8315</v>
      </c>
      <c r="R1415" t="s">
        <v>8316</v>
      </c>
      <c r="S1415">
        <v>42069.391446759255</v>
      </c>
    </row>
    <row r="1416" spans="1:19" x14ac:dyDescent="0.35">
      <c r="A1416">
        <v>3998</v>
      </c>
      <c r="B1416" t="s">
        <v>3994</v>
      </c>
      <c r="C1416" t="s">
        <v>8104</v>
      </c>
      <c r="D1416">
        <v>1250</v>
      </c>
      <c r="E1416">
        <v>715</v>
      </c>
      <c r="F1416" t="s">
        <v>8220</v>
      </c>
      <c r="G1416" t="s">
        <v>8223</v>
      </c>
      <c r="H1416" t="s">
        <v>8245</v>
      </c>
      <c r="I1416">
        <v>1427580426</v>
      </c>
      <c r="J1416">
        <v>1424992026</v>
      </c>
      <c r="K1416" t="b">
        <v>0</v>
      </c>
      <c r="L1416">
        <v>12</v>
      </c>
      <c r="M1416" t="b">
        <v>0</v>
      </c>
      <c r="N1416" t="s">
        <v>8269</v>
      </c>
      <c r="O1416">
        <v>57</v>
      </c>
      <c r="P1416">
        <v>44.76</v>
      </c>
      <c r="Q1416" t="s">
        <v>8315</v>
      </c>
      <c r="R1416" t="s">
        <v>8316</v>
      </c>
      <c r="S1416">
        <v>42061.963263888887</v>
      </c>
    </row>
    <row r="1417" spans="1:19" x14ac:dyDescent="0.35">
      <c r="A1417">
        <v>3999</v>
      </c>
      <c r="B1417" t="s">
        <v>3995</v>
      </c>
      <c r="C1417" t="s">
        <v>8105</v>
      </c>
      <c r="D1417">
        <v>7000</v>
      </c>
      <c r="E1417">
        <v>1156</v>
      </c>
      <c r="F1417" t="s">
        <v>8220</v>
      </c>
      <c r="G1417" t="s">
        <v>8223</v>
      </c>
      <c r="H1417" t="s">
        <v>8245</v>
      </c>
      <c r="I1417">
        <v>1409514709</v>
      </c>
      <c r="J1417">
        <v>1406058798</v>
      </c>
      <c r="K1417" t="b">
        <v>0</v>
      </c>
      <c r="L1417">
        <v>14</v>
      </c>
      <c r="M1417" t="b">
        <v>0</v>
      </c>
      <c r="N1417" t="s">
        <v>8269</v>
      </c>
      <c r="O1417">
        <v>17</v>
      </c>
      <c r="P1417">
        <v>88.64</v>
      </c>
      <c r="Q1417" t="s">
        <v>8315</v>
      </c>
      <c r="R1417" t="s">
        <v>8316</v>
      </c>
      <c r="S1417">
        <v>41842.828680555554</v>
      </c>
    </row>
    <row r="1418" spans="1:19" x14ac:dyDescent="0.35">
      <c r="A1418">
        <v>4000</v>
      </c>
      <c r="B1418" t="s">
        <v>3996</v>
      </c>
      <c r="C1418" t="s">
        <v>8106</v>
      </c>
      <c r="D1418">
        <v>8000</v>
      </c>
      <c r="E1418">
        <v>10</v>
      </c>
      <c r="F1418" t="s">
        <v>8220</v>
      </c>
      <c r="G1418" t="s">
        <v>8223</v>
      </c>
      <c r="H1418" t="s">
        <v>8245</v>
      </c>
      <c r="I1418">
        <v>1462631358</v>
      </c>
      <c r="J1418">
        <v>1457450958</v>
      </c>
      <c r="K1418" t="b">
        <v>0</v>
      </c>
      <c r="L1418">
        <v>1</v>
      </c>
      <c r="M1418" t="b">
        <v>0</v>
      </c>
      <c r="N1418" t="s">
        <v>8269</v>
      </c>
      <c r="O1418">
        <v>0</v>
      </c>
      <c r="P1418">
        <v>10</v>
      </c>
      <c r="Q1418" t="s">
        <v>8315</v>
      </c>
      <c r="R1418" t="s">
        <v>8316</v>
      </c>
      <c r="S1418">
        <v>42437.64534722222</v>
      </c>
    </row>
    <row r="1419" spans="1:19" x14ac:dyDescent="0.35">
      <c r="A1419">
        <v>4001</v>
      </c>
      <c r="B1419" t="s">
        <v>3997</v>
      </c>
      <c r="C1419" t="s">
        <v>8107</v>
      </c>
      <c r="D1419">
        <v>1200</v>
      </c>
      <c r="E1419">
        <v>453</v>
      </c>
      <c r="F1419" t="s">
        <v>8220</v>
      </c>
      <c r="G1419" t="s">
        <v>8224</v>
      </c>
      <c r="H1419" t="s">
        <v>8246</v>
      </c>
      <c r="I1419">
        <v>1488394800</v>
      </c>
      <c r="J1419">
        <v>1486681708</v>
      </c>
      <c r="K1419" t="b">
        <v>0</v>
      </c>
      <c r="L1419">
        <v>14</v>
      </c>
      <c r="M1419" t="b">
        <v>0</v>
      </c>
      <c r="N1419" t="s">
        <v>8269</v>
      </c>
      <c r="O1419">
        <v>38</v>
      </c>
      <c r="P1419">
        <v>0</v>
      </c>
      <c r="Q1419" t="s">
        <v>8315</v>
      </c>
      <c r="R1419" t="s">
        <v>8316</v>
      </c>
      <c r="S1419">
        <v>42775.964212962965</v>
      </c>
    </row>
    <row r="1420" spans="1:19" x14ac:dyDescent="0.35">
      <c r="A1420">
        <v>4002</v>
      </c>
      <c r="B1420" t="s">
        <v>3998</v>
      </c>
      <c r="C1420" t="s">
        <v>8108</v>
      </c>
      <c r="D1420">
        <v>1250</v>
      </c>
      <c r="E1420">
        <v>23</v>
      </c>
      <c r="F1420" t="s">
        <v>8220</v>
      </c>
      <c r="G1420" t="s">
        <v>8223</v>
      </c>
      <c r="H1420" t="s">
        <v>8245</v>
      </c>
      <c r="I1420">
        <v>1411779761</v>
      </c>
      <c r="J1420">
        <v>1409187761</v>
      </c>
      <c r="K1420" t="b">
        <v>0</v>
      </c>
      <c r="L1420">
        <v>4</v>
      </c>
      <c r="M1420" t="b">
        <v>0</v>
      </c>
      <c r="N1420" t="s">
        <v>8269</v>
      </c>
      <c r="O1420">
        <v>2</v>
      </c>
      <c r="P1420">
        <v>57.65</v>
      </c>
      <c r="Q1420" t="s">
        <v>8315</v>
      </c>
      <c r="R1420" t="s">
        <v>8316</v>
      </c>
      <c r="S1420">
        <v>41879.043530092589</v>
      </c>
    </row>
    <row r="1421" spans="1:19" x14ac:dyDescent="0.35">
      <c r="A1421">
        <v>4003</v>
      </c>
      <c r="B1421" t="s">
        <v>3999</v>
      </c>
      <c r="C1421" t="s">
        <v>8071</v>
      </c>
      <c r="D1421">
        <v>2000</v>
      </c>
      <c r="E1421">
        <v>201</v>
      </c>
      <c r="F1421" t="s">
        <v>8220</v>
      </c>
      <c r="G1421" t="s">
        <v>8223</v>
      </c>
      <c r="H1421" t="s">
        <v>8245</v>
      </c>
      <c r="I1421">
        <v>1424009147</v>
      </c>
      <c r="J1421">
        <v>1421417147</v>
      </c>
      <c r="K1421" t="b">
        <v>0</v>
      </c>
      <c r="L1421">
        <v>2</v>
      </c>
      <c r="M1421" t="b">
        <v>0</v>
      </c>
      <c r="N1421" t="s">
        <v>8269</v>
      </c>
      <c r="O1421">
        <v>10</v>
      </c>
      <c r="P1421">
        <v>25</v>
      </c>
      <c r="Q1421" t="s">
        <v>8315</v>
      </c>
      <c r="R1421" t="s">
        <v>8316</v>
      </c>
      <c r="S1421">
        <v>42020.587349537032</v>
      </c>
    </row>
    <row r="1422" spans="1:19" x14ac:dyDescent="0.35">
      <c r="A1422">
        <v>4004</v>
      </c>
      <c r="B1422" t="s">
        <v>4000</v>
      </c>
      <c r="C1422" t="s">
        <v>8109</v>
      </c>
      <c r="D1422">
        <v>500</v>
      </c>
      <c r="E1422">
        <v>1</v>
      </c>
      <c r="F1422" t="s">
        <v>8220</v>
      </c>
      <c r="G1422" t="s">
        <v>8223</v>
      </c>
      <c r="H1422" t="s">
        <v>8245</v>
      </c>
      <c r="I1422">
        <v>1412740457</v>
      </c>
      <c r="J1422">
        <v>1410148457</v>
      </c>
      <c r="K1422" t="b">
        <v>0</v>
      </c>
      <c r="L1422">
        <v>1</v>
      </c>
      <c r="M1422" t="b">
        <v>0</v>
      </c>
      <c r="N1422" t="s">
        <v>8269</v>
      </c>
      <c r="O1422">
        <v>0</v>
      </c>
      <c r="P1422">
        <v>0</v>
      </c>
      <c r="Q1422" t="s">
        <v>8315</v>
      </c>
      <c r="R1422" t="s">
        <v>8316</v>
      </c>
      <c r="S1422">
        <v>41890.16269675926</v>
      </c>
    </row>
    <row r="1423" spans="1:19" x14ac:dyDescent="0.35">
      <c r="A1423">
        <v>4005</v>
      </c>
      <c r="B1423" t="s">
        <v>4001</v>
      </c>
      <c r="C1423" t="s">
        <v>8110</v>
      </c>
      <c r="D1423">
        <v>3000</v>
      </c>
      <c r="E1423">
        <v>40</v>
      </c>
      <c r="F1423" t="s">
        <v>8220</v>
      </c>
      <c r="G1423" t="s">
        <v>8223</v>
      </c>
      <c r="H1423" t="s">
        <v>8245</v>
      </c>
      <c r="I1423">
        <v>1413832985</v>
      </c>
      <c r="J1423">
        <v>1408648985</v>
      </c>
      <c r="K1423" t="b">
        <v>0</v>
      </c>
      <c r="L1423">
        <v>2</v>
      </c>
      <c r="M1423" t="b">
        <v>0</v>
      </c>
      <c r="N1423" t="s">
        <v>8269</v>
      </c>
      <c r="O1423">
        <v>1</v>
      </c>
      <c r="P1423">
        <v>0</v>
      </c>
      <c r="Q1423" t="s">
        <v>8315</v>
      </c>
      <c r="R1423" t="s">
        <v>8316</v>
      </c>
      <c r="S1423">
        <v>41872.807696759257</v>
      </c>
    </row>
    <row r="1424" spans="1:19" x14ac:dyDescent="0.35">
      <c r="A1424">
        <v>4006</v>
      </c>
      <c r="B1424" t="s">
        <v>4002</v>
      </c>
      <c r="C1424" t="s">
        <v>8111</v>
      </c>
      <c r="D1424">
        <v>30000</v>
      </c>
      <c r="E1424">
        <v>2</v>
      </c>
      <c r="F1424" t="s">
        <v>8220</v>
      </c>
      <c r="G1424" t="s">
        <v>8223</v>
      </c>
      <c r="H1424" t="s">
        <v>8245</v>
      </c>
      <c r="I1424">
        <v>1455647587</v>
      </c>
      <c r="J1424">
        <v>1453487587</v>
      </c>
      <c r="K1424" t="b">
        <v>0</v>
      </c>
      <c r="L1424">
        <v>1</v>
      </c>
      <c r="M1424" t="b">
        <v>0</v>
      </c>
      <c r="N1424" t="s">
        <v>8269</v>
      </c>
      <c r="O1424">
        <v>0</v>
      </c>
      <c r="P1424">
        <v>0</v>
      </c>
      <c r="Q1424" t="s">
        <v>8315</v>
      </c>
      <c r="R1424" t="s">
        <v>8316</v>
      </c>
      <c r="S1424">
        <v>42391.772997685184</v>
      </c>
    </row>
    <row r="1425" spans="1:19" x14ac:dyDescent="0.35">
      <c r="A1425">
        <v>4007</v>
      </c>
      <c r="B1425" t="s">
        <v>4003</v>
      </c>
      <c r="C1425" t="s">
        <v>8112</v>
      </c>
      <c r="D1425">
        <v>2000</v>
      </c>
      <c r="E1425">
        <v>5</v>
      </c>
      <c r="F1425" t="s">
        <v>8220</v>
      </c>
      <c r="G1425" t="s">
        <v>8223</v>
      </c>
      <c r="H1425" t="s">
        <v>8245</v>
      </c>
      <c r="I1425">
        <v>1409070480</v>
      </c>
      <c r="J1425">
        <v>1406572381</v>
      </c>
      <c r="K1425" t="b">
        <v>0</v>
      </c>
      <c r="L1425">
        <v>1</v>
      </c>
      <c r="M1425" t="b">
        <v>0</v>
      </c>
      <c r="N1425" t="s">
        <v>8269</v>
      </c>
      <c r="O1425">
        <v>0</v>
      </c>
      <c r="P1425">
        <v>0</v>
      </c>
      <c r="Q1425" t="s">
        <v>8315</v>
      </c>
      <c r="R1425" t="s">
        <v>8316</v>
      </c>
      <c r="S1425">
        <v>41848.772928240738</v>
      </c>
    </row>
    <row r="1426" spans="1:19" x14ac:dyDescent="0.35">
      <c r="A1426">
        <v>4008</v>
      </c>
      <c r="B1426" t="s">
        <v>4004</v>
      </c>
      <c r="C1426" t="s">
        <v>8113</v>
      </c>
      <c r="D1426">
        <v>1000</v>
      </c>
      <c r="E1426">
        <v>60</v>
      </c>
      <c r="F1426" t="s">
        <v>8220</v>
      </c>
      <c r="G1426" t="s">
        <v>8224</v>
      </c>
      <c r="H1426" t="s">
        <v>8246</v>
      </c>
      <c r="I1426">
        <v>1437606507</v>
      </c>
      <c r="J1426">
        <v>1435014507</v>
      </c>
      <c r="K1426" t="b">
        <v>0</v>
      </c>
      <c r="L1426">
        <v>4</v>
      </c>
      <c r="M1426" t="b">
        <v>0</v>
      </c>
      <c r="N1426" t="s">
        <v>8269</v>
      </c>
      <c r="O1426">
        <v>6</v>
      </c>
      <c r="P1426">
        <v>0</v>
      </c>
      <c r="Q1426" t="s">
        <v>8315</v>
      </c>
      <c r="R1426" t="s">
        <v>8316</v>
      </c>
      <c r="S1426">
        <v>42177.964201388888</v>
      </c>
    </row>
    <row r="1427" spans="1:19" x14ac:dyDescent="0.35">
      <c r="A1427">
        <v>4009</v>
      </c>
      <c r="B1427" t="s">
        <v>4005</v>
      </c>
      <c r="C1427" t="s">
        <v>8114</v>
      </c>
      <c r="D1427">
        <v>1930</v>
      </c>
      <c r="E1427">
        <v>75</v>
      </c>
      <c r="F1427" t="s">
        <v>8220</v>
      </c>
      <c r="G1427" t="s">
        <v>8224</v>
      </c>
      <c r="H1427" t="s">
        <v>8246</v>
      </c>
      <c r="I1427">
        <v>1410281360</v>
      </c>
      <c r="J1427">
        <v>1406825360</v>
      </c>
      <c r="K1427" t="b">
        <v>0</v>
      </c>
      <c r="L1427">
        <v>3</v>
      </c>
      <c r="M1427" t="b">
        <v>0</v>
      </c>
      <c r="N1427" t="s">
        <v>8269</v>
      </c>
      <c r="O1427">
        <v>4</v>
      </c>
      <c r="P1427">
        <v>17.5</v>
      </c>
      <c r="Q1427" t="s">
        <v>8315</v>
      </c>
      <c r="R1427" t="s">
        <v>8316</v>
      </c>
      <c r="S1427">
        <v>41851.700925925928</v>
      </c>
    </row>
    <row r="1428" spans="1:19" x14ac:dyDescent="0.35">
      <c r="A1428">
        <v>4010</v>
      </c>
      <c r="B1428" t="s">
        <v>4006</v>
      </c>
      <c r="C1428" t="s">
        <v>8115</v>
      </c>
      <c r="D1428">
        <v>7200</v>
      </c>
      <c r="E1428">
        <v>1742</v>
      </c>
      <c r="F1428" t="s">
        <v>8220</v>
      </c>
      <c r="G1428" t="s">
        <v>8223</v>
      </c>
      <c r="H1428" t="s">
        <v>8245</v>
      </c>
      <c r="I1428">
        <v>1414348166</v>
      </c>
      <c r="J1428">
        <v>1412879366</v>
      </c>
      <c r="K1428" t="b">
        <v>0</v>
      </c>
      <c r="L1428">
        <v>38</v>
      </c>
      <c r="M1428" t="b">
        <v>0</v>
      </c>
      <c r="N1428" t="s">
        <v>8269</v>
      </c>
      <c r="O1428">
        <v>24</v>
      </c>
      <c r="P1428">
        <v>38.71</v>
      </c>
      <c r="Q1428" t="s">
        <v>8315</v>
      </c>
      <c r="R1428" t="s">
        <v>8316</v>
      </c>
      <c r="S1428">
        <v>41921.770439814813</v>
      </c>
    </row>
    <row r="1429" spans="1:19" x14ac:dyDescent="0.35">
      <c r="A1429">
        <v>4011</v>
      </c>
      <c r="B1429" t="s">
        <v>4007</v>
      </c>
      <c r="C1429" t="s">
        <v>8116</v>
      </c>
      <c r="D1429">
        <v>250</v>
      </c>
      <c r="E1429">
        <v>19</v>
      </c>
      <c r="F1429" t="s">
        <v>8220</v>
      </c>
      <c r="G1429" t="s">
        <v>8224</v>
      </c>
      <c r="H1429" t="s">
        <v>8246</v>
      </c>
      <c r="I1429">
        <v>1422450278</v>
      </c>
      <c r="J1429">
        <v>1419858278</v>
      </c>
      <c r="K1429" t="b">
        <v>0</v>
      </c>
      <c r="L1429">
        <v>4</v>
      </c>
      <c r="M1429" t="b">
        <v>0</v>
      </c>
      <c r="N1429" t="s">
        <v>8269</v>
      </c>
      <c r="O1429">
        <v>8</v>
      </c>
      <c r="P1429">
        <v>13.11</v>
      </c>
      <c r="Q1429" t="s">
        <v>8315</v>
      </c>
      <c r="R1429" t="s">
        <v>8316</v>
      </c>
      <c r="S1429">
        <v>42002.54488425926</v>
      </c>
    </row>
    <row r="1430" spans="1:19" x14ac:dyDescent="0.35">
      <c r="A1430">
        <v>4012</v>
      </c>
      <c r="B1430" t="s">
        <v>4008</v>
      </c>
      <c r="C1430" t="s">
        <v>8117</v>
      </c>
      <c r="D1430">
        <v>575</v>
      </c>
      <c r="E1430">
        <v>0</v>
      </c>
      <c r="F1430" t="s">
        <v>8220</v>
      </c>
      <c r="G1430" t="s">
        <v>8224</v>
      </c>
      <c r="H1430" t="s">
        <v>8246</v>
      </c>
      <c r="I1430">
        <v>1430571849</v>
      </c>
      <c r="J1430">
        <v>1427979849</v>
      </c>
      <c r="K1430" t="b">
        <v>0</v>
      </c>
      <c r="L1430">
        <v>0</v>
      </c>
      <c r="M1430" t="b">
        <v>0</v>
      </c>
      <c r="N1430" t="s">
        <v>8269</v>
      </c>
      <c r="O1430">
        <v>0</v>
      </c>
      <c r="P1430">
        <v>315.5</v>
      </c>
      <c r="Q1430" t="s">
        <v>8315</v>
      </c>
      <c r="R1430" t="s">
        <v>8316</v>
      </c>
      <c r="S1430">
        <v>42096.544548611113</v>
      </c>
    </row>
    <row r="1431" spans="1:19" x14ac:dyDescent="0.35">
      <c r="A1431">
        <v>4013</v>
      </c>
      <c r="B1431" t="s">
        <v>4009</v>
      </c>
      <c r="C1431" t="s">
        <v>8118</v>
      </c>
      <c r="D1431">
        <v>2000</v>
      </c>
      <c r="E1431">
        <v>26</v>
      </c>
      <c r="F1431" t="s">
        <v>8220</v>
      </c>
      <c r="G1431" t="s">
        <v>8223</v>
      </c>
      <c r="H1431" t="s">
        <v>8245</v>
      </c>
      <c r="I1431">
        <v>1424070823</v>
      </c>
      <c r="J1431">
        <v>1421478823</v>
      </c>
      <c r="K1431" t="b">
        <v>0</v>
      </c>
      <c r="L1431">
        <v>2</v>
      </c>
      <c r="M1431" t="b">
        <v>0</v>
      </c>
      <c r="N1431" t="s">
        <v>8269</v>
      </c>
      <c r="O1431">
        <v>1</v>
      </c>
      <c r="P1431">
        <v>37.14</v>
      </c>
      <c r="Q1431" t="s">
        <v>8315</v>
      </c>
      <c r="R1431" t="s">
        <v>8316</v>
      </c>
      <c r="S1431">
        <v>42021.301192129627</v>
      </c>
    </row>
    <row r="1432" spans="1:19" x14ac:dyDescent="0.35">
      <c r="A1432">
        <v>4014</v>
      </c>
      <c r="B1432" t="s">
        <v>4010</v>
      </c>
      <c r="C1432" t="s">
        <v>8119</v>
      </c>
      <c r="D1432">
        <v>9000</v>
      </c>
      <c r="E1432">
        <v>0</v>
      </c>
      <c r="F1432" t="s">
        <v>8220</v>
      </c>
      <c r="G1432" t="s">
        <v>8223</v>
      </c>
      <c r="H1432" t="s">
        <v>8245</v>
      </c>
      <c r="I1432">
        <v>1457157269</v>
      </c>
      <c r="J1432">
        <v>1455861269</v>
      </c>
      <c r="K1432" t="b">
        <v>0</v>
      </c>
      <c r="L1432">
        <v>0</v>
      </c>
      <c r="M1432" t="b">
        <v>0</v>
      </c>
      <c r="N1432" t="s">
        <v>8269</v>
      </c>
      <c r="O1432">
        <v>0</v>
      </c>
      <c r="P1432">
        <v>0</v>
      </c>
      <c r="Q1432" t="s">
        <v>8315</v>
      </c>
      <c r="R1432" t="s">
        <v>8316</v>
      </c>
      <c r="S1432">
        <v>42419.246168981481</v>
      </c>
    </row>
    <row r="1433" spans="1:19" x14ac:dyDescent="0.35">
      <c r="A1433">
        <v>4015</v>
      </c>
      <c r="B1433" t="s">
        <v>4011</v>
      </c>
      <c r="C1433" t="s">
        <v>8120</v>
      </c>
      <c r="D1433">
        <v>7000</v>
      </c>
      <c r="E1433">
        <v>1</v>
      </c>
      <c r="F1433" t="s">
        <v>8220</v>
      </c>
      <c r="G1433" t="s">
        <v>8223</v>
      </c>
      <c r="H1433" t="s">
        <v>8245</v>
      </c>
      <c r="I1433">
        <v>1437331463</v>
      </c>
      <c r="J1433">
        <v>1434739463</v>
      </c>
      <c r="K1433" t="b">
        <v>0</v>
      </c>
      <c r="L1433">
        <v>1</v>
      </c>
      <c r="M1433" t="b">
        <v>0</v>
      </c>
      <c r="N1433" t="s">
        <v>8269</v>
      </c>
      <c r="O1433">
        <v>0</v>
      </c>
      <c r="P1433">
        <v>128.27000000000001</v>
      </c>
      <c r="Q1433" t="s">
        <v>8315</v>
      </c>
      <c r="R1433" t="s">
        <v>8316</v>
      </c>
      <c r="S1433">
        <v>42174.780821759254</v>
      </c>
    </row>
    <row r="1434" spans="1:19" x14ac:dyDescent="0.35">
      <c r="A1434">
        <v>4016</v>
      </c>
      <c r="B1434" t="s">
        <v>4012</v>
      </c>
      <c r="C1434" t="s">
        <v>8121</v>
      </c>
      <c r="D1434">
        <v>500</v>
      </c>
      <c r="E1434">
        <v>70</v>
      </c>
      <c r="F1434" t="s">
        <v>8220</v>
      </c>
      <c r="G1434" t="s">
        <v>8224</v>
      </c>
      <c r="H1434" t="s">
        <v>8246</v>
      </c>
      <c r="I1434">
        <v>1410987400</v>
      </c>
      <c r="J1434">
        <v>1408395400</v>
      </c>
      <c r="K1434" t="b">
        <v>0</v>
      </c>
      <c r="L1434">
        <v>7</v>
      </c>
      <c r="M1434" t="b">
        <v>0</v>
      </c>
      <c r="N1434" t="s">
        <v>8269</v>
      </c>
      <c r="O1434">
        <v>14</v>
      </c>
      <c r="P1434">
        <v>47.27</v>
      </c>
      <c r="Q1434" t="s">
        <v>8315</v>
      </c>
      <c r="R1434" t="s">
        <v>8316</v>
      </c>
      <c r="S1434">
        <v>41869.872685185182</v>
      </c>
    </row>
    <row r="1435" spans="1:19" x14ac:dyDescent="0.35">
      <c r="A1435">
        <v>4017</v>
      </c>
      <c r="B1435" t="s">
        <v>4013</v>
      </c>
      <c r="C1435" t="s">
        <v>8122</v>
      </c>
      <c r="D1435">
        <v>10000</v>
      </c>
      <c r="E1435">
        <v>105</v>
      </c>
      <c r="F1435" t="s">
        <v>8220</v>
      </c>
      <c r="G1435" t="s">
        <v>8223</v>
      </c>
      <c r="H1435" t="s">
        <v>8245</v>
      </c>
      <c r="I1435">
        <v>1409846874</v>
      </c>
      <c r="J1435">
        <v>1407254874</v>
      </c>
      <c r="K1435" t="b">
        <v>0</v>
      </c>
      <c r="L1435">
        <v>2</v>
      </c>
      <c r="M1435" t="b">
        <v>0</v>
      </c>
      <c r="N1435" t="s">
        <v>8269</v>
      </c>
      <c r="O1435">
        <v>1</v>
      </c>
      <c r="P1435">
        <v>50</v>
      </c>
      <c r="Q1435" t="s">
        <v>8315</v>
      </c>
      <c r="R1435" t="s">
        <v>8316</v>
      </c>
      <c r="S1435">
        <v>41856.672152777777</v>
      </c>
    </row>
    <row r="1436" spans="1:19" x14ac:dyDescent="0.35">
      <c r="A1436">
        <v>4018</v>
      </c>
      <c r="B1436" t="s">
        <v>4014</v>
      </c>
      <c r="C1436" t="s">
        <v>8123</v>
      </c>
      <c r="D1436">
        <v>1500</v>
      </c>
      <c r="E1436">
        <v>130</v>
      </c>
      <c r="F1436" t="s">
        <v>8220</v>
      </c>
      <c r="G1436" t="s">
        <v>8224</v>
      </c>
      <c r="H1436" t="s">
        <v>8246</v>
      </c>
      <c r="I1436">
        <v>1475877108</v>
      </c>
      <c r="J1436">
        <v>1473285108</v>
      </c>
      <c r="K1436" t="b">
        <v>0</v>
      </c>
      <c r="L1436">
        <v>4</v>
      </c>
      <c r="M1436" t="b">
        <v>0</v>
      </c>
      <c r="N1436" t="s">
        <v>8269</v>
      </c>
      <c r="O1436">
        <v>9</v>
      </c>
      <c r="P1436">
        <v>42.5</v>
      </c>
      <c r="Q1436" t="s">
        <v>8315</v>
      </c>
      <c r="R1436" t="s">
        <v>8316</v>
      </c>
      <c r="S1436">
        <v>42620.91097222222</v>
      </c>
    </row>
    <row r="1437" spans="1:19" x14ac:dyDescent="0.35">
      <c r="A1437">
        <v>4019</v>
      </c>
      <c r="B1437" t="s">
        <v>4015</v>
      </c>
      <c r="C1437" t="s">
        <v>8124</v>
      </c>
      <c r="D1437">
        <v>3500</v>
      </c>
      <c r="E1437">
        <v>29</v>
      </c>
      <c r="F1437" t="s">
        <v>8220</v>
      </c>
      <c r="G1437" t="s">
        <v>8223</v>
      </c>
      <c r="H1437" t="s">
        <v>8245</v>
      </c>
      <c r="I1437">
        <v>1460737680</v>
      </c>
      <c r="J1437">
        <v>1455725596</v>
      </c>
      <c r="K1437" t="b">
        <v>0</v>
      </c>
      <c r="L1437">
        <v>4</v>
      </c>
      <c r="M1437" t="b">
        <v>0</v>
      </c>
      <c r="N1437" t="s">
        <v>8269</v>
      </c>
      <c r="O1437">
        <v>1</v>
      </c>
      <c r="P1437">
        <v>44</v>
      </c>
      <c r="Q1437" t="s">
        <v>8315</v>
      </c>
      <c r="R1437" t="s">
        <v>8316</v>
      </c>
      <c r="S1437">
        <v>42417.675879629634</v>
      </c>
    </row>
    <row r="1438" spans="1:19" x14ac:dyDescent="0.35">
      <c r="A1438">
        <v>4020</v>
      </c>
      <c r="B1438" t="s">
        <v>4016</v>
      </c>
      <c r="C1438" t="s">
        <v>8125</v>
      </c>
      <c r="D1438">
        <v>600</v>
      </c>
      <c r="E1438">
        <v>100</v>
      </c>
      <c r="F1438" t="s">
        <v>8220</v>
      </c>
      <c r="G1438" t="s">
        <v>8223</v>
      </c>
      <c r="H1438" t="s">
        <v>8245</v>
      </c>
      <c r="I1438">
        <v>1427168099</v>
      </c>
      <c r="J1438">
        <v>1424579699</v>
      </c>
      <c r="K1438" t="b">
        <v>0</v>
      </c>
      <c r="L1438">
        <v>3</v>
      </c>
      <c r="M1438" t="b">
        <v>0</v>
      </c>
      <c r="N1438" t="s">
        <v>8269</v>
      </c>
      <c r="O1438">
        <v>17</v>
      </c>
      <c r="P1438">
        <v>50.88</v>
      </c>
      <c r="Q1438" t="s">
        <v>8315</v>
      </c>
      <c r="R1438" t="s">
        <v>8316</v>
      </c>
      <c r="S1438">
        <v>42057.190960648149</v>
      </c>
    </row>
    <row r="1439" spans="1:19" x14ac:dyDescent="0.35">
      <c r="A1439">
        <v>4021</v>
      </c>
      <c r="B1439" t="s">
        <v>4017</v>
      </c>
      <c r="C1439" t="s">
        <v>8126</v>
      </c>
      <c r="D1439">
        <v>15000</v>
      </c>
      <c r="E1439">
        <v>125</v>
      </c>
      <c r="F1439" t="s">
        <v>8220</v>
      </c>
      <c r="G1439" t="s">
        <v>8223</v>
      </c>
      <c r="H1439" t="s">
        <v>8245</v>
      </c>
      <c r="I1439">
        <v>1414360358</v>
      </c>
      <c r="J1439">
        <v>1409176358</v>
      </c>
      <c r="K1439" t="b">
        <v>0</v>
      </c>
      <c r="L1439">
        <v>2</v>
      </c>
      <c r="M1439" t="b">
        <v>0</v>
      </c>
      <c r="N1439" t="s">
        <v>8269</v>
      </c>
      <c r="O1439">
        <v>1</v>
      </c>
      <c r="P1439">
        <v>62.5</v>
      </c>
      <c r="Q1439" t="s">
        <v>8315</v>
      </c>
      <c r="R1439" t="s">
        <v>8316</v>
      </c>
      <c r="S1439">
        <v>41878.911550925928</v>
      </c>
    </row>
    <row r="1440" spans="1:19" x14ac:dyDescent="0.35">
      <c r="A1440">
        <v>4022</v>
      </c>
      <c r="B1440" t="s">
        <v>4018</v>
      </c>
      <c r="C1440" t="s">
        <v>8127</v>
      </c>
      <c r="D1440">
        <v>18000</v>
      </c>
      <c r="E1440">
        <v>12521</v>
      </c>
      <c r="F1440" t="s">
        <v>8220</v>
      </c>
      <c r="G1440" t="s">
        <v>8223</v>
      </c>
      <c r="H1440" t="s">
        <v>8245</v>
      </c>
      <c r="I1440">
        <v>1422759240</v>
      </c>
      <c r="J1440">
        <v>1418824867</v>
      </c>
      <c r="K1440" t="b">
        <v>0</v>
      </c>
      <c r="L1440">
        <v>197</v>
      </c>
      <c r="M1440" t="b">
        <v>0</v>
      </c>
      <c r="N1440" t="s">
        <v>8269</v>
      </c>
      <c r="O1440">
        <v>70</v>
      </c>
      <c r="P1440">
        <v>27</v>
      </c>
      <c r="Q1440" t="s">
        <v>8315</v>
      </c>
      <c r="R1440" t="s">
        <v>8316</v>
      </c>
      <c r="S1440">
        <v>41990.584108796291</v>
      </c>
    </row>
    <row r="1441" spans="1:19" x14ac:dyDescent="0.35">
      <c r="A1441">
        <v>4023</v>
      </c>
      <c r="B1441" t="s">
        <v>4019</v>
      </c>
      <c r="C1441" t="s">
        <v>8128</v>
      </c>
      <c r="D1441">
        <v>7000</v>
      </c>
      <c r="E1441">
        <v>0</v>
      </c>
      <c r="F1441" t="s">
        <v>8220</v>
      </c>
      <c r="G1441" t="s">
        <v>8223</v>
      </c>
      <c r="H1441" t="s">
        <v>8245</v>
      </c>
      <c r="I1441">
        <v>1458860363</v>
      </c>
      <c r="J1441">
        <v>1454975963</v>
      </c>
      <c r="K1441" t="b">
        <v>0</v>
      </c>
      <c r="L1441">
        <v>0</v>
      </c>
      <c r="M1441" t="b">
        <v>0</v>
      </c>
      <c r="N1441" t="s">
        <v>8269</v>
      </c>
      <c r="O1441">
        <v>0</v>
      </c>
      <c r="P1441">
        <v>25</v>
      </c>
      <c r="Q1441" t="s">
        <v>8315</v>
      </c>
      <c r="R1441" t="s">
        <v>8316</v>
      </c>
      <c r="S1441">
        <v>42408.999571759254</v>
      </c>
    </row>
    <row r="1442" spans="1:19" x14ac:dyDescent="0.35">
      <c r="A1442">
        <v>4024</v>
      </c>
      <c r="B1442" t="s">
        <v>4020</v>
      </c>
      <c r="C1442" t="s">
        <v>8129</v>
      </c>
      <c r="D1442">
        <v>800</v>
      </c>
      <c r="E1442">
        <v>10</v>
      </c>
      <c r="F1442" t="s">
        <v>8220</v>
      </c>
      <c r="G1442" t="s">
        <v>8223</v>
      </c>
      <c r="H1442" t="s">
        <v>8245</v>
      </c>
      <c r="I1442">
        <v>1441037097</v>
      </c>
      <c r="J1442">
        <v>1438445097</v>
      </c>
      <c r="K1442" t="b">
        <v>0</v>
      </c>
      <c r="L1442">
        <v>1</v>
      </c>
      <c r="M1442" t="b">
        <v>0</v>
      </c>
      <c r="N1442" t="s">
        <v>8269</v>
      </c>
      <c r="O1442">
        <v>1</v>
      </c>
      <c r="P1442">
        <v>47.26</v>
      </c>
      <c r="Q1442" t="s">
        <v>8315</v>
      </c>
      <c r="R1442" t="s">
        <v>8316</v>
      </c>
      <c r="S1442">
        <v>42217.670104166667</v>
      </c>
    </row>
    <row r="1443" spans="1:19" x14ac:dyDescent="0.35">
      <c r="A1443">
        <v>4025</v>
      </c>
      <c r="B1443" t="s">
        <v>4021</v>
      </c>
      <c r="C1443" t="s">
        <v>8130</v>
      </c>
      <c r="D1443">
        <v>5000</v>
      </c>
      <c r="E1443">
        <v>250</v>
      </c>
      <c r="F1443" t="s">
        <v>8220</v>
      </c>
      <c r="G1443" t="s">
        <v>8229</v>
      </c>
      <c r="H1443" t="s">
        <v>8248</v>
      </c>
      <c r="I1443">
        <v>1437889336</v>
      </c>
      <c r="J1443">
        <v>1432705336</v>
      </c>
      <c r="K1443" t="b">
        <v>0</v>
      </c>
      <c r="L1443">
        <v>4</v>
      </c>
      <c r="M1443" t="b">
        <v>0</v>
      </c>
      <c r="N1443" t="s">
        <v>8269</v>
      </c>
      <c r="O1443">
        <v>5</v>
      </c>
      <c r="P1443">
        <v>0</v>
      </c>
      <c r="Q1443" t="s">
        <v>8315</v>
      </c>
      <c r="R1443" t="s">
        <v>8316</v>
      </c>
      <c r="S1443">
        <v>42151.237685185188</v>
      </c>
    </row>
    <row r="1444" spans="1:19" x14ac:dyDescent="0.35">
      <c r="A1444">
        <v>4026</v>
      </c>
      <c r="B1444" t="s">
        <v>4022</v>
      </c>
      <c r="C1444" t="s">
        <v>8131</v>
      </c>
      <c r="D1444">
        <v>4000</v>
      </c>
      <c r="E1444">
        <v>0</v>
      </c>
      <c r="F1444" t="s">
        <v>8220</v>
      </c>
      <c r="G1444" t="s">
        <v>8223</v>
      </c>
      <c r="H1444" t="s">
        <v>8245</v>
      </c>
      <c r="I1444">
        <v>1449247439</v>
      </c>
      <c r="J1444">
        <v>1444059839</v>
      </c>
      <c r="K1444" t="b">
        <v>0</v>
      </c>
      <c r="L1444">
        <v>0</v>
      </c>
      <c r="M1444" t="b">
        <v>0</v>
      </c>
      <c r="N1444" t="s">
        <v>8269</v>
      </c>
      <c r="O1444">
        <v>0</v>
      </c>
      <c r="P1444">
        <v>1.5</v>
      </c>
      <c r="Q1444" t="s">
        <v>8315</v>
      </c>
      <c r="R1444" t="s">
        <v>8316</v>
      </c>
      <c r="S1444">
        <v>42282.655543981484</v>
      </c>
    </row>
    <row r="1445" spans="1:19" x14ac:dyDescent="0.35">
      <c r="A1445">
        <v>4027</v>
      </c>
      <c r="B1445" t="s">
        <v>4023</v>
      </c>
      <c r="C1445" t="s">
        <v>8132</v>
      </c>
      <c r="D1445">
        <v>3000</v>
      </c>
      <c r="E1445">
        <v>215</v>
      </c>
      <c r="F1445" t="s">
        <v>8220</v>
      </c>
      <c r="G1445" t="s">
        <v>8223</v>
      </c>
      <c r="H1445" t="s">
        <v>8245</v>
      </c>
      <c r="I1445">
        <v>1487811600</v>
      </c>
      <c r="J1445">
        <v>1486077481</v>
      </c>
      <c r="K1445" t="b">
        <v>0</v>
      </c>
      <c r="L1445">
        <v>7</v>
      </c>
      <c r="M1445" t="b">
        <v>0</v>
      </c>
      <c r="N1445" t="s">
        <v>8269</v>
      </c>
      <c r="O1445">
        <v>7</v>
      </c>
      <c r="P1445">
        <v>24.71</v>
      </c>
      <c r="Q1445" t="s">
        <v>8315</v>
      </c>
      <c r="R1445" t="s">
        <v>8316</v>
      </c>
      <c r="S1445">
        <v>42768.97084490741</v>
      </c>
    </row>
    <row r="1446" spans="1:19" x14ac:dyDescent="0.35">
      <c r="A1446">
        <v>4028</v>
      </c>
      <c r="B1446" t="s">
        <v>4024</v>
      </c>
      <c r="C1446" t="s">
        <v>8133</v>
      </c>
      <c r="D1446">
        <v>2000</v>
      </c>
      <c r="E1446">
        <v>561</v>
      </c>
      <c r="F1446" t="s">
        <v>8220</v>
      </c>
      <c r="G1446" t="s">
        <v>8223</v>
      </c>
      <c r="H1446" t="s">
        <v>8245</v>
      </c>
      <c r="I1446">
        <v>1402007500</v>
      </c>
      <c r="J1446">
        <v>1399415500</v>
      </c>
      <c r="K1446" t="b">
        <v>0</v>
      </c>
      <c r="L1446">
        <v>11</v>
      </c>
      <c r="M1446" t="b">
        <v>0</v>
      </c>
      <c r="N1446" t="s">
        <v>8269</v>
      </c>
      <c r="O1446">
        <v>28</v>
      </c>
      <c r="P1446">
        <v>63.13</v>
      </c>
      <c r="Q1446" t="s">
        <v>8315</v>
      </c>
      <c r="R1446" t="s">
        <v>8316</v>
      </c>
      <c r="S1446">
        <v>41765.938657407409</v>
      </c>
    </row>
    <row r="1447" spans="1:19" x14ac:dyDescent="0.35">
      <c r="A1447">
        <v>4029</v>
      </c>
      <c r="B1447" t="s">
        <v>4025</v>
      </c>
      <c r="C1447" t="s">
        <v>8134</v>
      </c>
      <c r="D1447">
        <v>20000</v>
      </c>
      <c r="E1447">
        <v>0</v>
      </c>
      <c r="F1447" t="s">
        <v>8220</v>
      </c>
      <c r="G1447" t="s">
        <v>8223</v>
      </c>
      <c r="H1447" t="s">
        <v>8245</v>
      </c>
      <c r="I1447">
        <v>1450053370</v>
      </c>
      <c r="J1447">
        <v>1447461370</v>
      </c>
      <c r="K1447" t="b">
        <v>0</v>
      </c>
      <c r="L1447">
        <v>0</v>
      </c>
      <c r="M1447" t="b">
        <v>0</v>
      </c>
      <c r="N1447" t="s">
        <v>8269</v>
      </c>
      <c r="O1447">
        <v>0</v>
      </c>
      <c r="P1447">
        <v>38.25</v>
      </c>
      <c r="Q1447" t="s">
        <v>8315</v>
      </c>
      <c r="R1447" t="s">
        <v>8316</v>
      </c>
      <c r="S1447">
        <v>42322.025115740747</v>
      </c>
    </row>
    <row r="1448" spans="1:19" x14ac:dyDescent="0.35">
      <c r="A1448">
        <v>4030</v>
      </c>
      <c r="B1448" t="s">
        <v>4026</v>
      </c>
      <c r="C1448" t="s">
        <v>8135</v>
      </c>
      <c r="D1448">
        <v>2500</v>
      </c>
      <c r="E1448">
        <v>400</v>
      </c>
      <c r="F1448" t="s">
        <v>8220</v>
      </c>
      <c r="G1448" t="s">
        <v>8223</v>
      </c>
      <c r="H1448" t="s">
        <v>8245</v>
      </c>
      <c r="I1448">
        <v>1454525340</v>
      </c>
      <c r="J1448">
        <v>1452008599</v>
      </c>
      <c r="K1448" t="b">
        <v>0</v>
      </c>
      <c r="L1448">
        <v>6</v>
      </c>
      <c r="M1448" t="b">
        <v>0</v>
      </c>
      <c r="N1448" t="s">
        <v>8269</v>
      </c>
      <c r="O1448">
        <v>16</v>
      </c>
      <c r="P1448">
        <v>16.25</v>
      </c>
      <c r="Q1448" t="s">
        <v>8315</v>
      </c>
      <c r="R1448" t="s">
        <v>8316</v>
      </c>
      <c r="S1448">
        <v>42374.655081018514</v>
      </c>
    </row>
    <row r="1449" spans="1:19" x14ac:dyDescent="0.35">
      <c r="A1449">
        <v>4031</v>
      </c>
      <c r="B1449" t="s">
        <v>4027</v>
      </c>
      <c r="C1449" t="s">
        <v>8136</v>
      </c>
      <c r="D1449">
        <v>5000</v>
      </c>
      <c r="E1449">
        <v>0</v>
      </c>
      <c r="F1449" t="s">
        <v>8220</v>
      </c>
      <c r="G1449" t="s">
        <v>8223</v>
      </c>
      <c r="H1449" t="s">
        <v>8245</v>
      </c>
      <c r="I1449">
        <v>1418914964</v>
      </c>
      <c r="J1449">
        <v>1414591364</v>
      </c>
      <c r="K1449" t="b">
        <v>0</v>
      </c>
      <c r="L1449">
        <v>0</v>
      </c>
      <c r="M1449" t="b">
        <v>0</v>
      </c>
      <c r="N1449" t="s">
        <v>8269</v>
      </c>
      <c r="O1449">
        <v>0</v>
      </c>
      <c r="P1449">
        <v>33.75</v>
      </c>
      <c r="Q1449" t="s">
        <v>8315</v>
      </c>
      <c r="R1449" t="s">
        <v>8316</v>
      </c>
      <c r="S1449">
        <v>41941.585231481484</v>
      </c>
    </row>
    <row r="1450" spans="1:19" x14ac:dyDescent="0.35">
      <c r="A1450">
        <v>4032</v>
      </c>
      <c r="B1450" t="s">
        <v>4028</v>
      </c>
      <c r="C1450" t="s">
        <v>8137</v>
      </c>
      <c r="D1450">
        <v>6048</v>
      </c>
      <c r="E1450">
        <v>413</v>
      </c>
      <c r="F1450" t="s">
        <v>8220</v>
      </c>
      <c r="G1450" t="s">
        <v>8223</v>
      </c>
      <c r="H1450" t="s">
        <v>8245</v>
      </c>
      <c r="I1450">
        <v>1450211116</v>
      </c>
      <c r="J1450">
        <v>1445023516</v>
      </c>
      <c r="K1450" t="b">
        <v>0</v>
      </c>
      <c r="L1450">
        <v>7</v>
      </c>
      <c r="M1450" t="b">
        <v>0</v>
      </c>
      <c r="N1450" t="s">
        <v>8269</v>
      </c>
      <c r="O1450">
        <v>7</v>
      </c>
      <c r="P1450">
        <v>61.67</v>
      </c>
      <c r="Q1450" t="s">
        <v>8315</v>
      </c>
      <c r="R1450" t="s">
        <v>8316</v>
      </c>
      <c r="S1450">
        <v>42293.809212962966</v>
      </c>
    </row>
    <row r="1451" spans="1:19" x14ac:dyDescent="0.35">
      <c r="A1451">
        <v>4033</v>
      </c>
      <c r="B1451" t="s">
        <v>4029</v>
      </c>
      <c r="C1451" t="s">
        <v>8138</v>
      </c>
      <c r="D1451">
        <v>23900</v>
      </c>
      <c r="E1451">
        <v>6141.99</v>
      </c>
      <c r="F1451" t="s">
        <v>8220</v>
      </c>
      <c r="G1451" t="s">
        <v>8224</v>
      </c>
      <c r="H1451" t="s">
        <v>8246</v>
      </c>
      <c r="I1451">
        <v>1475398800</v>
      </c>
      <c r="J1451">
        <v>1472711224</v>
      </c>
      <c r="K1451" t="b">
        <v>0</v>
      </c>
      <c r="L1451">
        <v>94</v>
      </c>
      <c r="M1451" t="b">
        <v>0</v>
      </c>
      <c r="N1451" t="s">
        <v>8269</v>
      </c>
      <c r="O1451">
        <v>26</v>
      </c>
      <c r="P1451">
        <v>83.14</v>
      </c>
      <c r="Q1451" t="s">
        <v>8315</v>
      </c>
      <c r="R1451" t="s">
        <v>8316</v>
      </c>
      <c r="S1451">
        <v>42614.268796296295</v>
      </c>
    </row>
    <row r="1452" spans="1:19" x14ac:dyDescent="0.35">
      <c r="A1452">
        <v>4034</v>
      </c>
      <c r="B1452" t="s">
        <v>4030</v>
      </c>
      <c r="C1452" t="s">
        <v>8139</v>
      </c>
      <c r="D1452">
        <v>13500</v>
      </c>
      <c r="E1452">
        <v>200</v>
      </c>
      <c r="F1452" t="s">
        <v>8220</v>
      </c>
      <c r="G1452" t="s">
        <v>8223</v>
      </c>
      <c r="H1452" t="s">
        <v>8245</v>
      </c>
      <c r="I1452">
        <v>1428097450</v>
      </c>
      <c r="J1452">
        <v>1425509050</v>
      </c>
      <c r="K1452" t="b">
        <v>0</v>
      </c>
      <c r="L1452">
        <v>2</v>
      </c>
      <c r="M1452" t="b">
        <v>0</v>
      </c>
      <c r="N1452" t="s">
        <v>8269</v>
      </c>
      <c r="O1452">
        <v>1</v>
      </c>
      <c r="P1452">
        <v>1</v>
      </c>
      <c r="Q1452" t="s">
        <v>8315</v>
      </c>
      <c r="R1452" t="s">
        <v>8316</v>
      </c>
      <c r="S1452">
        <v>42067.947337962964</v>
      </c>
    </row>
    <row r="1453" spans="1:19" x14ac:dyDescent="0.35">
      <c r="A1453">
        <v>4035</v>
      </c>
      <c r="B1453" t="s">
        <v>4031</v>
      </c>
      <c r="C1453" t="s">
        <v>8140</v>
      </c>
      <c r="D1453">
        <v>10000</v>
      </c>
      <c r="E1453">
        <v>3685</v>
      </c>
      <c r="F1453" t="s">
        <v>8220</v>
      </c>
      <c r="G1453" t="s">
        <v>8223</v>
      </c>
      <c r="H1453" t="s">
        <v>8245</v>
      </c>
      <c r="I1453">
        <v>1413925887</v>
      </c>
      <c r="J1453">
        <v>1411333887</v>
      </c>
      <c r="K1453" t="b">
        <v>0</v>
      </c>
      <c r="L1453">
        <v>25</v>
      </c>
      <c r="M1453" t="b">
        <v>0</v>
      </c>
      <c r="N1453" t="s">
        <v>8269</v>
      </c>
      <c r="O1453">
        <v>37</v>
      </c>
      <c r="P1453">
        <v>142.86000000000001</v>
      </c>
      <c r="Q1453" t="s">
        <v>8315</v>
      </c>
      <c r="R1453" t="s">
        <v>8316</v>
      </c>
      <c r="S1453">
        <v>41903.882951388885</v>
      </c>
    </row>
    <row r="1454" spans="1:19" x14ac:dyDescent="0.35">
      <c r="A1454">
        <v>4036</v>
      </c>
      <c r="B1454" t="s">
        <v>4032</v>
      </c>
      <c r="C1454" t="s">
        <v>7438</v>
      </c>
      <c r="D1454">
        <v>6000</v>
      </c>
      <c r="E1454">
        <v>2823</v>
      </c>
      <c r="F1454" t="s">
        <v>8220</v>
      </c>
      <c r="G1454" t="s">
        <v>8223</v>
      </c>
      <c r="H1454" t="s">
        <v>8245</v>
      </c>
      <c r="I1454">
        <v>1404253800</v>
      </c>
      <c r="J1454">
        <v>1402784964</v>
      </c>
      <c r="K1454" t="b">
        <v>0</v>
      </c>
      <c r="L1454">
        <v>17</v>
      </c>
      <c r="M1454" t="b">
        <v>0</v>
      </c>
      <c r="N1454" t="s">
        <v>8269</v>
      </c>
      <c r="O1454">
        <v>47</v>
      </c>
      <c r="P1454">
        <v>33.67</v>
      </c>
      <c r="Q1454" t="s">
        <v>8315</v>
      </c>
      <c r="R1454" t="s">
        <v>8316</v>
      </c>
      <c r="S1454">
        <v>41804.937083333331</v>
      </c>
    </row>
    <row r="1455" spans="1:19" x14ac:dyDescent="0.35">
      <c r="A1455">
        <v>4037</v>
      </c>
      <c r="B1455" t="s">
        <v>4033</v>
      </c>
      <c r="C1455" t="s">
        <v>8141</v>
      </c>
      <c r="D1455">
        <v>700</v>
      </c>
      <c r="E1455">
        <v>80</v>
      </c>
      <c r="F1455" t="s">
        <v>8220</v>
      </c>
      <c r="G1455" t="s">
        <v>8223</v>
      </c>
      <c r="H1455" t="s">
        <v>8245</v>
      </c>
      <c r="I1455">
        <v>1464099900</v>
      </c>
      <c r="J1455">
        <v>1462585315</v>
      </c>
      <c r="K1455" t="b">
        <v>0</v>
      </c>
      <c r="L1455">
        <v>2</v>
      </c>
      <c r="M1455" t="b">
        <v>0</v>
      </c>
      <c r="N1455" t="s">
        <v>8269</v>
      </c>
      <c r="O1455">
        <v>11</v>
      </c>
      <c r="P1455">
        <v>5</v>
      </c>
      <c r="Q1455" t="s">
        <v>8315</v>
      </c>
      <c r="R1455" t="s">
        <v>8316</v>
      </c>
      <c r="S1455">
        <v>42497.070775462969</v>
      </c>
    </row>
    <row r="1456" spans="1:19" x14ac:dyDescent="0.35">
      <c r="A1456">
        <v>4038</v>
      </c>
      <c r="B1456" t="s">
        <v>4034</v>
      </c>
      <c r="C1456" t="s">
        <v>8142</v>
      </c>
      <c r="D1456">
        <v>2500</v>
      </c>
      <c r="E1456">
        <v>301</v>
      </c>
      <c r="F1456" t="s">
        <v>8220</v>
      </c>
      <c r="G1456" t="s">
        <v>8223</v>
      </c>
      <c r="H1456" t="s">
        <v>8245</v>
      </c>
      <c r="I1456">
        <v>1413573010</v>
      </c>
      <c r="J1456">
        <v>1408389010</v>
      </c>
      <c r="K1456" t="b">
        <v>0</v>
      </c>
      <c r="L1456">
        <v>4</v>
      </c>
      <c r="M1456" t="b">
        <v>0</v>
      </c>
      <c r="N1456" t="s">
        <v>8269</v>
      </c>
      <c r="O1456">
        <v>12</v>
      </c>
      <c r="P1456">
        <v>0</v>
      </c>
      <c r="Q1456" t="s">
        <v>8315</v>
      </c>
      <c r="R1456" t="s">
        <v>8316</v>
      </c>
      <c r="S1456">
        <v>41869.798726851855</v>
      </c>
    </row>
    <row r="1457" spans="1:19" x14ac:dyDescent="0.35">
      <c r="A1457">
        <v>4039</v>
      </c>
      <c r="B1457" t="s">
        <v>4035</v>
      </c>
      <c r="C1457" t="s">
        <v>8143</v>
      </c>
      <c r="D1457">
        <v>500</v>
      </c>
      <c r="E1457">
        <v>300</v>
      </c>
      <c r="F1457" t="s">
        <v>8220</v>
      </c>
      <c r="G1457" t="s">
        <v>8223</v>
      </c>
      <c r="H1457" t="s">
        <v>8245</v>
      </c>
      <c r="I1457">
        <v>1448949540</v>
      </c>
      <c r="J1457">
        <v>1446048367</v>
      </c>
      <c r="K1457" t="b">
        <v>0</v>
      </c>
      <c r="L1457">
        <v>5</v>
      </c>
      <c r="M1457" t="b">
        <v>0</v>
      </c>
      <c r="N1457" t="s">
        <v>8269</v>
      </c>
      <c r="O1457">
        <v>60</v>
      </c>
      <c r="P1457">
        <v>10</v>
      </c>
      <c r="Q1457" t="s">
        <v>8315</v>
      </c>
      <c r="R1457" t="s">
        <v>8316</v>
      </c>
      <c r="S1457">
        <v>42305.670914351853</v>
      </c>
    </row>
    <row r="1458" spans="1:19" x14ac:dyDescent="0.35">
      <c r="A1458">
        <v>4040</v>
      </c>
      <c r="B1458" t="s">
        <v>4036</v>
      </c>
      <c r="C1458" t="s">
        <v>8144</v>
      </c>
      <c r="D1458">
        <v>8000</v>
      </c>
      <c r="E1458">
        <v>2500</v>
      </c>
      <c r="F1458" t="s">
        <v>8220</v>
      </c>
      <c r="G1458" t="s">
        <v>8223</v>
      </c>
      <c r="H1458" t="s">
        <v>8245</v>
      </c>
      <c r="I1458">
        <v>1437188400</v>
      </c>
      <c r="J1458">
        <v>1432100004</v>
      </c>
      <c r="K1458" t="b">
        <v>0</v>
      </c>
      <c r="L1458">
        <v>2</v>
      </c>
      <c r="M1458" t="b">
        <v>0</v>
      </c>
      <c r="N1458" t="s">
        <v>8269</v>
      </c>
      <c r="O1458">
        <v>31</v>
      </c>
      <c r="P1458">
        <v>40</v>
      </c>
      <c r="Q1458" t="s">
        <v>8315</v>
      </c>
      <c r="R1458" t="s">
        <v>8316</v>
      </c>
      <c r="S1458">
        <v>42144.231527777782</v>
      </c>
    </row>
    <row r="1459" spans="1:19" x14ac:dyDescent="0.35">
      <c r="A1459">
        <v>4041</v>
      </c>
      <c r="B1459" t="s">
        <v>4037</v>
      </c>
      <c r="C1459" t="s">
        <v>8145</v>
      </c>
      <c r="D1459">
        <v>5000</v>
      </c>
      <c r="E1459">
        <v>21</v>
      </c>
      <c r="F1459" t="s">
        <v>8220</v>
      </c>
      <c r="G1459" t="s">
        <v>8224</v>
      </c>
      <c r="H1459" t="s">
        <v>8246</v>
      </c>
      <c r="I1459">
        <v>1473160954</v>
      </c>
      <c r="J1459">
        <v>1467976954</v>
      </c>
      <c r="K1459" t="b">
        <v>0</v>
      </c>
      <c r="L1459">
        <v>2</v>
      </c>
      <c r="M1459" t="b">
        <v>0</v>
      </c>
      <c r="N1459" t="s">
        <v>8269</v>
      </c>
      <c r="O1459">
        <v>0</v>
      </c>
      <c r="P1459">
        <v>30</v>
      </c>
      <c r="Q1459" t="s">
        <v>8315</v>
      </c>
      <c r="R1459" t="s">
        <v>8316</v>
      </c>
      <c r="S1459">
        <v>42559.474004629628</v>
      </c>
    </row>
    <row r="1460" spans="1:19" x14ac:dyDescent="0.35">
      <c r="A1460">
        <v>4042</v>
      </c>
      <c r="B1460" t="s">
        <v>4038</v>
      </c>
      <c r="C1460" t="s">
        <v>8146</v>
      </c>
      <c r="D1460">
        <v>10000</v>
      </c>
      <c r="E1460">
        <v>21</v>
      </c>
      <c r="F1460" t="s">
        <v>8220</v>
      </c>
      <c r="G1460" t="s">
        <v>8223</v>
      </c>
      <c r="H1460" t="s">
        <v>8245</v>
      </c>
      <c r="I1460">
        <v>1421781360</v>
      </c>
      <c r="J1460">
        <v>1419213664</v>
      </c>
      <c r="K1460" t="b">
        <v>0</v>
      </c>
      <c r="L1460">
        <v>3</v>
      </c>
      <c r="M1460" t="b">
        <v>0</v>
      </c>
      <c r="N1460" t="s">
        <v>8269</v>
      </c>
      <c r="O1460">
        <v>0</v>
      </c>
      <c r="P1460">
        <v>45</v>
      </c>
      <c r="Q1460" t="s">
        <v>8315</v>
      </c>
      <c r="R1460" t="s">
        <v>8316</v>
      </c>
      <c r="S1460">
        <v>41995.084074074075</v>
      </c>
    </row>
    <row r="1461" spans="1:19" x14ac:dyDescent="0.35">
      <c r="A1461">
        <v>4043</v>
      </c>
      <c r="B1461" t="s">
        <v>4039</v>
      </c>
      <c r="C1461" t="s">
        <v>8147</v>
      </c>
      <c r="D1461">
        <v>300</v>
      </c>
      <c r="E1461">
        <v>0</v>
      </c>
      <c r="F1461" t="s">
        <v>8220</v>
      </c>
      <c r="G1461" t="s">
        <v>8228</v>
      </c>
      <c r="H1461" t="s">
        <v>8250</v>
      </c>
      <c r="I1461">
        <v>1416524325</v>
      </c>
      <c r="J1461">
        <v>1415228325</v>
      </c>
      <c r="K1461" t="b">
        <v>0</v>
      </c>
      <c r="L1461">
        <v>0</v>
      </c>
      <c r="M1461" t="b">
        <v>0</v>
      </c>
      <c r="N1461" t="s">
        <v>8269</v>
      </c>
      <c r="O1461">
        <v>0</v>
      </c>
      <c r="P1461">
        <v>0</v>
      </c>
      <c r="Q1461" t="s">
        <v>8315</v>
      </c>
      <c r="R1461" t="s">
        <v>8316</v>
      </c>
      <c r="S1461">
        <v>41948.957465277781</v>
      </c>
    </row>
    <row r="1462" spans="1:19" x14ac:dyDescent="0.35">
      <c r="A1462">
        <v>4044</v>
      </c>
      <c r="B1462" t="s">
        <v>4040</v>
      </c>
      <c r="C1462" t="s">
        <v>8148</v>
      </c>
      <c r="D1462">
        <v>600</v>
      </c>
      <c r="E1462">
        <v>225</v>
      </c>
      <c r="F1462" t="s">
        <v>8220</v>
      </c>
      <c r="G1462" t="s">
        <v>8223</v>
      </c>
      <c r="H1462" t="s">
        <v>8245</v>
      </c>
      <c r="I1462">
        <v>1428642000</v>
      </c>
      <c r="J1462">
        <v>1426050982</v>
      </c>
      <c r="K1462" t="b">
        <v>0</v>
      </c>
      <c r="L1462">
        <v>4</v>
      </c>
      <c r="M1462" t="b">
        <v>0</v>
      </c>
      <c r="N1462" t="s">
        <v>8269</v>
      </c>
      <c r="O1462">
        <v>38</v>
      </c>
      <c r="P1462">
        <v>10.17</v>
      </c>
      <c r="Q1462" t="s">
        <v>8315</v>
      </c>
      <c r="R1462" t="s">
        <v>8316</v>
      </c>
      <c r="S1462">
        <v>42074.219699074078</v>
      </c>
    </row>
    <row r="1463" spans="1:19" x14ac:dyDescent="0.35">
      <c r="A1463">
        <v>4045</v>
      </c>
      <c r="B1463" t="s">
        <v>4041</v>
      </c>
      <c r="C1463" t="s">
        <v>8149</v>
      </c>
      <c r="D1463">
        <v>5000</v>
      </c>
      <c r="E1463">
        <v>1</v>
      </c>
      <c r="F1463" t="s">
        <v>8220</v>
      </c>
      <c r="G1463" t="s">
        <v>8225</v>
      </c>
      <c r="H1463" t="s">
        <v>8247</v>
      </c>
      <c r="I1463">
        <v>1408596589</v>
      </c>
      <c r="J1463">
        <v>1406004589</v>
      </c>
      <c r="K1463" t="b">
        <v>0</v>
      </c>
      <c r="L1463">
        <v>1</v>
      </c>
      <c r="M1463" t="b">
        <v>0</v>
      </c>
      <c r="N1463" t="s">
        <v>8269</v>
      </c>
      <c r="O1463">
        <v>0</v>
      </c>
      <c r="P1463">
        <v>81.41</v>
      </c>
      <c r="Q1463" t="s">
        <v>8315</v>
      </c>
      <c r="R1463" t="s">
        <v>8316</v>
      </c>
      <c r="S1463">
        <v>41842.201261574075</v>
      </c>
    </row>
    <row r="1464" spans="1:19" x14ac:dyDescent="0.35">
      <c r="A1464">
        <v>4046</v>
      </c>
      <c r="B1464" t="s">
        <v>4042</v>
      </c>
      <c r="C1464" t="s">
        <v>8150</v>
      </c>
      <c r="D1464">
        <v>5600</v>
      </c>
      <c r="E1464">
        <v>460</v>
      </c>
      <c r="F1464" t="s">
        <v>8220</v>
      </c>
      <c r="G1464" t="s">
        <v>8223</v>
      </c>
      <c r="H1464" t="s">
        <v>8245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8269</v>
      </c>
      <c r="O1464">
        <v>8</v>
      </c>
      <c r="P1464">
        <v>57.25</v>
      </c>
      <c r="Q1464" t="s">
        <v>8315</v>
      </c>
      <c r="R1464" t="s">
        <v>8316</v>
      </c>
      <c r="S1464">
        <v>41904.650578703702</v>
      </c>
    </row>
    <row r="1465" spans="1:19" x14ac:dyDescent="0.35">
      <c r="A1465">
        <v>4047</v>
      </c>
      <c r="B1465" t="s">
        <v>4043</v>
      </c>
      <c r="C1465" t="s">
        <v>8151</v>
      </c>
      <c r="D1465">
        <v>5000</v>
      </c>
      <c r="E1465">
        <v>110</v>
      </c>
      <c r="F1465" t="s">
        <v>8220</v>
      </c>
      <c r="G1465" t="s">
        <v>8223</v>
      </c>
      <c r="H1465" t="s">
        <v>8245</v>
      </c>
      <c r="I1465">
        <v>1420938000</v>
      </c>
      <c r="J1465">
        <v>1418862743</v>
      </c>
      <c r="K1465" t="b">
        <v>0</v>
      </c>
      <c r="L1465">
        <v>4</v>
      </c>
      <c r="M1465" t="b">
        <v>0</v>
      </c>
      <c r="N1465" t="s">
        <v>8269</v>
      </c>
      <c r="O1465">
        <v>2</v>
      </c>
      <c r="P1465">
        <v>5</v>
      </c>
      <c r="Q1465" t="s">
        <v>8315</v>
      </c>
      <c r="R1465" t="s">
        <v>8316</v>
      </c>
      <c r="S1465">
        <v>41991.022488425922</v>
      </c>
    </row>
    <row r="1466" spans="1:19" x14ac:dyDescent="0.35">
      <c r="A1466">
        <v>4048</v>
      </c>
      <c r="B1466" t="s">
        <v>4044</v>
      </c>
      <c r="C1466" t="s">
        <v>8152</v>
      </c>
      <c r="D1466">
        <v>17000</v>
      </c>
      <c r="E1466">
        <v>3001</v>
      </c>
      <c r="F1466" t="s">
        <v>8220</v>
      </c>
      <c r="G1466" t="s">
        <v>8224</v>
      </c>
      <c r="H1466" t="s">
        <v>8246</v>
      </c>
      <c r="I1466">
        <v>1460373187</v>
      </c>
      <c r="J1466">
        <v>1457352787</v>
      </c>
      <c r="K1466" t="b">
        <v>0</v>
      </c>
      <c r="L1466">
        <v>91</v>
      </c>
      <c r="M1466" t="b">
        <v>0</v>
      </c>
      <c r="N1466" t="s">
        <v>8269</v>
      </c>
      <c r="O1466">
        <v>18</v>
      </c>
      <c r="P1466">
        <v>15</v>
      </c>
      <c r="Q1466" t="s">
        <v>8315</v>
      </c>
      <c r="R1466" t="s">
        <v>8316</v>
      </c>
      <c r="S1466">
        <v>42436.509108796294</v>
      </c>
    </row>
    <row r="1467" spans="1:19" x14ac:dyDescent="0.35">
      <c r="A1467">
        <v>4049</v>
      </c>
      <c r="B1467" t="s">
        <v>4045</v>
      </c>
      <c r="C1467" t="s">
        <v>8153</v>
      </c>
      <c r="D1467">
        <v>20000</v>
      </c>
      <c r="E1467">
        <v>16</v>
      </c>
      <c r="F1467" t="s">
        <v>8220</v>
      </c>
      <c r="G1467" t="s">
        <v>8223</v>
      </c>
      <c r="H1467" t="s">
        <v>8245</v>
      </c>
      <c r="I1467">
        <v>1436914815</v>
      </c>
      <c r="J1467">
        <v>1434322815</v>
      </c>
      <c r="K1467" t="b">
        <v>0</v>
      </c>
      <c r="L1467">
        <v>1</v>
      </c>
      <c r="M1467" t="b">
        <v>0</v>
      </c>
      <c r="N1467" t="s">
        <v>8269</v>
      </c>
      <c r="O1467">
        <v>0</v>
      </c>
      <c r="P1467">
        <v>12.5</v>
      </c>
      <c r="Q1467" t="s">
        <v>8315</v>
      </c>
      <c r="R1467" t="s">
        <v>8316</v>
      </c>
      <c r="S1467">
        <v>42169.958506944444</v>
      </c>
    </row>
    <row r="1468" spans="1:19" x14ac:dyDescent="0.35">
      <c r="A1468">
        <v>4050</v>
      </c>
      <c r="B1468" t="s">
        <v>4046</v>
      </c>
      <c r="C1468" t="s">
        <v>8154</v>
      </c>
      <c r="D1468">
        <v>1500</v>
      </c>
      <c r="E1468">
        <v>1</v>
      </c>
      <c r="F1468" t="s">
        <v>8220</v>
      </c>
      <c r="G1468" t="s">
        <v>8223</v>
      </c>
      <c r="H1468" t="s">
        <v>8245</v>
      </c>
      <c r="I1468">
        <v>1414077391</v>
      </c>
      <c r="J1468">
        <v>1411485391</v>
      </c>
      <c r="K1468" t="b">
        <v>0</v>
      </c>
      <c r="L1468">
        <v>1</v>
      </c>
      <c r="M1468" t="b">
        <v>0</v>
      </c>
      <c r="N1468" t="s">
        <v>8269</v>
      </c>
      <c r="O1468">
        <v>0</v>
      </c>
      <c r="P1468">
        <v>93</v>
      </c>
      <c r="Q1468" t="s">
        <v>8315</v>
      </c>
      <c r="R1468" t="s">
        <v>8316</v>
      </c>
      <c r="S1468">
        <v>41905.636469907404</v>
      </c>
    </row>
    <row r="1469" spans="1:19" x14ac:dyDescent="0.35">
      <c r="A1469">
        <v>4051</v>
      </c>
      <c r="B1469" t="s">
        <v>4047</v>
      </c>
      <c r="C1469" t="s">
        <v>8155</v>
      </c>
      <c r="D1469">
        <v>500</v>
      </c>
      <c r="E1469">
        <v>0</v>
      </c>
      <c r="F1469" t="s">
        <v>8220</v>
      </c>
      <c r="G1469" t="s">
        <v>8223</v>
      </c>
      <c r="H1469" t="s">
        <v>8245</v>
      </c>
      <c r="I1469">
        <v>1399618380</v>
      </c>
      <c r="J1469">
        <v>1399058797</v>
      </c>
      <c r="K1469" t="b">
        <v>0</v>
      </c>
      <c r="L1469">
        <v>0</v>
      </c>
      <c r="M1469" t="b">
        <v>0</v>
      </c>
      <c r="N1469" t="s">
        <v>8269</v>
      </c>
      <c r="O1469">
        <v>0</v>
      </c>
      <c r="P1469">
        <v>32.36</v>
      </c>
      <c r="Q1469" t="s">
        <v>8315</v>
      </c>
      <c r="R1469" t="s">
        <v>8316</v>
      </c>
      <c r="S1469">
        <v>41761.810150462967</v>
      </c>
    </row>
    <row r="1470" spans="1:19" x14ac:dyDescent="0.35">
      <c r="A1470">
        <v>4052</v>
      </c>
      <c r="B1470" t="s">
        <v>4048</v>
      </c>
      <c r="C1470" t="s">
        <v>8156</v>
      </c>
      <c r="D1470">
        <v>3000</v>
      </c>
      <c r="E1470">
        <v>1126</v>
      </c>
      <c r="F1470" t="s">
        <v>8220</v>
      </c>
      <c r="G1470" t="s">
        <v>8223</v>
      </c>
      <c r="H1470" t="s">
        <v>8245</v>
      </c>
      <c r="I1470">
        <v>1413234316</v>
      </c>
      <c r="J1470">
        <v>1408050316</v>
      </c>
      <c r="K1470" t="b">
        <v>0</v>
      </c>
      <c r="L1470">
        <v>13</v>
      </c>
      <c r="M1470" t="b">
        <v>0</v>
      </c>
      <c r="N1470" t="s">
        <v>8269</v>
      </c>
      <c r="O1470">
        <v>38</v>
      </c>
      <c r="P1470">
        <v>0</v>
      </c>
      <c r="Q1470" t="s">
        <v>8315</v>
      </c>
      <c r="R1470" t="s">
        <v>8316</v>
      </c>
      <c r="S1470">
        <v>41865.878657407404</v>
      </c>
    </row>
    <row r="1471" spans="1:19" x14ac:dyDescent="0.35">
      <c r="A1471">
        <v>4053</v>
      </c>
      <c r="B1471" t="s">
        <v>4049</v>
      </c>
      <c r="C1471" t="s">
        <v>8157</v>
      </c>
      <c r="D1471">
        <v>500</v>
      </c>
      <c r="E1471">
        <v>110</v>
      </c>
      <c r="F1471" t="s">
        <v>8220</v>
      </c>
      <c r="G1471" t="s">
        <v>8224</v>
      </c>
      <c r="H1471" t="s">
        <v>8246</v>
      </c>
      <c r="I1471">
        <v>1416081600</v>
      </c>
      <c r="J1471">
        <v>1413477228</v>
      </c>
      <c r="K1471" t="b">
        <v>0</v>
      </c>
      <c r="L1471">
        <v>2</v>
      </c>
      <c r="M1471" t="b">
        <v>0</v>
      </c>
      <c r="N1471" t="s">
        <v>8269</v>
      </c>
      <c r="O1471">
        <v>22</v>
      </c>
      <c r="P1471">
        <v>0</v>
      </c>
      <c r="Q1471" t="s">
        <v>8315</v>
      </c>
      <c r="R1471" t="s">
        <v>8316</v>
      </c>
      <c r="S1471">
        <v>41928.690138888887</v>
      </c>
    </row>
    <row r="1472" spans="1:19" x14ac:dyDescent="0.35">
      <c r="A1472">
        <v>4054</v>
      </c>
      <c r="B1472" t="s">
        <v>4050</v>
      </c>
      <c r="C1472" t="s">
        <v>8158</v>
      </c>
      <c r="D1472">
        <v>8880</v>
      </c>
      <c r="E1472">
        <v>0</v>
      </c>
      <c r="F1472" t="s">
        <v>8220</v>
      </c>
      <c r="G1472" t="s">
        <v>8223</v>
      </c>
      <c r="H1472" t="s">
        <v>8245</v>
      </c>
      <c r="I1472">
        <v>1475294400</v>
      </c>
      <c r="J1472">
        <v>1472674285</v>
      </c>
      <c r="K1472" t="b">
        <v>0</v>
      </c>
      <c r="L1472">
        <v>0</v>
      </c>
      <c r="M1472" t="b">
        <v>0</v>
      </c>
      <c r="N1472" t="s">
        <v>8269</v>
      </c>
      <c r="O1472">
        <v>0</v>
      </c>
      <c r="P1472">
        <v>1</v>
      </c>
      <c r="Q1472" t="s">
        <v>8315</v>
      </c>
      <c r="R1472" t="s">
        <v>8316</v>
      </c>
      <c r="S1472">
        <v>42613.841261574074</v>
      </c>
    </row>
    <row r="1473" spans="1:19" x14ac:dyDescent="0.35">
      <c r="A1473">
        <v>4055</v>
      </c>
      <c r="B1473" t="s">
        <v>4051</v>
      </c>
      <c r="C1473" t="s">
        <v>8159</v>
      </c>
      <c r="D1473">
        <v>5000</v>
      </c>
      <c r="E1473">
        <v>881</v>
      </c>
      <c r="F1473" t="s">
        <v>8220</v>
      </c>
      <c r="G1473" t="s">
        <v>8224</v>
      </c>
      <c r="H1473" t="s">
        <v>8246</v>
      </c>
      <c r="I1473">
        <v>1403192031</v>
      </c>
      <c r="J1473">
        <v>1400600031</v>
      </c>
      <c r="K1473" t="b">
        <v>0</v>
      </c>
      <c r="L1473">
        <v>21</v>
      </c>
      <c r="M1473" t="b">
        <v>0</v>
      </c>
      <c r="N1473" t="s">
        <v>8269</v>
      </c>
      <c r="O1473">
        <v>18</v>
      </c>
      <c r="P1473">
        <v>91.83</v>
      </c>
      <c r="Q1473" t="s">
        <v>8315</v>
      </c>
      <c r="R1473" t="s">
        <v>8316</v>
      </c>
      <c r="S1473">
        <v>41779.648506944446</v>
      </c>
    </row>
    <row r="1474" spans="1:19" x14ac:dyDescent="0.35">
      <c r="A1474">
        <v>4056</v>
      </c>
      <c r="B1474" t="s">
        <v>4052</v>
      </c>
      <c r="C1474" t="s">
        <v>8160</v>
      </c>
      <c r="D1474">
        <v>1500</v>
      </c>
      <c r="E1474">
        <v>795</v>
      </c>
      <c r="F1474" t="s">
        <v>8220</v>
      </c>
      <c r="G1474" t="s">
        <v>8223</v>
      </c>
      <c r="H1474" t="s">
        <v>8245</v>
      </c>
      <c r="I1474">
        <v>1467575940</v>
      </c>
      <c r="J1474">
        <v>1465856639</v>
      </c>
      <c r="K1474" t="b">
        <v>0</v>
      </c>
      <c r="L1474">
        <v>9</v>
      </c>
      <c r="M1474" t="b">
        <v>0</v>
      </c>
      <c r="N1474" t="s">
        <v>8269</v>
      </c>
      <c r="O1474">
        <v>53</v>
      </c>
      <c r="P1474">
        <v>45.83</v>
      </c>
      <c r="Q1474" t="s">
        <v>8315</v>
      </c>
      <c r="R1474" t="s">
        <v>8316</v>
      </c>
      <c r="S1474">
        <v>42534.933321759265</v>
      </c>
    </row>
    <row r="1475" spans="1:19" x14ac:dyDescent="0.35">
      <c r="A1475">
        <v>4057</v>
      </c>
      <c r="B1475" t="s">
        <v>4053</v>
      </c>
      <c r="C1475" t="s">
        <v>8161</v>
      </c>
      <c r="D1475">
        <v>3500</v>
      </c>
      <c r="E1475">
        <v>775</v>
      </c>
      <c r="F1475" t="s">
        <v>8220</v>
      </c>
      <c r="G1475" t="s">
        <v>8224</v>
      </c>
      <c r="H1475" t="s">
        <v>8246</v>
      </c>
      <c r="I1475">
        <v>1448492400</v>
      </c>
      <c r="J1475">
        <v>1446506080</v>
      </c>
      <c r="K1475" t="b">
        <v>0</v>
      </c>
      <c r="L1475">
        <v>6</v>
      </c>
      <c r="M1475" t="b">
        <v>0</v>
      </c>
      <c r="N1475" t="s">
        <v>8269</v>
      </c>
      <c r="O1475">
        <v>22</v>
      </c>
      <c r="P1475">
        <v>57.17</v>
      </c>
      <c r="Q1475" t="s">
        <v>8315</v>
      </c>
      <c r="R1475" t="s">
        <v>8316</v>
      </c>
      <c r="S1475">
        <v>42310.968518518523</v>
      </c>
    </row>
    <row r="1476" spans="1:19" x14ac:dyDescent="0.35">
      <c r="A1476">
        <v>4058</v>
      </c>
      <c r="B1476" t="s">
        <v>4054</v>
      </c>
      <c r="C1476" t="s">
        <v>8162</v>
      </c>
      <c r="D1476">
        <v>3750</v>
      </c>
      <c r="E1476">
        <v>95</v>
      </c>
      <c r="F1476" t="s">
        <v>8220</v>
      </c>
      <c r="G1476" t="s">
        <v>8223</v>
      </c>
      <c r="H1476" t="s">
        <v>8245</v>
      </c>
      <c r="I1476">
        <v>1459483140</v>
      </c>
      <c r="J1476">
        <v>1458178044</v>
      </c>
      <c r="K1476" t="b">
        <v>0</v>
      </c>
      <c r="L1476">
        <v>4</v>
      </c>
      <c r="M1476" t="b">
        <v>0</v>
      </c>
      <c r="N1476" t="s">
        <v>8269</v>
      </c>
      <c r="O1476">
        <v>3</v>
      </c>
      <c r="P1476">
        <v>0</v>
      </c>
      <c r="Q1476" t="s">
        <v>8315</v>
      </c>
      <c r="R1476" t="s">
        <v>8316</v>
      </c>
      <c r="S1476">
        <v>42446.060694444444</v>
      </c>
    </row>
    <row r="1477" spans="1:19" x14ac:dyDescent="0.35">
      <c r="A1477">
        <v>4059</v>
      </c>
      <c r="B1477" t="s">
        <v>4055</v>
      </c>
      <c r="C1477" t="s">
        <v>8163</v>
      </c>
      <c r="D1477">
        <v>10000</v>
      </c>
      <c r="E1477">
        <v>250</v>
      </c>
      <c r="F1477" t="s">
        <v>8220</v>
      </c>
      <c r="G1477" t="s">
        <v>8228</v>
      </c>
      <c r="H1477" t="s">
        <v>8250</v>
      </c>
      <c r="I1477">
        <v>1410836400</v>
      </c>
      <c r="J1477">
        <v>1408116152</v>
      </c>
      <c r="K1477" t="b">
        <v>0</v>
      </c>
      <c r="L1477">
        <v>7</v>
      </c>
      <c r="M1477" t="b">
        <v>0</v>
      </c>
      <c r="N1477" t="s">
        <v>8269</v>
      </c>
      <c r="O1477">
        <v>3</v>
      </c>
      <c r="P1477">
        <v>248.5</v>
      </c>
      <c r="Q1477" t="s">
        <v>8315</v>
      </c>
      <c r="R1477" t="s">
        <v>8316</v>
      </c>
      <c r="S1477">
        <v>41866.640648148146</v>
      </c>
    </row>
    <row r="1478" spans="1:19" x14ac:dyDescent="0.35">
      <c r="A1478">
        <v>4060</v>
      </c>
      <c r="B1478" t="s">
        <v>4056</v>
      </c>
      <c r="C1478" t="s">
        <v>8164</v>
      </c>
      <c r="D1478">
        <v>10000</v>
      </c>
      <c r="E1478">
        <v>285</v>
      </c>
      <c r="F1478" t="s">
        <v>8220</v>
      </c>
      <c r="G1478" t="s">
        <v>8228</v>
      </c>
      <c r="H1478" t="s">
        <v>8250</v>
      </c>
      <c r="I1478">
        <v>1403539200</v>
      </c>
      <c r="J1478">
        <v>1400604056</v>
      </c>
      <c r="K1478" t="b">
        <v>0</v>
      </c>
      <c r="L1478">
        <v>5</v>
      </c>
      <c r="M1478" t="b">
        <v>0</v>
      </c>
      <c r="N1478" t="s">
        <v>8269</v>
      </c>
      <c r="O1478">
        <v>3</v>
      </c>
      <c r="P1478">
        <v>79.400000000000006</v>
      </c>
      <c r="Q1478" t="s">
        <v>8315</v>
      </c>
      <c r="R1478" t="s">
        <v>8316</v>
      </c>
      <c r="S1478">
        <v>41779.695092592592</v>
      </c>
    </row>
    <row r="1479" spans="1:19" x14ac:dyDescent="0.35">
      <c r="A1479">
        <v>4061</v>
      </c>
      <c r="B1479" t="s">
        <v>4057</v>
      </c>
      <c r="C1479" t="s">
        <v>8165</v>
      </c>
      <c r="D1479">
        <v>525</v>
      </c>
      <c r="E1479">
        <v>0</v>
      </c>
      <c r="F1479" t="s">
        <v>8220</v>
      </c>
      <c r="G1479" t="s">
        <v>8223</v>
      </c>
      <c r="H1479" t="s">
        <v>8245</v>
      </c>
      <c r="I1479">
        <v>1461205423</v>
      </c>
      <c r="J1479">
        <v>1456025023</v>
      </c>
      <c r="K1479" t="b">
        <v>0</v>
      </c>
      <c r="L1479">
        <v>0</v>
      </c>
      <c r="M1479" t="b">
        <v>0</v>
      </c>
      <c r="N1479" t="s">
        <v>8269</v>
      </c>
      <c r="O1479">
        <v>0</v>
      </c>
      <c r="P1479">
        <v>5</v>
      </c>
      <c r="Q1479" t="s">
        <v>8315</v>
      </c>
      <c r="R1479" t="s">
        <v>8316</v>
      </c>
      <c r="S1479">
        <v>42421.141469907408</v>
      </c>
    </row>
    <row r="1480" spans="1:19" x14ac:dyDescent="0.35">
      <c r="A1480">
        <v>4062</v>
      </c>
      <c r="B1480" t="s">
        <v>4058</v>
      </c>
      <c r="C1480" t="s">
        <v>8166</v>
      </c>
      <c r="D1480">
        <v>20000</v>
      </c>
      <c r="E1480">
        <v>490</v>
      </c>
      <c r="F1480" t="s">
        <v>8220</v>
      </c>
      <c r="G1480" t="s">
        <v>8223</v>
      </c>
      <c r="H1480" t="s">
        <v>8245</v>
      </c>
      <c r="I1480">
        <v>1467481468</v>
      </c>
      <c r="J1480">
        <v>1464889468</v>
      </c>
      <c r="K1480" t="b">
        <v>0</v>
      </c>
      <c r="L1480">
        <v>3</v>
      </c>
      <c r="M1480" t="b">
        <v>0</v>
      </c>
      <c r="N1480" t="s">
        <v>8269</v>
      </c>
      <c r="O1480">
        <v>2</v>
      </c>
      <c r="P1480">
        <v>5.5</v>
      </c>
      <c r="Q1480" t="s">
        <v>8315</v>
      </c>
      <c r="R1480" t="s">
        <v>8316</v>
      </c>
      <c r="S1480">
        <v>42523.739212962959</v>
      </c>
    </row>
    <row r="1481" spans="1:19" x14ac:dyDescent="0.35">
      <c r="A1481">
        <v>4063</v>
      </c>
      <c r="B1481" t="s">
        <v>4059</v>
      </c>
      <c r="C1481" t="s">
        <v>8167</v>
      </c>
      <c r="D1481">
        <v>9500</v>
      </c>
      <c r="E1481">
        <v>135</v>
      </c>
      <c r="F1481" t="s">
        <v>8220</v>
      </c>
      <c r="G1481" t="s">
        <v>8224</v>
      </c>
      <c r="H1481" t="s">
        <v>8246</v>
      </c>
      <c r="I1481">
        <v>1403886084</v>
      </c>
      <c r="J1481">
        <v>1401294084</v>
      </c>
      <c r="K1481" t="b">
        <v>0</v>
      </c>
      <c r="L1481">
        <v>9</v>
      </c>
      <c r="M1481" t="b">
        <v>0</v>
      </c>
      <c r="N1481" t="s">
        <v>8269</v>
      </c>
      <c r="O1481">
        <v>1</v>
      </c>
      <c r="P1481">
        <v>25</v>
      </c>
      <c r="Q1481" t="s">
        <v>8315</v>
      </c>
      <c r="R1481" t="s">
        <v>8316</v>
      </c>
      <c r="S1481">
        <v>41787.681527777779</v>
      </c>
    </row>
    <row r="1482" spans="1:19" x14ac:dyDescent="0.35">
      <c r="A1482">
        <v>4064</v>
      </c>
      <c r="B1482" t="s">
        <v>4060</v>
      </c>
      <c r="C1482" t="s">
        <v>8168</v>
      </c>
      <c r="D1482">
        <v>2000</v>
      </c>
      <c r="E1482">
        <v>385</v>
      </c>
      <c r="F1482" t="s">
        <v>8220</v>
      </c>
      <c r="G1482" t="s">
        <v>8225</v>
      </c>
      <c r="H1482" t="s">
        <v>8247</v>
      </c>
      <c r="I1482">
        <v>1430316426</v>
      </c>
      <c r="J1482">
        <v>1427724426</v>
      </c>
      <c r="K1482" t="b">
        <v>0</v>
      </c>
      <c r="L1482">
        <v>6</v>
      </c>
      <c r="M1482" t="b">
        <v>0</v>
      </c>
      <c r="N1482" t="s">
        <v>8269</v>
      </c>
      <c r="O1482">
        <v>19</v>
      </c>
      <c r="P1482">
        <v>0</v>
      </c>
      <c r="Q1482" t="s">
        <v>8315</v>
      </c>
      <c r="R1482" t="s">
        <v>8316</v>
      </c>
      <c r="S1482">
        <v>42093.588263888887</v>
      </c>
    </row>
    <row r="1483" spans="1:19" x14ac:dyDescent="0.35">
      <c r="A1483">
        <v>4065</v>
      </c>
      <c r="B1483" t="s">
        <v>4061</v>
      </c>
      <c r="C1483" t="s">
        <v>8169</v>
      </c>
      <c r="D1483">
        <v>4000</v>
      </c>
      <c r="E1483">
        <v>27</v>
      </c>
      <c r="F1483" t="s">
        <v>8220</v>
      </c>
      <c r="G1483" t="s">
        <v>8223</v>
      </c>
      <c r="H1483" t="s">
        <v>8245</v>
      </c>
      <c r="I1483">
        <v>1407883811</v>
      </c>
      <c r="J1483">
        <v>1405291811</v>
      </c>
      <c r="K1483" t="b">
        <v>0</v>
      </c>
      <c r="L1483">
        <v>4</v>
      </c>
      <c r="M1483" t="b">
        <v>0</v>
      </c>
      <c r="N1483" t="s">
        <v>8269</v>
      </c>
      <c r="O1483">
        <v>1</v>
      </c>
      <c r="P1483">
        <v>137.08000000000001</v>
      </c>
      <c r="Q1483" t="s">
        <v>8315</v>
      </c>
      <c r="R1483" t="s">
        <v>8316</v>
      </c>
      <c r="S1483">
        <v>41833.951516203706</v>
      </c>
    </row>
    <row r="1484" spans="1:19" x14ac:dyDescent="0.35">
      <c r="A1484">
        <v>4066</v>
      </c>
      <c r="B1484" t="s">
        <v>4062</v>
      </c>
      <c r="C1484" t="s">
        <v>8170</v>
      </c>
      <c r="D1484">
        <v>15000</v>
      </c>
      <c r="E1484">
        <v>25</v>
      </c>
      <c r="F1484" t="s">
        <v>8220</v>
      </c>
      <c r="G1484" t="s">
        <v>8223</v>
      </c>
      <c r="H1484" t="s">
        <v>8245</v>
      </c>
      <c r="I1484">
        <v>1463619388</v>
      </c>
      <c r="J1484">
        <v>1461027388</v>
      </c>
      <c r="K1484" t="b">
        <v>0</v>
      </c>
      <c r="L1484">
        <v>1</v>
      </c>
      <c r="M1484" t="b">
        <v>0</v>
      </c>
      <c r="N1484" t="s">
        <v>8269</v>
      </c>
      <c r="O1484">
        <v>0</v>
      </c>
      <c r="P1484">
        <v>0</v>
      </c>
      <c r="Q1484" t="s">
        <v>8315</v>
      </c>
      <c r="R1484" t="s">
        <v>8316</v>
      </c>
      <c r="S1484">
        <v>42479.039212962962</v>
      </c>
    </row>
    <row r="1485" spans="1:19" x14ac:dyDescent="0.35">
      <c r="A1485">
        <v>4067</v>
      </c>
      <c r="B1485" t="s">
        <v>4063</v>
      </c>
      <c r="C1485" t="s">
        <v>7998</v>
      </c>
      <c r="D1485">
        <v>5000</v>
      </c>
      <c r="E1485">
        <v>3045</v>
      </c>
      <c r="F1485" t="s">
        <v>8220</v>
      </c>
      <c r="G1485" t="s">
        <v>8223</v>
      </c>
      <c r="H1485" t="s">
        <v>8245</v>
      </c>
      <c r="I1485">
        <v>1443408550</v>
      </c>
      <c r="J1485">
        <v>1439952550</v>
      </c>
      <c r="K1485" t="b">
        <v>0</v>
      </c>
      <c r="L1485">
        <v>17</v>
      </c>
      <c r="M1485" t="b">
        <v>0</v>
      </c>
      <c r="N1485" t="s">
        <v>8269</v>
      </c>
      <c r="O1485">
        <v>61</v>
      </c>
      <c r="P1485">
        <v>5</v>
      </c>
      <c r="Q1485" t="s">
        <v>8315</v>
      </c>
      <c r="R1485" t="s">
        <v>8316</v>
      </c>
      <c r="S1485">
        <v>42235.117476851854</v>
      </c>
    </row>
    <row r="1486" spans="1:19" x14ac:dyDescent="0.35">
      <c r="A1486">
        <v>4068</v>
      </c>
      <c r="B1486" t="s">
        <v>4064</v>
      </c>
      <c r="C1486" t="s">
        <v>8171</v>
      </c>
      <c r="D1486">
        <v>3495</v>
      </c>
      <c r="E1486">
        <v>34.950000000000003</v>
      </c>
      <c r="F1486" t="s">
        <v>8220</v>
      </c>
      <c r="G1486" t="s">
        <v>8223</v>
      </c>
      <c r="H1486" t="s">
        <v>8245</v>
      </c>
      <c r="I1486">
        <v>1484348700</v>
      </c>
      <c r="J1486">
        <v>1481756855</v>
      </c>
      <c r="K1486" t="b">
        <v>0</v>
      </c>
      <c r="L1486">
        <v>1</v>
      </c>
      <c r="M1486" t="b">
        <v>0</v>
      </c>
      <c r="N1486" t="s">
        <v>8269</v>
      </c>
      <c r="O1486">
        <v>1</v>
      </c>
      <c r="P1486">
        <v>39</v>
      </c>
      <c r="Q1486" t="s">
        <v>8315</v>
      </c>
      <c r="R1486" t="s">
        <v>8316</v>
      </c>
      <c r="S1486">
        <v>42718.963599537034</v>
      </c>
    </row>
    <row r="1487" spans="1:19" x14ac:dyDescent="0.35">
      <c r="A1487">
        <v>4069</v>
      </c>
      <c r="B1487" t="s">
        <v>4065</v>
      </c>
      <c r="C1487" t="s">
        <v>8172</v>
      </c>
      <c r="D1487">
        <v>1250</v>
      </c>
      <c r="E1487">
        <v>430</v>
      </c>
      <c r="F1487" t="s">
        <v>8220</v>
      </c>
      <c r="G1487" t="s">
        <v>8224</v>
      </c>
      <c r="H1487" t="s">
        <v>8246</v>
      </c>
      <c r="I1487">
        <v>1425124800</v>
      </c>
      <c r="J1487">
        <v>1421596356</v>
      </c>
      <c r="K1487" t="b">
        <v>0</v>
      </c>
      <c r="L1487">
        <v>13</v>
      </c>
      <c r="M1487" t="b">
        <v>0</v>
      </c>
      <c r="N1487" t="s">
        <v>8269</v>
      </c>
      <c r="O1487">
        <v>34</v>
      </c>
      <c r="P1487">
        <v>50.5</v>
      </c>
      <c r="Q1487" t="s">
        <v>8315</v>
      </c>
      <c r="R1487" t="s">
        <v>8316</v>
      </c>
      <c r="S1487">
        <v>42022.661527777775</v>
      </c>
    </row>
    <row r="1488" spans="1:19" x14ac:dyDescent="0.35">
      <c r="A1488">
        <v>4070</v>
      </c>
      <c r="B1488" t="s">
        <v>4066</v>
      </c>
      <c r="C1488" t="s">
        <v>8173</v>
      </c>
      <c r="D1488">
        <v>1000</v>
      </c>
      <c r="E1488">
        <v>165</v>
      </c>
      <c r="F1488" t="s">
        <v>8220</v>
      </c>
      <c r="G1488" t="s">
        <v>8223</v>
      </c>
      <c r="H1488" t="s">
        <v>8245</v>
      </c>
      <c r="I1488">
        <v>1425178800</v>
      </c>
      <c r="J1488">
        <v>1422374420</v>
      </c>
      <c r="K1488" t="b">
        <v>0</v>
      </c>
      <c r="L1488">
        <v>6</v>
      </c>
      <c r="M1488" t="b">
        <v>0</v>
      </c>
      <c r="N1488" t="s">
        <v>8269</v>
      </c>
      <c r="O1488">
        <v>17</v>
      </c>
      <c r="P1488">
        <v>0</v>
      </c>
      <c r="Q1488" t="s">
        <v>8315</v>
      </c>
      <c r="R1488" t="s">
        <v>8316</v>
      </c>
      <c r="S1488">
        <v>42031.666898148149</v>
      </c>
    </row>
    <row r="1489" spans="1:19" x14ac:dyDescent="0.35">
      <c r="A1489">
        <v>4071</v>
      </c>
      <c r="B1489" t="s">
        <v>4067</v>
      </c>
      <c r="C1489" t="s">
        <v>8174</v>
      </c>
      <c r="D1489">
        <v>20000</v>
      </c>
      <c r="E1489">
        <v>0</v>
      </c>
      <c r="F1489" t="s">
        <v>8220</v>
      </c>
      <c r="G1489" t="s">
        <v>8237</v>
      </c>
      <c r="H1489" t="s">
        <v>8255</v>
      </c>
      <c r="I1489">
        <v>1482779931</v>
      </c>
      <c r="J1489">
        <v>1480187931</v>
      </c>
      <c r="K1489" t="b">
        <v>0</v>
      </c>
      <c r="L1489">
        <v>0</v>
      </c>
      <c r="M1489" t="b">
        <v>0</v>
      </c>
      <c r="N1489" t="s">
        <v>8269</v>
      </c>
      <c r="O1489">
        <v>0</v>
      </c>
      <c r="P1489">
        <v>49.28</v>
      </c>
      <c r="Q1489" t="s">
        <v>8315</v>
      </c>
      <c r="R1489" t="s">
        <v>8316</v>
      </c>
      <c r="S1489">
        <v>42700.804756944446</v>
      </c>
    </row>
    <row r="1490" spans="1:19" x14ac:dyDescent="0.35">
      <c r="A1490">
        <v>4072</v>
      </c>
      <c r="B1490" t="s">
        <v>4068</v>
      </c>
      <c r="C1490" t="s">
        <v>8175</v>
      </c>
      <c r="D1490">
        <v>1000</v>
      </c>
      <c r="E1490">
        <v>4</v>
      </c>
      <c r="F1490" t="s">
        <v>8220</v>
      </c>
      <c r="G1490" t="s">
        <v>8224</v>
      </c>
      <c r="H1490" t="s">
        <v>8246</v>
      </c>
      <c r="I1490">
        <v>1408646111</v>
      </c>
      <c r="J1490">
        <v>1403462111</v>
      </c>
      <c r="K1490" t="b">
        <v>0</v>
      </c>
      <c r="L1490">
        <v>2</v>
      </c>
      <c r="M1490" t="b">
        <v>0</v>
      </c>
      <c r="N1490" t="s">
        <v>8269</v>
      </c>
      <c r="O1490">
        <v>0</v>
      </c>
      <c r="P1490">
        <v>25</v>
      </c>
      <c r="Q1490" t="s">
        <v>8315</v>
      </c>
      <c r="R1490" t="s">
        <v>8316</v>
      </c>
      <c r="S1490">
        <v>41812.77443287037</v>
      </c>
    </row>
    <row r="1491" spans="1:19" x14ac:dyDescent="0.35">
      <c r="A1491">
        <v>4073</v>
      </c>
      <c r="B1491" t="s">
        <v>4069</v>
      </c>
      <c r="C1491" t="s">
        <v>8176</v>
      </c>
      <c r="D1491">
        <v>3500</v>
      </c>
      <c r="E1491">
        <v>37</v>
      </c>
      <c r="F1491" t="s">
        <v>8220</v>
      </c>
      <c r="G1491" t="s">
        <v>8223</v>
      </c>
      <c r="H1491" t="s">
        <v>8245</v>
      </c>
      <c r="I1491">
        <v>1431144000</v>
      </c>
      <c r="J1491">
        <v>1426407426</v>
      </c>
      <c r="K1491" t="b">
        <v>0</v>
      </c>
      <c r="L1491">
        <v>2</v>
      </c>
      <c r="M1491" t="b">
        <v>0</v>
      </c>
      <c r="N1491" t="s">
        <v>8269</v>
      </c>
      <c r="O1491">
        <v>1</v>
      </c>
      <c r="P1491">
        <v>1</v>
      </c>
      <c r="Q1491" t="s">
        <v>8315</v>
      </c>
      <c r="R1491" t="s">
        <v>8316</v>
      </c>
      <c r="S1491">
        <v>42078.34520833334</v>
      </c>
    </row>
    <row r="1492" spans="1:19" x14ac:dyDescent="0.35">
      <c r="A1492">
        <v>4074</v>
      </c>
      <c r="B1492" t="s">
        <v>4070</v>
      </c>
      <c r="C1492" t="s">
        <v>8177</v>
      </c>
      <c r="D1492">
        <v>2750</v>
      </c>
      <c r="E1492">
        <v>735</v>
      </c>
      <c r="F1492" t="s">
        <v>8220</v>
      </c>
      <c r="G1492" t="s">
        <v>8224</v>
      </c>
      <c r="H1492" t="s">
        <v>8246</v>
      </c>
      <c r="I1492">
        <v>1446732975</v>
      </c>
      <c r="J1492">
        <v>1444137375</v>
      </c>
      <c r="K1492" t="b">
        <v>0</v>
      </c>
      <c r="L1492">
        <v>21</v>
      </c>
      <c r="M1492" t="b">
        <v>0</v>
      </c>
      <c r="N1492" t="s">
        <v>8269</v>
      </c>
      <c r="O1492">
        <v>27</v>
      </c>
      <c r="P1492">
        <v>25</v>
      </c>
      <c r="Q1492" t="s">
        <v>8315</v>
      </c>
      <c r="R1492" t="s">
        <v>8316</v>
      </c>
      <c r="S1492">
        <v>42283.552951388891</v>
      </c>
    </row>
    <row r="1493" spans="1:19" x14ac:dyDescent="0.35">
      <c r="A1493">
        <v>4075</v>
      </c>
      <c r="B1493" t="s">
        <v>4071</v>
      </c>
      <c r="C1493" t="s">
        <v>8178</v>
      </c>
      <c r="D1493">
        <v>2000</v>
      </c>
      <c r="E1493">
        <v>576</v>
      </c>
      <c r="F1493" t="s">
        <v>8220</v>
      </c>
      <c r="G1493" t="s">
        <v>8224</v>
      </c>
      <c r="H1493" t="s">
        <v>8246</v>
      </c>
      <c r="I1493">
        <v>1404149280</v>
      </c>
      <c r="J1493">
        <v>1400547969</v>
      </c>
      <c r="K1493" t="b">
        <v>0</v>
      </c>
      <c r="L1493">
        <v>13</v>
      </c>
      <c r="M1493" t="b">
        <v>0</v>
      </c>
      <c r="N1493" t="s">
        <v>8269</v>
      </c>
      <c r="O1493">
        <v>29</v>
      </c>
      <c r="P1493">
        <v>0</v>
      </c>
      <c r="Q1493" t="s">
        <v>8315</v>
      </c>
      <c r="R1493" t="s">
        <v>8316</v>
      </c>
      <c r="S1493">
        <v>41779.045937499999</v>
      </c>
    </row>
    <row r="1494" spans="1:19" x14ac:dyDescent="0.35">
      <c r="A1494">
        <v>4076</v>
      </c>
      <c r="B1494" t="s">
        <v>4072</v>
      </c>
      <c r="C1494" t="s">
        <v>8179</v>
      </c>
      <c r="D1494">
        <v>700</v>
      </c>
      <c r="E1494">
        <v>0</v>
      </c>
      <c r="F1494" t="s">
        <v>8220</v>
      </c>
      <c r="G1494" t="s">
        <v>8223</v>
      </c>
      <c r="H1494" t="s">
        <v>8245</v>
      </c>
      <c r="I1494">
        <v>1413921060</v>
      </c>
      <c r="J1494">
        <v>1411499149</v>
      </c>
      <c r="K1494" t="b">
        <v>0</v>
      </c>
      <c r="L1494">
        <v>0</v>
      </c>
      <c r="M1494" t="b">
        <v>0</v>
      </c>
      <c r="N1494" t="s">
        <v>8269</v>
      </c>
      <c r="O1494">
        <v>0</v>
      </c>
      <c r="P1494">
        <v>0</v>
      </c>
      <c r="Q1494" t="s">
        <v>8315</v>
      </c>
      <c r="R1494" t="s">
        <v>8316</v>
      </c>
      <c r="S1494">
        <v>41905.795706018522</v>
      </c>
    </row>
    <row r="1495" spans="1:19" x14ac:dyDescent="0.35">
      <c r="A1495">
        <v>4077</v>
      </c>
      <c r="B1495" t="s">
        <v>4073</v>
      </c>
      <c r="C1495" t="s">
        <v>8180</v>
      </c>
      <c r="D1495">
        <v>15000</v>
      </c>
      <c r="E1495">
        <v>1335</v>
      </c>
      <c r="F1495" t="s">
        <v>8220</v>
      </c>
      <c r="G1495" t="s">
        <v>8223</v>
      </c>
      <c r="H1495" t="s">
        <v>8245</v>
      </c>
      <c r="I1495">
        <v>1482339794</v>
      </c>
      <c r="J1495">
        <v>1479747794</v>
      </c>
      <c r="K1495" t="b">
        <v>0</v>
      </c>
      <c r="L1495">
        <v>6</v>
      </c>
      <c r="M1495" t="b">
        <v>0</v>
      </c>
      <c r="N1495" t="s">
        <v>8269</v>
      </c>
      <c r="O1495">
        <v>9</v>
      </c>
      <c r="P1495">
        <v>53.13</v>
      </c>
      <c r="Q1495" t="s">
        <v>8315</v>
      </c>
      <c r="R1495" t="s">
        <v>8316</v>
      </c>
      <c r="S1495">
        <v>42695.7105787037</v>
      </c>
    </row>
    <row r="1496" spans="1:19" x14ac:dyDescent="0.35">
      <c r="A1496">
        <v>4078</v>
      </c>
      <c r="B1496" t="s">
        <v>4074</v>
      </c>
      <c r="C1496" t="s">
        <v>8181</v>
      </c>
      <c r="D1496">
        <v>250</v>
      </c>
      <c r="E1496">
        <v>0</v>
      </c>
      <c r="F1496" t="s">
        <v>8220</v>
      </c>
      <c r="G1496" t="s">
        <v>8224</v>
      </c>
      <c r="H1496" t="s">
        <v>8246</v>
      </c>
      <c r="I1496">
        <v>1485543242</v>
      </c>
      <c r="J1496">
        <v>1482951242</v>
      </c>
      <c r="K1496" t="b">
        <v>0</v>
      </c>
      <c r="L1496">
        <v>0</v>
      </c>
      <c r="M1496" t="b">
        <v>0</v>
      </c>
      <c r="N1496" t="s">
        <v>8269</v>
      </c>
      <c r="O1496">
        <v>0</v>
      </c>
      <c r="P1496">
        <v>0</v>
      </c>
      <c r="Q1496" t="s">
        <v>8315</v>
      </c>
      <c r="R1496" t="s">
        <v>8316</v>
      </c>
      <c r="S1496">
        <v>42732.787523148145</v>
      </c>
    </row>
    <row r="1497" spans="1:19" x14ac:dyDescent="0.35">
      <c r="A1497">
        <v>4079</v>
      </c>
      <c r="B1497" t="s">
        <v>4075</v>
      </c>
      <c r="C1497" t="s">
        <v>8182</v>
      </c>
      <c r="D1497">
        <v>3000</v>
      </c>
      <c r="E1497">
        <v>5</v>
      </c>
      <c r="F1497" t="s">
        <v>8220</v>
      </c>
      <c r="G1497" t="s">
        <v>8223</v>
      </c>
      <c r="H1497" t="s">
        <v>8245</v>
      </c>
      <c r="I1497">
        <v>1466375521</v>
      </c>
      <c r="J1497">
        <v>1463783521</v>
      </c>
      <c r="K1497" t="b">
        <v>0</v>
      </c>
      <c r="L1497">
        <v>1</v>
      </c>
      <c r="M1497" t="b">
        <v>0</v>
      </c>
      <c r="N1497" t="s">
        <v>8269</v>
      </c>
      <c r="O1497">
        <v>0</v>
      </c>
      <c r="P1497">
        <v>7</v>
      </c>
      <c r="Q1497" t="s">
        <v>8315</v>
      </c>
      <c r="R1497" t="s">
        <v>8316</v>
      </c>
      <c r="S1497">
        <v>42510.938900462963</v>
      </c>
    </row>
    <row r="1498" spans="1:19" x14ac:dyDescent="0.35">
      <c r="A1498">
        <v>4080</v>
      </c>
      <c r="B1498" t="s">
        <v>4076</v>
      </c>
      <c r="C1498" t="s">
        <v>8183</v>
      </c>
      <c r="D1498">
        <v>3000</v>
      </c>
      <c r="E1498">
        <v>0</v>
      </c>
      <c r="F1498" t="s">
        <v>8220</v>
      </c>
      <c r="G1498" t="s">
        <v>8223</v>
      </c>
      <c r="H1498" t="s">
        <v>8245</v>
      </c>
      <c r="I1498">
        <v>1465930440</v>
      </c>
      <c r="J1498">
        <v>1463849116</v>
      </c>
      <c r="K1498" t="b">
        <v>0</v>
      </c>
      <c r="L1498">
        <v>0</v>
      </c>
      <c r="M1498" t="b">
        <v>0</v>
      </c>
      <c r="N1498" t="s">
        <v>8269</v>
      </c>
      <c r="O1498">
        <v>0</v>
      </c>
      <c r="P1498">
        <v>40.06</v>
      </c>
      <c r="Q1498" t="s">
        <v>8315</v>
      </c>
      <c r="R1498" t="s">
        <v>8316</v>
      </c>
      <c r="S1498">
        <v>42511.698101851856</v>
      </c>
    </row>
    <row r="1499" spans="1:19" x14ac:dyDescent="0.35">
      <c r="A1499">
        <v>4081</v>
      </c>
      <c r="B1499" t="s">
        <v>4077</v>
      </c>
      <c r="C1499" t="s">
        <v>8184</v>
      </c>
      <c r="D1499">
        <v>2224</v>
      </c>
      <c r="E1499">
        <v>350</v>
      </c>
      <c r="F1499" t="s">
        <v>8220</v>
      </c>
      <c r="G1499" t="s">
        <v>8223</v>
      </c>
      <c r="H1499" t="s">
        <v>8245</v>
      </c>
      <c r="I1499">
        <v>1425819425</v>
      </c>
      <c r="J1499">
        <v>1423231025</v>
      </c>
      <c r="K1499" t="b">
        <v>0</v>
      </c>
      <c r="L1499">
        <v>12</v>
      </c>
      <c r="M1499" t="b">
        <v>0</v>
      </c>
      <c r="N1499" t="s">
        <v>8269</v>
      </c>
      <c r="O1499">
        <v>16</v>
      </c>
      <c r="P1499">
        <v>24.33</v>
      </c>
      <c r="Q1499" t="s">
        <v>8315</v>
      </c>
      <c r="R1499" t="s">
        <v>8316</v>
      </c>
      <c r="S1499">
        <v>42041.581307870365</v>
      </c>
    </row>
    <row r="1500" spans="1:19" x14ac:dyDescent="0.35">
      <c r="A1500">
        <v>4082</v>
      </c>
      <c r="B1500" t="s">
        <v>4078</v>
      </c>
      <c r="C1500" t="s">
        <v>8185</v>
      </c>
      <c r="D1500">
        <v>150</v>
      </c>
      <c r="E1500">
        <v>3</v>
      </c>
      <c r="F1500" t="s">
        <v>8220</v>
      </c>
      <c r="G1500" t="s">
        <v>8223</v>
      </c>
      <c r="H1500" t="s">
        <v>8245</v>
      </c>
      <c r="I1500">
        <v>1447542000</v>
      </c>
      <c r="J1500">
        <v>1446179553</v>
      </c>
      <c r="K1500" t="b">
        <v>0</v>
      </c>
      <c r="L1500">
        <v>2</v>
      </c>
      <c r="M1500" t="b">
        <v>0</v>
      </c>
      <c r="N1500" t="s">
        <v>8269</v>
      </c>
      <c r="O1500">
        <v>2</v>
      </c>
      <c r="P1500">
        <v>11.25</v>
      </c>
      <c r="Q1500" t="s">
        <v>8315</v>
      </c>
      <c r="R1500" t="s">
        <v>8316</v>
      </c>
      <c r="S1500">
        <v>42307.189270833333</v>
      </c>
    </row>
    <row r="1501" spans="1:19" x14ac:dyDescent="0.35">
      <c r="A1501">
        <v>4083</v>
      </c>
      <c r="B1501" t="s">
        <v>4079</v>
      </c>
      <c r="C1501" t="s">
        <v>8186</v>
      </c>
      <c r="D1501">
        <v>3500</v>
      </c>
      <c r="E1501">
        <v>759</v>
      </c>
      <c r="F1501" t="s">
        <v>8220</v>
      </c>
      <c r="G1501" t="s">
        <v>8223</v>
      </c>
      <c r="H1501" t="s">
        <v>8245</v>
      </c>
      <c r="I1501">
        <v>1452795416</v>
      </c>
      <c r="J1501">
        <v>1450203416</v>
      </c>
      <c r="K1501" t="b">
        <v>0</v>
      </c>
      <c r="L1501">
        <v>6</v>
      </c>
      <c r="M1501" t="b">
        <v>0</v>
      </c>
      <c r="N1501" t="s">
        <v>8269</v>
      </c>
      <c r="O1501">
        <v>22</v>
      </c>
      <c r="P1501">
        <v>10.5</v>
      </c>
      <c r="Q1501" t="s">
        <v>8315</v>
      </c>
      <c r="R1501" t="s">
        <v>8316</v>
      </c>
      <c r="S1501">
        <v>42353.761759259258</v>
      </c>
    </row>
    <row r="1502" spans="1:19" x14ac:dyDescent="0.35">
      <c r="A1502">
        <v>4084</v>
      </c>
      <c r="B1502" t="s">
        <v>4080</v>
      </c>
      <c r="C1502" t="s">
        <v>8187</v>
      </c>
      <c r="D1502">
        <v>3000</v>
      </c>
      <c r="E1502">
        <v>10</v>
      </c>
      <c r="F1502" t="s">
        <v>8220</v>
      </c>
      <c r="G1502" t="s">
        <v>8236</v>
      </c>
      <c r="H1502" t="s">
        <v>8248</v>
      </c>
      <c r="I1502">
        <v>1476008906</v>
      </c>
      <c r="J1502">
        <v>1473416906</v>
      </c>
      <c r="K1502" t="b">
        <v>0</v>
      </c>
      <c r="L1502">
        <v>1</v>
      </c>
      <c r="M1502" t="b">
        <v>0</v>
      </c>
      <c r="N1502" t="s">
        <v>8269</v>
      </c>
      <c r="O1502">
        <v>0</v>
      </c>
      <c r="P1502">
        <v>15</v>
      </c>
      <c r="Q1502" t="s">
        <v>8315</v>
      </c>
      <c r="R1502" t="s">
        <v>8316</v>
      </c>
      <c r="S1502">
        <v>42622.436412037037</v>
      </c>
    </row>
    <row r="1503" spans="1:19" x14ac:dyDescent="0.35">
      <c r="A1503">
        <v>4085</v>
      </c>
      <c r="B1503" t="s">
        <v>4081</v>
      </c>
      <c r="C1503" t="s">
        <v>8188</v>
      </c>
      <c r="D1503">
        <v>3500</v>
      </c>
      <c r="E1503">
        <v>10</v>
      </c>
      <c r="F1503" t="s">
        <v>8220</v>
      </c>
      <c r="G1503" t="s">
        <v>8223</v>
      </c>
      <c r="H1503" t="s">
        <v>8245</v>
      </c>
      <c r="I1503">
        <v>1427169540</v>
      </c>
      <c r="J1503">
        <v>1424701775</v>
      </c>
      <c r="K1503" t="b">
        <v>0</v>
      </c>
      <c r="L1503">
        <v>1</v>
      </c>
      <c r="M1503" t="b">
        <v>0</v>
      </c>
      <c r="N1503" t="s">
        <v>8269</v>
      </c>
      <c r="O1503">
        <v>0</v>
      </c>
      <c r="P1503">
        <v>0</v>
      </c>
      <c r="Q1503" t="s">
        <v>8315</v>
      </c>
      <c r="R1503" t="s">
        <v>8316</v>
      </c>
      <c r="S1503">
        <v>42058.603877314818</v>
      </c>
    </row>
    <row r="1504" spans="1:19" x14ac:dyDescent="0.35">
      <c r="A1504">
        <v>4086</v>
      </c>
      <c r="B1504" t="s">
        <v>4082</v>
      </c>
      <c r="C1504" t="s">
        <v>8189</v>
      </c>
      <c r="D1504">
        <v>1000</v>
      </c>
      <c r="E1504">
        <v>47</v>
      </c>
      <c r="F1504" t="s">
        <v>8220</v>
      </c>
      <c r="G1504" t="s">
        <v>8223</v>
      </c>
      <c r="H1504" t="s">
        <v>8245</v>
      </c>
      <c r="I1504">
        <v>1448078400</v>
      </c>
      <c r="J1504">
        <v>1445985299</v>
      </c>
      <c r="K1504" t="b">
        <v>0</v>
      </c>
      <c r="L1504">
        <v>5</v>
      </c>
      <c r="M1504" t="b">
        <v>0</v>
      </c>
      <c r="N1504" t="s">
        <v>8269</v>
      </c>
      <c r="O1504">
        <v>5</v>
      </c>
      <c r="P1504">
        <v>42</v>
      </c>
      <c r="Q1504" t="s">
        <v>8315</v>
      </c>
      <c r="R1504" t="s">
        <v>8316</v>
      </c>
      <c r="S1504">
        <v>42304.940960648149</v>
      </c>
    </row>
    <row r="1505" spans="1:19" x14ac:dyDescent="0.35">
      <c r="A1505">
        <v>4087</v>
      </c>
      <c r="B1505" t="s">
        <v>4083</v>
      </c>
      <c r="C1505" t="s">
        <v>8190</v>
      </c>
      <c r="D1505">
        <v>9600</v>
      </c>
      <c r="E1505">
        <v>0</v>
      </c>
      <c r="F1505" t="s">
        <v>8220</v>
      </c>
      <c r="G1505" t="s">
        <v>8223</v>
      </c>
      <c r="H1505" t="s">
        <v>8245</v>
      </c>
      <c r="I1505">
        <v>1468777786</v>
      </c>
      <c r="J1505">
        <v>1466185786</v>
      </c>
      <c r="K1505" t="b">
        <v>0</v>
      </c>
      <c r="L1505">
        <v>0</v>
      </c>
      <c r="M1505" t="b">
        <v>0</v>
      </c>
      <c r="N1505" t="s">
        <v>8269</v>
      </c>
      <c r="O1505">
        <v>0</v>
      </c>
      <c r="P1505">
        <v>71.25</v>
      </c>
      <c r="Q1505" t="s">
        <v>8315</v>
      </c>
      <c r="R1505" t="s">
        <v>8316</v>
      </c>
      <c r="S1505">
        <v>42538.742893518516</v>
      </c>
    </row>
    <row r="1506" spans="1:19" x14ac:dyDescent="0.35">
      <c r="A1506">
        <v>4088</v>
      </c>
      <c r="B1506" t="s">
        <v>4084</v>
      </c>
      <c r="C1506" t="s">
        <v>8191</v>
      </c>
      <c r="D1506">
        <v>2000</v>
      </c>
      <c r="E1506">
        <v>216</v>
      </c>
      <c r="F1506" t="s">
        <v>8220</v>
      </c>
      <c r="G1506" t="s">
        <v>8224</v>
      </c>
      <c r="H1506" t="s">
        <v>8246</v>
      </c>
      <c r="I1506">
        <v>1421403960</v>
      </c>
      <c r="J1506">
        <v>1418827324</v>
      </c>
      <c r="K1506" t="b">
        <v>0</v>
      </c>
      <c r="L1506">
        <v>3</v>
      </c>
      <c r="M1506" t="b">
        <v>0</v>
      </c>
      <c r="N1506" t="s">
        <v>8269</v>
      </c>
      <c r="O1506">
        <v>11</v>
      </c>
      <c r="P1506">
        <v>22.5</v>
      </c>
      <c r="Q1506" t="s">
        <v>8315</v>
      </c>
      <c r="R1506" t="s">
        <v>8316</v>
      </c>
      <c r="S1506">
        <v>41990.612546296295</v>
      </c>
    </row>
    <row r="1507" spans="1:19" x14ac:dyDescent="0.35">
      <c r="A1507">
        <v>4089</v>
      </c>
      <c r="B1507" t="s">
        <v>4085</v>
      </c>
      <c r="C1507" t="s">
        <v>8192</v>
      </c>
      <c r="D1507">
        <v>5000</v>
      </c>
      <c r="E1507">
        <v>240</v>
      </c>
      <c r="F1507" t="s">
        <v>8220</v>
      </c>
      <c r="G1507" t="s">
        <v>8223</v>
      </c>
      <c r="H1507" t="s">
        <v>8245</v>
      </c>
      <c r="I1507">
        <v>1433093700</v>
      </c>
      <c r="J1507">
        <v>1430242488</v>
      </c>
      <c r="K1507" t="b">
        <v>0</v>
      </c>
      <c r="L1507">
        <v>8</v>
      </c>
      <c r="M1507" t="b">
        <v>0</v>
      </c>
      <c r="N1507" t="s">
        <v>8269</v>
      </c>
      <c r="O1507">
        <v>5</v>
      </c>
      <c r="P1507">
        <v>41</v>
      </c>
      <c r="Q1507" t="s">
        <v>8315</v>
      </c>
      <c r="R1507" t="s">
        <v>8316</v>
      </c>
      <c r="S1507">
        <v>42122.732499999998</v>
      </c>
    </row>
    <row r="1508" spans="1:19" x14ac:dyDescent="0.35">
      <c r="A1508">
        <v>4090</v>
      </c>
      <c r="B1508" t="s">
        <v>4086</v>
      </c>
      <c r="C1508" t="s">
        <v>8193</v>
      </c>
      <c r="D1508">
        <v>1000</v>
      </c>
      <c r="E1508">
        <v>32</v>
      </c>
      <c r="F1508" t="s">
        <v>8220</v>
      </c>
      <c r="G1508" t="s">
        <v>8223</v>
      </c>
      <c r="H1508" t="s">
        <v>8245</v>
      </c>
      <c r="I1508">
        <v>1438959600</v>
      </c>
      <c r="J1508">
        <v>1437754137</v>
      </c>
      <c r="K1508" t="b">
        <v>0</v>
      </c>
      <c r="L1508">
        <v>3</v>
      </c>
      <c r="M1508" t="b">
        <v>0</v>
      </c>
      <c r="N1508" t="s">
        <v>8269</v>
      </c>
      <c r="O1508">
        <v>3</v>
      </c>
      <c r="P1508">
        <v>47.91</v>
      </c>
      <c r="Q1508" t="s">
        <v>8315</v>
      </c>
      <c r="R1508" t="s">
        <v>8316</v>
      </c>
      <c r="S1508">
        <v>42209.67288194444</v>
      </c>
    </row>
    <row r="1509" spans="1:19" x14ac:dyDescent="0.35">
      <c r="A1509">
        <v>4091</v>
      </c>
      <c r="B1509" t="s">
        <v>4087</v>
      </c>
      <c r="C1509" t="s">
        <v>8194</v>
      </c>
      <c r="D1509">
        <v>1600</v>
      </c>
      <c r="E1509">
        <v>204</v>
      </c>
      <c r="F1509" t="s">
        <v>8220</v>
      </c>
      <c r="G1509" t="s">
        <v>8223</v>
      </c>
      <c r="H1509" t="s">
        <v>8245</v>
      </c>
      <c r="I1509">
        <v>1421410151</v>
      </c>
      <c r="J1509">
        <v>1418818151</v>
      </c>
      <c r="K1509" t="b">
        <v>0</v>
      </c>
      <c r="L1509">
        <v>8</v>
      </c>
      <c r="M1509" t="b">
        <v>0</v>
      </c>
      <c r="N1509" t="s">
        <v>8269</v>
      </c>
      <c r="O1509">
        <v>13</v>
      </c>
      <c r="P1509">
        <v>35.17</v>
      </c>
      <c r="Q1509" t="s">
        <v>8315</v>
      </c>
      <c r="R1509" t="s">
        <v>8316</v>
      </c>
      <c r="S1509">
        <v>41990.506377314814</v>
      </c>
    </row>
    <row r="1510" spans="1:19" x14ac:dyDescent="0.35">
      <c r="A1510">
        <v>4092</v>
      </c>
      <c r="B1510" t="s">
        <v>4088</v>
      </c>
      <c r="C1510" t="s">
        <v>8195</v>
      </c>
      <c r="D1510">
        <v>110000</v>
      </c>
      <c r="E1510">
        <v>20</v>
      </c>
      <c r="F1510" t="s">
        <v>8220</v>
      </c>
      <c r="G1510" t="s">
        <v>8223</v>
      </c>
      <c r="H1510" t="s">
        <v>8245</v>
      </c>
      <c r="I1510">
        <v>1428205247</v>
      </c>
      <c r="J1510">
        <v>1423024847</v>
      </c>
      <c r="K1510" t="b">
        <v>0</v>
      </c>
      <c r="L1510">
        <v>1</v>
      </c>
      <c r="M1510" t="b">
        <v>0</v>
      </c>
      <c r="N1510" t="s">
        <v>8269</v>
      </c>
      <c r="O1510">
        <v>0</v>
      </c>
      <c r="P1510">
        <v>5.5</v>
      </c>
      <c r="Q1510" t="s">
        <v>8315</v>
      </c>
      <c r="R1510" t="s">
        <v>8316</v>
      </c>
      <c r="S1510">
        <v>42039.194988425923</v>
      </c>
    </row>
    <row r="1511" spans="1:19" x14ac:dyDescent="0.35">
      <c r="A1511">
        <v>4093</v>
      </c>
      <c r="B1511" t="s">
        <v>4089</v>
      </c>
      <c r="C1511" t="s">
        <v>8196</v>
      </c>
      <c r="D1511">
        <v>2500</v>
      </c>
      <c r="E1511">
        <v>60</v>
      </c>
      <c r="F1511" t="s">
        <v>8220</v>
      </c>
      <c r="G1511" t="s">
        <v>8224</v>
      </c>
      <c r="H1511" t="s">
        <v>8246</v>
      </c>
      <c r="I1511">
        <v>1440272093</v>
      </c>
      <c r="J1511">
        <v>1435088093</v>
      </c>
      <c r="K1511" t="b">
        <v>0</v>
      </c>
      <c r="L1511">
        <v>4</v>
      </c>
      <c r="M1511" t="b">
        <v>0</v>
      </c>
      <c r="N1511" t="s">
        <v>8269</v>
      </c>
      <c r="O1511">
        <v>2</v>
      </c>
      <c r="P1511">
        <v>22.67</v>
      </c>
      <c r="Q1511" t="s">
        <v>8315</v>
      </c>
      <c r="R1511" t="s">
        <v>8316</v>
      </c>
      <c r="S1511">
        <v>42178.815891203703</v>
      </c>
    </row>
    <row r="1512" spans="1:19" x14ac:dyDescent="0.35">
      <c r="A1512">
        <v>4094</v>
      </c>
      <c r="B1512" t="s">
        <v>4090</v>
      </c>
      <c r="C1512" t="s">
        <v>8197</v>
      </c>
      <c r="D1512">
        <v>2000</v>
      </c>
      <c r="E1512">
        <v>730</v>
      </c>
      <c r="F1512" t="s">
        <v>8220</v>
      </c>
      <c r="G1512" t="s">
        <v>8223</v>
      </c>
      <c r="H1512" t="s">
        <v>8245</v>
      </c>
      <c r="I1512">
        <v>1413953940</v>
      </c>
      <c r="J1512">
        <v>1410141900</v>
      </c>
      <c r="K1512" t="b">
        <v>0</v>
      </c>
      <c r="L1512">
        <v>8</v>
      </c>
      <c r="M1512" t="b">
        <v>0</v>
      </c>
      <c r="N1512" t="s">
        <v>8269</v>
      </c>
      <c r="O1512">
        <v>37</v>
      </c>
      <c r="P1512">
        <v>26.38</v>
      </c>
      <c r="Q1512" t="s">
        <v>8315</v>
      </c>
      <c r="R1512" t="s">
        <v>8316</v>
      </c>
      <c r="S1512">
        <v>41890.086805555555</v>
      </c>
    </row>
    <row r="1513" spans="1:19" x14ac:dyDescent="0.35">
      <c r="A1513">
        <v>4095</v>
      </c>
      <c r="B1513" t="s">
        <v>4091</v>
      </c>
      <c r="C1513" t="s">
        <v>8198</v>
      </c>
      <c r="D1513">
        <v>30000</v>
      </c>
      <c r="E1513">
        <v>800</v>
      </c>
      <c r="F1513" t="s">
        <v>8220</v>
      </c>
      <c r="G1513" t="s">
        <v>8237</v>
      </c>
      <c r="H1513" t="s">
        <v>8255</v>
      </c>
      <c r="I1513">
        <v>1482108350</v>
      </c>
      <c r="J1513">
        <v>1479516350</v>
      </c>
      <c r="K1513" t="b">
        <v>0</v>
      </c>
      <c r="L1513">
        <v>1</v>
      </c>
      <c r="M1513" t="b">
        <v>0</v>
      </c>
      <c r="N1513" t="s">
        <v>8269</v>
      </c>
      <c r="O1513">
        <v>3</v>
      </c>
      <c r="P1513">
        <v>105.54</v>
      </c>
      <c r="Q1513" t="s">
        <v>8315</v>
      </c>
      <c r="R1513" t="s">
        <v>8316</v>
      </c>
      <c r="S1513">
        <v>42693.031828703708</v>
      </c>
    </row>
    <row r="1514" spans="1:19" x14ac:dyDescent="0.35">
      <c r="A1514">
        <v>4096</v>
      </c>
      <c r="B1514" t="s">
        <v>4092</v>
      </c>
      <c r="C1514" t="s">
        <v>8199</v>
      </c>
      <c r="D1514">
        <v>3500</v>
      </c>
      <c r="E1514">
        <v>400</v>
      </c>
      <c r="F1514" t="s">
        <v>8220</v>
      </c>
      <c r="G1514" t="s">
        <v>8224</v>
      </c>
      <c r="H1514" t="s">
        <v>8246</v>
      </c>
      <c r="I1514">
        <v>1488271860</v>
      </c>
      <c r="J1514">
        <v>1484484219</v>
      </c>
      <c r="K1514" t="b">
        <v>0</v>
      </c>
      <c r="L1514">
        <v>5</v>
      </c>
      <c r="M1514" t="b">
        <v>0</v>
      </c>
      <c r="N1514" t="s">
        <v>8269</v>
      </c>
      <c r="O1514">
        <v>11</v>
      </c>
      <c r="P1514">
        <v>29.09</v>
      </c>
      <c r="Q1514" t="s">
        <v>8315</v>
      </c>
      <c r="R1514" t="s">
        <v>8316</v>
      </c>
      <c r="S1514">
        <v>42750.530312499999</v>
      </c>
    </row>
    <row r="1515" spans="1:19" x14ac:dyDescent="0.35">
      <c r="A1515">
        <v>4097</v>
      </c>
      <c r="B1515" t="s">
        <v>4093</v>
      </c>
      <c r="C1515" t="s">
        <v>8200</v>
      </c>
      <c r="D1515">
        <v>10000</v>
      </c>
      <c r="E1515">
        <v>0</v>
      </c>
      <c r="F1515" t="s">
        <v>8220</v>
      </c>
      <c r="G1515" t="s">
        <v>8224</v>
      </c>
      <c r="H1515" t="s">
        <v>8246</v>
      </c>
      <c r="I1515">
        <v>1454284500</v>
      </c>
      <c r="J1515">
        <v>1449431237</v>
      </c>
      <c r="K1515" t="b">
        <v>0</v>
      </c>
      <c r="L1515">
        <v>0</v>
      </c>
      <c r="M1515" t="b">
        <v>0</v>
      </c>
      <c r="N1515" t="s">
        <v>8269</v>
      </c>
      <c r="O1515">
        <v>0</v>
      </c>
      <c r="P1515">
        <v>0</v>
      </c>
      <c r="Q1515" t="s">
        <v>8315</v>
      </c>
      <c r="R1515" t="s">
        <v>8316</v>
      </c>
      <c r="S1515">
        <v>42344.824502314819</v>
      </c>
    </row>
    <row r="1516" spans="1:19" x14ac:dyDescent="0.35">
      <c r="A1516">
        <v>4098</v>
      </c>
      <c r="B1516" t="s">
        <v>4094</v>
      </c>
      <c r="C1516" t="s">
        <v>8201</v>
      </c>
      <c r="D1516">
        <v>75000</v>
      </c>
      <c r="E1516">
        <v>0</v>
      </c>
      <c r="F1516" t="s">
        <v>8220</v>
      </c>
      <c r="G1516" t="s">
        <v>8223</v>
      </c>
      <c r="H1516" t="s">
        <v>8245</v>
      </c>
      <c r="I1516">
        <v>1465060797</v>
      </c>
      <c r="J1516">
        <v>1462468797</v>
      </c>
      <c r="K1516" t="b">
        <v>0</v>
      </c>
      <c r="L1516">
        <v>0</v>
      </c>
      <c r="M1516" t="b">
        <v>0</v>
      </c>
      <c r="N1516" t="s">
        <v>8269</v>
      </c>
      <c r="O1516">
        <v>0</v>
      </c>
      <c r="P1516">
        <v>62</v>
      </c>
      <c r="Q1516" t="s">
        <v>8315</v>
      </c>
      <c r="R1516" t="s">
        <v>8316</v>
      </c>
      <c r="S1516">
        <v>42495.722187499996</v>
      </c>
    </row>
    <row r="1517" spans="1:19" x14ac:dyDescent="0.35">
      <c r="A1517">
        <v>4099</v>
      </c>
      <c r="B1517" t="s">
        <v>4095</v>
      </c>
      <c r="C1517" t="s">
        <v>8202</v>
      </c>
      <c r="D1517">
        <v>4500</v>
      </c>
      <c r="E1517">
        <v>50</v>
      </c>
      <c r="F1517" t="s">
        <v>8220</v>
      </c>
      <c r="G1517" t="s">
        <v>8223</v>
      </c>
      <c r="H1517" t="s">
        <v>8245</v>
      </c>
      <c r="I1517">
        <v>1472847873</v>
      </c>
      <c r="J1517">
        <v>1468959873</v>
      </c>
      <c r="K1517" t="b">
        <v>0</v>
      </c>
      <c r="L1517">
        <v>1</v>
      </c>
      <c r="M1517" t="b">
        <v>0</v>
      </c>
      <c r="N1517" t="s">
        <v>8269</v>
      </c>
      <c r="O1517">
        <v>1</v>
      </c>
      <c r="P1517">
        <v>217.5</v>
      </c>
      <c r="Q1517" t="s">
        <v>8315</v>
      </c>
      <c r="R1517" t="s">
        <v>8316</v>
      </c>
      <c r="S1517">
        <v>42570.850381944445</v>
      </c>
    </row>
    <row r="1518" spans="1:19" x14ac:dyDescent="0.35">
      <c r="A1518">
        <v>4100</v>
      </c>
      <c r="B1518" t="s">
        <v>4096</v>
      </c>
      <c r="C1518" t="s">
        <v>8203</v>
      </c>
      <c r="D1518">
        <v>270</v>
      </c>
      <c r="E1518">
        <v>0</v>
      </c>
      <c r="F1518" t="s">
        <v>8220</v>
      </c>
      <c r="G1518" t="s">
        <v>8223</v>
      </c>
      <c r="H1518" t="s">
        <v>8245</v>
      </c>
      <c r="I1518">
        <v>1414205990</v>
      </c>
      <c r="J1518">
        <v>1413341990</v>
      </c>
      <c r="K1518" t="b">
        <v>0</v>
      </c>
      <c r="L1518">
        <v>0</v>
      </c>
      <c r="M1518" t="b">
        <v>0</v>
      </c>
      <c r="N1518" t="s">
        <v>8269</v>
      </c>
      <c r="O1518">
        <v>0</v>
      </c>
      <c r="P1518">
        <v>26.75</v>
      </c>
      <c r="Q1518" t="s">
        <v>8315</v>
      </c>
      <c r="R1518" t="s">
        <v>8316</v>
      </c>
      <c r="S1518">
        <v>41927.124884259261</v>
      </c>
    </row>
    <row r="1519" spans="1:19" x14ac:dyDescent="0.35">
      <c r="A1519">
        <v>4101</v>
      </c>
      <c r="B1519" t="s">
        <v>4097</v>
      </c>
      <c r="C1519" t="s">
        <v>8204</v>
      </c>
      <c r="D1519">
        <v>600</v>
      </c>
      <c r="E1519">
        <v>0</v>
      </c>
      <c r="F1519" t="s">
        <v>8220</v>
      </c>
      <c r="G1519" t="s">
        <v>8223</v>
      </c>
      <c r="H1519" t="s">
        <v>8245</v>
      </c>
      <c r="I1519">
        <v>1485380482</v>
      </c>
      <c r="J1519">
        <v>1482788482</v>
      </c>
      <c r="K1519" t="b">
        <v>0</v>
      </c>
      <c r="L1519">
        <v>0</v>
      </c>
      <c r="M1519" t="b">
        <v>0</v>
      </c>
      <c r="N1519" t="s">
        <v>8269</v>
      </c>
      <c r="O1519">
        <v>0</v>
      </c>
      <c r="P1519">
        <v>18.329999999999998</v>
      </c>
      <c r="Q1519" t="s">
        <v>8315</v>
      </c>
      <c r="R1519" t="s">
        <v>8316</v>
      </c>
      <c r="S1519">
        <v>42730.903726851851</v>
      </c>
    </row>
    <row r="1520" spans="1:19" x14ac:dyDescent="0.35">
      <c r="A1520">
        <v>4102</v>
      </c>
      <c r="B1520" t="s">
        <v>4098</v>
      </c>
      <c r="C1520" t="s">
        <v>8205</v>
      </c>
      <c r="D1520">
        <v>500</v>
      </c>
      <c r="E1520">
        <v>137</v>
      </c>
      <c r="F1520" t="s">
        <v>8220</v>
      </c>
      <c r="G1520" t="s">
        <v>8223</v>
      </c>
      <c r="H1520" t="s">
        <v>8245</v>
      </c>
      <c r="I1520">
        <v>1463343673</v>
      </c>
      <c r="J1520">
        <v>1460751673</v>
      </c>
      <c r="K1520" t="b">
        <v>0</v>
      </c>
      <c r="L1520">
        <v>6</v>
      </c>
      <c r="M1520" t="b">
        <v>0</v>
      </c>
      <c r="N1520" t="s">
        <v>8269</v>
      </c>
      <c r="O1520">
        <v>27</v>
      </c>
      <c r="P1520">
        <v>64.290000000000006</v>
      </c>
      <c r="Q1520" t="s">
        <v>8315</v>
      </c>
      <c r="R1520" t="s">
        <v>8316</v>
      </c>
      <c r="S1520">
        <v>42475.848067129627</v>
      </c>
    </row>
    <row r="1521" spans="1:19" x14ac:dyDescent="0.35">
      <c r="A1521">
        <v>4103</v>
      </c>
      <c r="B1521" t="s">
        <v>4099</v>
      </c>
      <c r="C1521" t="s">
        <v>8206</v>
      </c>
      <c r="D1521">
        <v>1000</v>
      </c>
      <c r="E1521">
        <v>100</v>
      </c>
      <c r="F1521" t="s">
        <v>8220</v>
      </c>
      <c r="G1521" t="s">
        <v>8223</v>
      </c>
      <c r="H1521" t="s">
        <v>8245</v>
      </c>
      <c r="I1521">
        <v>1440613920</v>
      </c>
      <c r="J1521">
        <v>1435953566</v>
      </c>
      <c r="K1521" t="b">
        <v>0</v>
      </c>
      <c r="L1521">
        <v>6</v>
      </c>
      <c r="M1521" t="b">
        <v>0</v>
      </c>
      <c r="N1521" t="s">
        <v>8269</v>
      </c>
      <c r="O1521">
        <v>10</v>
      </c>
      <c r="P1521">
        <v>175</v>
      </c>
      <c r="Q1521" t="s">
        <v>8315</v>
      </c>
      <c r="R1521" t="s">
        <v>8316</v>
      </c>
      <c r="S1521">
        <v>42188.83293981482</v>
      </c>
    </row>
    <row r="1522" spans="1:19" x14ac:dyDescent="0.35">
      <c r="A1522">
        <v>4104</v>
      </c>
      <c r="B1522" t="s">
        <v>4100</v>
      </c>
      <c r="C1522" t="s">
        <v>8207</v>
      </c>
      <c r="D1522">
        <v>3000</v>
      </c>
      <c r="E1522">
        <v>641</v>
      </c>
      <c r="F1522" t="s">
        <v>8220</v>
      </c>
      <c r="G1522" t="s">
        <v>8225</v>
      </c>
      <c r="H1522" t="s">
        <v>8247</v>
      </c>
      <c r="I1522">
        <v>1477550434</v>
      </c>
      <c r="J1522">
        <v>1474958434</v>
      </c>
      <c r="K1522" t="b">
        <v>0</v>
      </c>
      <c r="L1522">
        <v>14</v>
      </c>
      <c r="M1522" t="b">
        <v>0</v>
      </c>
      <c r="N1522" t="s">
        <v>8269</v>
      </c>
      <c r="O1522">
        <v>21</v>
      </c>
      <c r="P1522">
        <v>34</v>
      </c>
      <c r="Q1522" t="s">
        <v>8315</v>
      </c>
      <c r="R1522" t="s">
        <v>8316</v>
      </c>
      <c r="S1522">
        <v>42640.278171296297</v>
      </c>
    </row>
    <row r="1523" spans="1:19" x14ac:dyDescent="0.35">
      <c r="A1523">
        <v>4105</v>
      </c>
      <c r="B1523" t="s">
        <v>4101</v>
      </c>
      <c r="C1523" t="s">
        <v>8208</v>
      </c>
      <c r="D1523">
        <v>33000</v>
      </c>
      <c r="E1523">
        <v>2300</v>
      </c>
      <c r="F1523" t="s">
        <v>8220</v>
      </c>
      <c r="G1523" t="s">
        <v>8237</v>
      </c>
      <c r="H1523" t="s">
        <v>8255</v>
      </c>
      <c r="I1523">
        <v>1482711309</v>
      </c>
      <c r="J1523">
        <v>1479860109</v>
      </c>
      <c r="K1523" t="b">
        <v>0</v>
      </c>
      <c r="L1523">
        <v>6</v>
      </c>
      <c r="M1523" t="b">
        <v>0</v>
      </c>
      <c r="N1523" t="s">
        <v>8269</v>
      </c>
      <c r="O1523">
        <v>7</v>
      </c>
      <c r="P1523">
        <v>84.28</v>
      </c>
      <c r="Q1523" t="s">
        <v>8315</v>
      </c>
      <c r="R1523" t="s">
        <v>8316</v>
      </c>
      <c r="S1523">
        <v>42697.010520833333</v>
      </c>
    </row>
    <row r="1524" spans="1:19" x14ac:dyDescent="0.35">
      <c r="A1524">
        <v>4106</v>
      </c>
      <c r="B1524" t="s">
        <v>4102</v>
      </c>
      <c r="C1524" t="s">
        <v>8209</v>
      </c>
      <c r="D1524">
        <v>5000</v>
      </c>
      <c r="E1524">
        <v>3530</v>
      </c>
      <c r="F1524" t="s">
        <v>8220</v>
      </c>
      <c r="G1524" t="s">
        <v>8223</v>
      </c>
      <c r="H1524" t="s">
        <v>8245</v>
      </c>
      <c r="I1524">
        <v>1427936400</v>
      </c>
      <c r="J1524">
        <v>1424221866</v>
      </c>
      <c r="K1524" t="b">
        <v>0</v>
      </c>
      <c r="L1524">
        <v>33</v>
      </c>
      <c r="M1524" t="b">
        <v>0</v>
      </c>
      <c r="N1524" t="s">
        <v>8269</v>
      </c>
      <c r="O1524">
        <v>71</v>
      </c>
      <c r="P1524">
        <v>9.5</v>
      </c>
      <c r="Q1524" t="s">
        <v>8315</v>
      </c>
      <c r="R1524" t="s">
        <v>8316</v>
      </c>
      <c r="S1524">
        <v>42053.049375000002</v>
      </c>
    </row>
    <row r="1525" spans="1:19" x14ac:dyDescent="0.35">
      <c r="A1525">
        <v>4107</v>
      </c>
      <c r="B1525" t="s">
        <v>4103</v>
      </c>
      <c r="C1525" t="s">
        <v>8210</v>
      </c>
      <c r="D1525">
        <v>2000</v>
      </c>
      <c r="E1525">
        <v>41</v>
      </c>
      <c r="F1525" t="s">
        <v>8220</v>
      </c>
      <c r="G1525" t="s">
        <v>8223</v>
      </c>
      <c r="H1525" t="s">
        <v>8245</v>
      </c>
      <c r="I1525">
        <v>1411596001</v>
      </c>
      <c r="J1525">
        <v>1409608801</v>
      </c>
      <c r="K1525" t="b">
        <v>0</v>
      </c>
      <c r="L1525">
        <v>4</v>
      </c>
      <c r="M1525" t="b">
        <v>0</v>
      </c>
      <c r="N1525" t="s">
        <v>8269</v>
      </c>
      <c r="O1525">
        <v>2</v>
      </c>
      <c r="P1525">
        <v>33.74</v>
      </c>
      <c r="Q1525" t="s">
        <v>8315</v>
      </c>
      <c r="R1525" t="s">
        <v>8316</v>
      </c>
      <c r="S1525">
        <v>41883.916678240741</v>
      </c>
    </row>
    <row r="1526" spans="1:19" x14ac:dyDescent="0.35">
      <c r="A1526">
        <v>4108</v>
      </c>
      <c r="B1526" t="s">
        <v>4104</v>
      </c>
      <c r="C1526" t="s">
        <v>8211</v>
      </c>
      <c r="D1526">
        <v>3000</v>
      </c>
      <c r="E1526">
        <v>59</v>
      </c>
      <c r="F1526" t="s">
        <v>8220</v>
      </c>
      <c r="G1526" t="s">
        <v>8223</v>
      </c>
      <c r="H1526" t="s">
        <v>8245</v>
      </c>
      <c r="I1526">
        <v>1488517200</v>
      </c>
      <c r="J1526">
        <v>1485909937</v>
      </c>
      <c r="K1526" t="b">
        <v>0</v>
      </c>
      <c r="L1526">
        <v>1</v>
      </c>
      <c r="M1526" t="b">
        <v>0</v>
      </c>
      <c r="N1526" t="s">
        <v>8269</v>
      </c>
      <c r="O1526">
        <v>2</v>
      </c>
      <c r="P1526">
        <v>37.54</v>
      </c>
      <c r="Q1526" t="s">
        <v>8315</v>
      </c>
      <c r="R1526" t="s">
        <v>8316</v>
      </c>
      <c r="S1526">
        <v>42767.031678240746</v>
      </c>
    </row>
    <row r="1527" spans="1:19" x14ac:dyDescent="0.35">
      <c r="A1527">
        <v>4109</v>
      </c>
      <c r="B1527" t="s">
        <v>4105</v>
      </c>
      <c r="C1527" t="s">
        <v>8212</v>
      </c>
      <c r="D1527">
        <v>500</v>
      </c>
      <c r="E1527">
        <v>0</v>
      </c>
      <c r="F1527" t="s">
        <v>8220</v>
      </c>
      <c r="G1527" t="s">
        <v>8224</v>
      </c>
      <c r="H1527" t="s">
        <v>8246</v>
      </c>
      <c r="I1527">
        <v>1448805404</v>
      </c>
      <c r="J1527">
        <v>1446209804</v>
      </c>
      <c r="K1527" t="b">
        <v>0</v>
      </c>
      <c r="L1527">
        <v>0</v>
      </c>
      <c r="M1527" t="b">
        <v>0</v>
      </c>
      <c r="N1527" t="s">
        <v>8269</v>
      </c>
      <c r="O1527">
        <v>0</v>
      </c>
      <c r="P1527">
        <v>11.62</v>
      </c>
      <c r="Q1527" t="s">
        <v>8315</v>
      </c>
      <c r="R1527" t="s">
        <v>8316</v>
      </c>
      <c r="S1527">
        <v>42307.539398148147</v>
      </c>
    </row>
    <row r="1528" spans="1:19" x14ac:dyDescent="0.35">
      <c r="A1528">
        <v>4110</v>
      </c>
      <c r="B1528" t="s">
        <v>4106</v>
      </c>
      <c r="C1528" t="s">
        <v>8213</v>
      </c>
      <c r="D1528">
        <v>300</v>
      </c>
      <c r="E1528">
        <v>86</v>
      </c>
      <c r="F1528" t="s">
        <v>8220</v>
      </c>
      <c r="G1528" t="s">
        <v>8224</v>
      </c>
      <c r="H1528" t="s">
        <v>8246</v>
      </c>
      <c r="I1528">
        <v>1469113351</v>
      </c>
      <c r="J1528">
        <v>1463929351</v>
      </c>
      <c r="K1528" t="b">
        <v>0</v>
      </c>
      <c r="L1528">
        <v>6</v>
      </c>
      <c r="M1528" t="b">
        <v>0</v>
      </c>
      <c r="N1528" t="s">
        <v>8269</v>
      </c>
      <c r="O1528">
        <v>29</v>
      </c>
      <c r="P1528">
        <v>8</v>
      </c>
      <c r="Q1528" t="s">
        <v>8315</v>
      </c>
      <c r="R1528" t="s">
        <v>8316</v>
      </c>
      <c r="S1528">
        <v>42512.626747685179</v>
      </c>
    </row>
    <row r="1529" spans="1:19" x14ac:dyDescent="0.35">
      <c r="A1529">
        <v>4111</v>
      </c>
      <c r="B1529" t="s">
        <v>4107</v>
      </c>
      <c r="C1529" t="s">
        <v>8214</v>
      </c>
      <c r="D1529">
        <v>3000</v>
      </c>
      <c r="E1529">
        <v>94</v>
      </c>
      <c r="F1529" t="s">
        <v>8220</v>
      </c>
      <c r="G1529" t="s">
        <v>8223</v>
      </c>
      <c r="H1529" t="s">
        <v>8245</v>
      </c>
      <c r="I1529">
        <v>1424747740</v>
      </c>
      <c r="J1529">
        <v>1422155740</v>
      </c>
      <c r="K1529" t="b">
        <v>0</v>
      </c>
      <c r="L1529">
        <v>6</v>
      </c>
      <c r="M1529" t="b">
        <v>0</v>
      </c>
      <c r="N1529" t="s">
        <v>8269</v>
      </c>
      <c r="O1529">
        <v>3</v>
      </c>
      <c r="P1529">
        <v>0</v>
      </c>
      <c r="Q1529" t="s">
        <v>8315</v>
      </c>
      <c r="R1529" t="s">
        <v>8316</v>
      </c>
      <c r="S1529">
        <v>42029.135879629626</v>
      </c>
    </row>
    <row r="1530" spans="1:19" x14ac:dyDescent="0.35">
      <c r="A1530">
        <v>4112</v>
      </c>
      <c r="B1530" t="s">
        <v>4108</v>
      </c>
      <c r="C1530" t="s">
        <v>6961</v>
      </c>
      <c r="D1530">
        <v>2500</v>
      </c>
      <c r="E1530">
        <v>1</v>
      </c>
      <c r="F1530" t="s">
        <v>8220</v>
      </c>
      <c r="G1530" t="s">
        <v>8240</v>
      </c>
      <c r="H1530" t="s">
        <v>8248</v>
      </c>
      <c r="I1530">
        <v>1456617600</v>
      </c>
      <c r="J1530">
        <v>1454280186</v>
      </c>
      <c r="K1530" t="b">
        <v>0</v>
      </c>
      <c r="L1530">
        <v>1</v>
      </c>
      <c r="M1530" t="b">
        <v>0</v>
      </c>
      <c r="N1530" t="s">
        <v>8269</v>
      </c>
      <c r="O1530">
        <v>0</v>
      </c>
      <c r="P1530">
        <v>23</v>
      </c>
      <c r="Q1530" t="s">
        <v>8315</v>
      </c>
      <c r="R1530" t="s">
        <v>8316</v>
      </c>
      <c r="S1530">
        <v>42400.946597222224</v>
      </c>
    </row>
    <row r="1531" spans="1:19" x14ac:dyDescent="0.35">
      <c r="A1531">
        <v>4113</v>
      </c>
      <c r="B1531" t="s">
        <v>4109</v>
      </c>
      <c r="C1531" t="s">
        <v>8215</v>
      </c>
      <c r="D1531">
        <v>1500</v>
      </c>
      <c r="E1531">
        <v>3</v>
      </c>
      <c r="F1531" t="s">
        <v>8220</v>
      </c>
      <c r="G1531" t="s">
        <v>8223</v>
      </c>
      <c r="H1531" t="s">
        <v>8245</v>
      </c>
      <c r="I1531">
        <v>1452234840</v>
      </c>
      <c r="J1531">
        <v>1450619123</v>
      </c>
      <c r="K1531" t="b">
        <v>0</v>
      </c>
      <c r="L1531">
        <v>3</v>
      </c>
      <c r="M1531" t="b">
        <v>0</v>
      </c>
      <c r="N1531" t="s">
        <v>8269</v>
      </c>
      <c r="O1531">
        <v>0</v>
      </c>
      <c r="P1531">
        <v>100</v>
      </c>
      <c r="Q1531" t="s">
        <v>8315</v>
      </c>
      <c r="R1531" t="s">
        <v>8316</v>
      </c>
      <c r="S1531">
        <v>42358.573182870372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C15" sqref="C15"/>
    </sheetView>
  </sheetViews>
  <sheetFormatPr defaultRowHeight="14.5" x14ac:dyDescent="0.35"/>
  <cols>
    <col min="1" max="1" width="26.26953125" bestFit="1" customWidth="1"/>
    <col min="2" max="2" width="9.36328125" bestFit="1" customWidth="1"/>
    <col min="3" max="3" width="9.81640625" bestFit="1" customWidth="1"/>
  </cols>
  <sheetData>
    <row r="1" spans="1:3" x14ac:dyDescent="0.35">
      <c r="B1" t="s">
        <v>8395</v>
      </c>
      <c r="C1" t="s">
        <v>8396</v>
      </c>
    </row>
    <row r="2" spans="1:3" x14ac:dyDescent="0.35">
      <c r="A2" t="s">
        <v>8391</v>
      </c>
      <c r="B2" s="20">
        <f>AVERAGE('Successful US Kickstarters'!D:D)</f>
        <v>5048.8786407766993</v>
      </c>
      <c r="C2" s="20">
        <v>10554</v>
      </c>
    </row>
    <row r="3" spans="1:3" x14ac:dyDescent="0.35">
      <c r="A3" t="s">
        <v>8392</v>
      </c>
      <c r="B3" s="20">
        <f>MEDIAN('Successful US Kickstarters'!D:D)</f>
        <v>3000</v>
      </c>
      <c r="C3" s="20">
        <v>5000</v>
      </c>
    </row>
    <row r="4" spans="1:3" x14ac:dyDescent="0.35">
      <c r="A4" t="s">
        <v>8397</v>
      </c>
      <c r="B4" s="20">
        <f>_xlfn.STDEV.P('Successful US Kickstarters'!D:D)</f>
        <v>7748.7537726373303</v>
      </c>
      <c r="C4" s="20">
        <f>_xlfn.STDEV.P('Failed US Kickstarters'!D:D)</f>
        <v>418228.65568043408</v>
      </c>
    </row>
    <row r="5" spans="1:3" x14ac:dyDescent="0.35">
      <c r="A5" t="s">
        <v>8398</v>
      </c>
      <c r="B5" s="20">
        <f>_xlfn.QUARTILE.EXC('Successful US Kickstarters'!D:D, 3)</f>
        <v>5000</v>
      </c>
      <c r="C5" s="20">
        <f>_xlfn.QUARTILE.EXC('Failed US Kickstarters'!D:D, 3)</f>
        <v>25000</v>
      </c>
    </row>
    <row r="6" spans="1:3" x14ac:dyDescent="0.35">
      <c r="A6" t="s">
        <v>8399</v>
      </c>
      <c r="B6" s="20">
        <f>_xlfn.QUARTILE.EXC('Successful US Kickstarters'!D:D, 1)</f>
        <v>1500</v>
      </c>
      <c r="C6" s="20">
        <f>_xlfn.QUARTILE.EXC('Failed US Kickstarters'!D:D, 1)</f>
        <v>3000</v>
      </c>
    </row>
    <row r="7" spans="1:3" x14ac:dyDescent="0.35">
      <c r="A7" t="s">
        <v>8400</v>
      </c>
      <c r="B7" s="20">
        <f>B5-B6</f>
        <v>3500</v>
      </c>
      <c r="C7" s="20">
        <f>C5-C6</f>
        <v>22000</v>
      </c>
    </row>
    <row r="8" spans="1:3" x14ac:dyDescent="0.35">
      <c r="A8" t="s">
        <v>8393</v>
      </c>
      <c r="B8" s="20">
        <f>AVERAGE('Successful US Kickstarters'!E:E)</f>
        <v>5601.5458009708727</v>
      </c>
      <c r="C8" s="20">
        <v>559</v>
      </c>
    </row>
    <row r="9" spans="1:3" x14ac:dyDescent="0.35">
      <c r="A9" t="s">
        <v>8394</v>
      </c>
      <c r="B9" s="20">
        <f>MEDIAN('Successful US Kickstarters'!E:E)</f>
        <v>3167.5</v>
      </c>
      <c r="C9" s="20">
        <v>103</v>
      </c>
    </row>
    <row r="10" spans="1:3" x14ac:dyDescent="0.35">
      <c r="A10" t="s">
        <v>8401</v>
      </c>
      <c r="B10" s="20">
        <f>AVERAGE('Successful US Kickstarters'!E:E)</f>
        <v>5601.5458009708727</v>
      </c>
      <c r="C10" s="20">
        <f>_xlfn.STDEV.P('Failed US Kickstarters'!E:E)</f>
        <v>9191.8415821592007</v>
      </c>
    </row>
    <row r="11" spans="1:3" x14ac:dyDescent="0.35">
      <c r="A11" t="s">
        <v>8402</v>
      </c>
      <c r="B11" s="20">
        <f>_xlfn.QUARTILE.EXC('Successful US Kickstarters'!E:E, 3)</f>
        <v>5699</v>
      </c>
      <c r="C11">
        <f>_xlfn.QUARTILE.EXC('Failed US Kickstarters'!E:E, 3)</f>
        <v>750</v>
      </c>
    </row>
    <row r="12" spans="1:3" x14ac:dyDescent="0.35">
      <c r="A12" t="s">
        <v>8403</v>
      </c>
      <c r="B12" s="20">
        <f>_xlfn.QUARTILE.EXC('Successful US Kickstarters'!E:E, 1)</f>
        <v>1716.5074999999999</v>
      </c>
      <c r="C12">
        <f>_xlfn.QUARTILE.EXC('Failed US Kickstarters'!E:E, 1)</f>
        <v>5</v>
      </c>
    </row>
    <row r="13" spans="1:3" x14ac:dyDescent="0.35">
      <c r="A13" t="s">
        <v>8404</v>
      </c>
      <c r="B13" s="20">
        <f>B11-B12</f>
        <v>3982.4925000000003</v>
      </c>
      <c r="C13">
        <f>C11-C12</f>
        <v>745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workbookViewId="0">
      <selection sqref="A1:T413"/>
    </sheetView>
  </sheetViews>
  <sheetFormatPr defaultRowHeight="14.5" x14ac:dyDescent="0.35"/>
  <sheetData>
    <row r="1" spans="1:20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8364</v>
      </c>
      <c r="T1" t="s">
        <v>8365</v>
      </c>
    </row>
    <row r="2" spans="1:20" x14ac:dyDescent="0.3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224.85</v>
      </c>
      <c r="Q2" t="s">
        <v>8315</v>
      </c>
      <c r="R2" t="s">
        <v>8316</v>
      </c>
      <c r="S2">
        <v>42646.092812499999</v>
      </c>
      <c r="T2">
        <v>42675.207638888889</v>
      </c>
    </row>
    <row r="3" spans="1:20" x14ac:dyDescent="0.3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181.13</v>
      </c>
      <c r="Q3" t="s">
        <v>8315</v>
      </c>
      <c r="R3" t="s">
        <v>8316</v>
      </c>
      <c r="S3">
        <v>42430.040798611109</v>
      </c>
      <c r="T3">
        <v>42449.999131944445</v>
      </c>
    </row>
    <row r="4" spans="1:20" x14ac:dyDescent="0.3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711.04</v>
      </c>
      <c r="Q4" t="s">
        <v>8315</v>
      </c>
      <c r="R4" t="s">
        <v>8316</v>
      </c>
      <c r="S4">
        <v>42238.13282407407</v>
      </c>
      <c r="T4">
        <v>42268.13282407407</v>
      </c>
    </row>
    <row r="5" spans="1:20" x14ac:dyDescent="0.3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75.19</v>
      </c>
      <c r="Q5" t="s">
        <v>8315</v>
      </c>
      <c r="R5" t="s">
        <v>8316</v>
      </c>
      <c r="S5">
        <v>41850.400937500002</v>
      </c>
      <c r="T5">
        <v>41895.400937500002</v>
      </c>
    </row>
    <row r="6" spans="1:20" x14ac:dyDescent="0.3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55.2</v>
      </c>
      <c r="Q6" t="s">
        <v>8315</v>
      </c>
      <c r="R6" t="s">
        <v>8316</v>
      </c>
      <c r="S6">
        <v>42753.205625000002</v>
      </c>
      <c r="T6">
        <v>42783.670138888891</v>
      </c>
    </row>
    <row r="7" spans="1:20" x14ac:dyDescent="0.3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86.16</v>
      </c>
      <c r="Q7" t="s">
        <v>8315</v>
      </c>
      <c r="R7" t="s">
        <v>8316</v>
      </c>
      <c r="S7">
        <v>42155.920219907406</v>
      </c>
      <c r="T7">
        <v>42176.888888888891</v>
      </c>
    </row>
    <row r="8" spans="1:20" x14ac:dyDescent="0.3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160.16</v>
      </c>
      <c r="Q8" t="s">
        <v>8315</v>
      </c>
      <c r="R8" t="s">
        <v>8316</v>
      </c>
      <c r="S8">
        <v>42157.591064814813</v>
      </c>
      <c r="T8">
        <v>42179.083333333328</v>
      </c>
    </row>
    <row r="9" spans="1:20" x14ac:dyDescent="0.3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45.6</v>
      </c>
      <c r="Q9" t="s">
        <v>8315</v>
      </c>
      <c r="R9" t="s">
        <v>8316</v>
      </c>
      <c r="S9">
        <v>42676.065150462964</v>
      </c>
      <c r="T9">
        <v>42721.290972222225</v>
      </c>
    </row>
    <row r="10" spans="1:20" x14ac:dyDescent="0.3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183.29</v>
      </c>
      <c r="Q10" t="s">
        <v>8315</v>
      </c>
      <c r="R10" t="s">
        <v>8316</v>
      </c>
      <c r="S10">
        <v>42473.007037037038</v>
      </c>
      <c r="T10">
        <v>42503.007037037038</v>
      </c>
    </row>
    <row r="11" spans="1:20" x14ac:dyDescent="0.3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68.099999999999994</v>
      </c>
      <c r="Q11" t="s">
        <v>8315</v>
      </c>
      <c r="R11" t="s">
        <v>8316</v>
      </c>
      <c r="S11">
        <v>42282.768414351856</v>
      </c>
      <c r="T11">
        <v>42312.810081018513</v>
      </c>
    </row>
    <row r="12" spans="1:20" x14ac:dyDescent="0.3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48.09</v>
      </c>
      <c r="Q12" t="s">
        <v>8315</v>
      </c>
      <c r="R12" t="s">
        <v>8316</v>
      </c>
      <c r="S12">
        <v>42473.794710648144</v>
      </c>
      <c r="T12">
        <v>42503.794710648144</v>
      </c>
    </row>
    <row r="13" spans="1:20" x14ac:dyDescent="0.3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17.5</v>
      </c>
      <c r="Q13" t="s">
        <v>8315</v>
      </c>
      <c r="R13" t="s">
        <v>8316</v>
      </c>
      <c r="S13">
        <v>42712.23474537037</v>
      </c>
      <c r="T13">
        <v>42735.707638888889</v>
      </c>
    </row>
    <row r="14" spans="1:20" x14ac:dyDescent="0.3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358.88</v>
      </c>
      <c r="Q14" t="s">
        <v>8315</v>
      </c>
      <c r="R14" t="s">
        <v>8316</v>
      </c>
      <c r="S14">
        <v>42561.154664351852</v>
      </c>
      <c r="T14">
        <v>42592.166666666672</v>
      </c>
    </row>
    <row r="15" spans="1:20" x14ac:dyDescent="0.3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61.19</v>
      </c>
      <c r="Q15" t="s">
        <v>8315</v>
      </c>
      <c r="R15" t="s">
        <v>8316</v>
      </c>
      <c r="S15">
        <v>42709.134780092587</v>
      </c>
      <c r="T15">
        <v>42739.134780092587</v>
      </c>
    </row>
    <row r="16" spans="1:20" x14ac:dyDescent="0.3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340</v>
      </c>
      <c r="Q16" t="s">
        <v>8315</v>
      </c>
      <c r="R16" t="s">
        <v>8316</v>
      </c>
      <c r="S16">
        <v>42086.614942129629</v>
      </c>
      <c r="T16">
        <v>42117.290972222225</v>
      </c>
    </row>
    <row r="17" spans="1:20" x14ac:dyDescent="0.3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5.67</v>
      </c>
      <c r="Q17" t="s">
        <v>8315</v>
      </c>
      <c r="R17" t="s">
        <v>8316</v>
      </c>
      <c r="S17">
        <v>42064.652673611112</v>
      </c>
      <c r="T17">
        <v>42101.291666666672</v>
      </c>
    </row>
    <row r="18" spans="1:20" x14ac:dyDescent="0.3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25</v>
      </c>
      <c r="Q18" t="s">
        <v>8315</v>
      </c>
      <c r="R18" t="s">
        <v>8316</v>
      </c>
      <c r="S18">
        <v>42292.701053240744</v>
      </c>
      <c r="T18">
        <v>42322.742719907401</v>
      </c>
    </row>
    <row r="19" spans="1:20" x14ac:dyDescent="0.3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65</v>
      </c>
      <c r="Q19" t="s">
        <v>8315</v>
      </c>
      <c r="R19" t="s">
        <v>8316</v>
      </c>
      <c r="S19">
        <v>42461.747199074074</v>
      </c>
      <c r="T19">
        <v>42491.747199074074</v>
      </c>
    </row>
    <row r="20" spans="1:20" x14ac:dyDescent="0.3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0</v>
      </c>
      <c r="Q20" t="s">
        <v>8315</v>
      </c>
      <c r="R20" t="s">
        <v>8316</v>
      </c>
      <c r="S20">
        <v>42169.814340277779</v>
      </c>
      <c r="T20">
        <v>42199.814340277779</v>
      </c>
    </row>
    <row r="21" spans="1:20" x14ac:dyDescent="0.3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5</v>
      </c>
      <c r="Q21" t="s">
        <v>8315</v>
      </c>
      <c r="R21" t="s">
        <v>8316</v>
      </c>
      <c r="S21">
        <v>42483.675208333334</v>
      </c>
      <c r="T21">
        <v>42522.789583333331</v>
      </c>
    </row>
    <row r="22" spans="1:20" x14ac:dyDescent="0.3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640</v>
      </c>
      <c r="Q22" t="s">
        <v>8315</v>
      </c>
      <c r="R22" t="s">
        <v>8316</v>
      </c>
      <c r="S22">
        <v>42195.749745370369</v>
      </c>
      <c r="T22">
        <v>42206.125</v>
      </c>
    </row>
    <row r="23" spans="1:20" x14ac:dyDescent="0.3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69.12</v>
      </c>
      <c r="Q23" t="s">
        <v>8315</v>
      </c>
      <c r="R23" t="s">
        <v>8316</v>
      </c>
      <c r="S23">
        <v>42675.057997685188</v>
      </c>
      <c r="T23">
        <v>42705.099664351852</v>
      </c>
    </row>
    <row r="24" spans="1:20" x14ac:dyDescent="0.3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133.30000000000001</v>
      </c>
      <c r="Q24" t="s">
        <v>8315</v>
      </c>
      <c r="R24" t="s">
        <v>8316</v>
      </c>
      <c r="S24">
        <v>42018.94159722222</v>
      </c>
      <c r="T24">
        <v>42047.291666666672</v>
      </c>
    </row>
    <row r="25" spans="1:20" x14ac:dyDescent="0.3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3.8</v>
      </c>
      <c r="Q25" t="s">
        <v>8315</v>
      </c>
      <c r="R25" t="s">
        <v>8316</v>
      </c>
      <c r="S25">
        <v>42026.924976851849</v>
      </c>
      <c r="T25">
        <v>42052.207638888889</v>
      </c>
    </row>
    <row r="26" spans="1:20" x14ac:dyDescent="0.3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267</v>
      </c>
      <c r="Q26" t="s">
        <v>8315</v>
      </c>
      <c r="R26" t="s">
        <v>8316</v>
      </c>
      <c r="S26">
        <v>41920.787534722222</v>
      </c>
      <c r="T26">
        <v>41941.787534722222</v>
      </c>
    </row>
    <row r="27" spans="1:20" x14ac:dyDescent="0.3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373.56</v>
      </c>
      <c r="Q27" t="s">
        <v>8315</v>
      </c>
      <c r="R27" t="s">
        <v>8316</v>
      </c>
      <c r="S27">
        <v>42558.189432870371</v>
      </c>
      <c r="T27">
        <v>42587.875</v>
      </c>
    </row>
    <row r="28" spans="1:20" x14ac:dyDescent="0.3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93.7</v>
      </c>
      <c r="Q28" t="s">
        <v>8315</v>
      </c>
      <c r="R28" t="s">
        <v>8316</v>
      </c>
      <c r="S28">
        <v>41808.198518518519</v>
      </c>
      <c r="T28">
        <v>41838.198518518519</v>
      </c>
    </row>
    <row r="29" spans="1:20" x14ac:dyDescent="0.3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77.33</v>
      </c>
      <c r="Q29" t="s">
        <v>8315</v>
      </c>
      <c r="R29" t="s">
        <v>8316</v>
      </c>
      <c r="S29">
        <v>42550.701886574068</v>
      </c>
      <c r="T29">
        <v>42580.701886574068</v>
      </c>
    </row>
    <row r="30" spans="1:20" x14ac:dyDescent="0.3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92.22</v>
      </c>
      <c r="Q30" t="s">
        <v>8315</v>
      </c>
      <c r="R30" t="s">
        <v>8316</v>
      </c>
      <c r="S30">
        <v>42056.013124999998</v>
      </c>
      <c r="T30">
        <v>42075.166666666672</v>
      </c>
    </row>
    <row r="31" spans="1:20" x14ac:dyDescent="0.3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60.96</v>
      </c>
      <c r="Q31" t="s">
        <v>8315</v>
      </c>
      <c r="R31" t="s">
        <v>8316</v>
      </c>
      <c r="S31">
        <v>42016.938692129625</v>
      </c>
      <c r="T31">
        <v>42046.938692129625</v>
      </c>
    </row>
    <row r="32" spans="1:20" x14ac:dyDescent="0.3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91</v>
      </c>
      <c r="Q32" t="s">
        <v>8315</v>
      </c>
      <c r="R32" t="s">
        <v>8316</v>
      </c>
      <c r="S32">
        <v>42591.899988425925</v>
      </c>
      <c r="T32">
        <v>42622.166666666672</v>
      </c>
    </row>
    <row r="33" spans="1:20" x14ac:dyDescent="0.3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41.58</v>
      </c>
      <c r="Q33" t="s">
        <v>8315</v>
      </c>
      <c r="R33" t="s">
        <v>8316</v>
      </c>
      <c r="S33">
        <v>42183.231006944443</v>
      </c>
      <c r="T33">
        <v>42228.231006944443</v>
      </c>
    </row>
    <row r="34" spans="1:20" x14ac:dyDescent="0.3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167.15</v>
      </c>
      <c r="Q34" t="s">
        <v>8315</v>
      </c>
      <c r="R34" t="s">
        <v>8316</v>
      </c>
      <c r="S34">
        <v>41780.525937500002</v>
      </c>
      <c r="T34">
        <v>41796.958333333336</v>
      </c>
    </row>
    <row r="35" spans="1:20" x14ac:dyDescent="0.3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27.5</v>
      </c>
      <c r="Q35" t="s">
        <v>8315</v>
      </c>
      <c r="R35" t="s">
        <v>8316</v>
      </c>
      <c r="S35">
        <v>42158.065694444449</v>
      </c>
      <c r="T35">
        <v>42201</v>
      </c>
    </row>
    <row r="36" spans="1:20" x14ac:dyDescent="0.3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10</v>
      </c>
      <c r="Q36" t="s">
        <v>8315</v>
      </c>
      <c r="R36" t="s">
        <v>8316</v>
      </c>
      <c r="S36">
        <v>42154.873124999998</v>
      </c>
      <c r="T36">
        <v>42184.873124999998</v>
      </c>
    </row>
    <row r="37" spans="1:20" x14ac:dyDescent="0.3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0</v>
      </c>
      <c r="Q37" t="s">
        <v>8315</v>
      </c>
      <c r="R37" t="s">
        <v>8316</v>
      </c>
      <c r="S37">
        <v>42208.84646990741</v>
      </c>
      <c r="T37">
        <v>42238.84646990741</v>
      </c>
    </row>
    <row r="38" spans="1:20" x14ac:dyDescent="0.3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0</v>
      </c>
      <c r="Q38" t="s">
        <v>8315</v>
      </c>
      <c r="R38" t="s">
        <v>8316</v>
      </c>
      <c r="S38">
        <v>42451.496817129635</v>
      </c>
      <c r="T38">
        <v>42459.610416666663</v>
      </c>
    </row>
    <row r="39" spans="1:20" x14ac:dyDescent="0.3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5.29</v>
      </c>
      <c r="Q39" t="s">
        <v>8315</v>
      </c>
      <c r="R39" t="s">
        <v>8316</v>
      </c>
      <c r="S39">
        <v>41759.13962962963</v>
      </c>
      <c r="T39">
        <v>41791.165972222225</v>
      </c>
    </row>
    <row r="40" spans="1:20" x14ac:dyDescent="0.3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17.5</v>
      </c>
      <c r="Q40" t="s">
        <v>8315</v>
      </c>
      <c r="R40" t="s">
        <v>8316</v>
      </c>
      <c r="S40">
        <v>42693.742604166662</v>
      </c>
      <c r="T40">
        <v>42718.742604166662</v>
      </c>
    </row>
    <row r="41" spans="1:20" x14ac:dyDescent="0.3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89.21</v>
      </c>
      <c r="Q41" t="s">
        <v>8315</v>
      </c>
      <c r="R41" t="s">
        <v>8316</v>
      </c>
      <c r="S41">
        <v>42250.598217592589</v>
      </c>
      <c r="T41">
        <v>42270.598217592589</v>
      </c>
    </row>
    <row r="42" spans="1:20" x14ac:dyDescent="0.3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17.5</v>
      </c>
      <c r="Q42" t="s">
        <v>8315</v>
      </c>
      <c r="R42" t="s">
        <v>8316</v>
      </c>
      <c r="S42">
        <v>42060.683935185181</v>
      </c>
      <c r="T42">
        <v>42090.642268518524</v>
      </c>
    </row>
    <row r="43" spans="1:20" x14ac:dyDescent="0.3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132.35</v>
      </c>
      <c r="Q43" t="s">
        <v>8315</v>
      </c>
      <c r="R43" t="s">
        <v>8316</v>
      </c>
      <c r="S43">
        <v>42136.270787037036</v>
      </c>
      <c r="T43">
        <v>42168.071527777778</v>
      </c>
    </row>
    <row r="44" spans="1:20" x14ac:dyDescent="0.3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163.57</v>
      </c>
      <c r="Q44" t="s">
        <v>8315</v>
      </c>
      <c r="R44" t="s">
        <v>8316</v>
      </c>
      <c r="S44">
        <v>42171.034861111111</v>
      </c>
      <c r="T44">
        <v>42195.291666666672</v>
      </c>
    </row>
    <row r="45" spans="1:20" x14ac:dyDescent="0.3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217.38</v>
      </c>
      <c r="Q45" t="s">
        <v>8315</v>
      </c>
      <c r="R45" t="s">
        <v>8316</v>
      </c>
      <c r="S45">
        <v>42494.683634259258</v>
      </c>
      <c r="T45">
        <v>42524.6875</v>
      </c>
    </row>
    <row r="46" spans="1:20" x14ac:dyDescent="0.3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44.46</v>
      </c>
      <c r="Q46" t="s">
        <v>8315</v>
      </c>
      <c r="R46" t="s">
        <v>8316</v>
      </c>
      <c r="S46">
        <v>41758.839675925927</v>
      </c>
      <c r="T46">
        <v>41771.165972222225</v>
      </c>
    </row>
    <row r="47" spans="1:20" x14ac:dyDescent="0.3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164.94</v>
      </c>
      <c r="Q47" t="s">
        <v>8315</v>
      </c>
      <c r="R47" t="s">
        <v>8316</v>
      </c>
      <c r="S47">
        <v>42171.824884259258</v>
      </c>
      <c r="T47">
        <v>42201.824884259258</v>
      </c>
    </row>
    <row r="48" spans="1:20" x14ac:dyDescent="0.3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53.95</v>
      </c>
      <c r="Q48" t="s">
        <v>8315</v>
      </c>
      <c r="R48" t="s">
        <v>8316</v>
      </c>
      <c r="S48">
        <v>42268.127696759257</v>
      </c>
      <c r="T48">
        <v>42288.083333333328</v>
      </c>
    </row>
    <row r="49" spans="1:20" x14ac:dyDescent="0.3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95.37</v>
      </c>
      <c r="Q49" t="s">
        <v>8315</v>
      </c>
      <c r="R49" t="s">
        <v>8316</v>
      </c>
      <c r="S49">
        <v>42746.261782407411</v>
      </c>
      <c r="T49">
        <v>42784.207638888889</v>
      </c>
    </row>
    <row r="50" spans="1:20" x14ac:dyDescent="0.3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64.16</v>
      </c>
      <c r="Q50" t="s">
        <v>8315</v>
      </c>
      <c r="R50" t="s">
        <v>8316</v>
      </c>
      <c r="S50">
        <v>41842.607592592591</v>
      </c>
      <c r="T50">
        <v>41864.916666666664</v>
      </c>
    </row>
    <row r="51" spans="1:20" x14ac:dyDescent="0.3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92.39</v>
      </c>
      <c r="Q51" t="s">
        <v>8315</v>
      </c>
      <c r="R51" t="s">
        <v>8316</v>
      </c>
      <c r="S51">
        <v>41853.240208333329</v>
      </c>
      <c r="T51">
        <v>41876.207638888889</v>
      </c>
    </row>
    <row r="52" spans="1:20" x14ac:dyDescent="0.3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125.81</v>
      </c>
      <c r="Q52" t="s">
        <v>8315</v>
      </c>
      <c r="R52" t="s">
        <v>8316</v>
      </c>
      <c r="S52">
        <v>42061.212488425925</v>
      </c>
      <c r="T52">
        <v>42089.166666666672</v>
      </c>
    </row>
    <row r="53" spans="1:20" x14ac:dyDescent="0.3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19.7</v>
      </c>
      <c r="Q53" t="s">
        <v>8315</v>
      </c>
      <c r="R53" t="s">
        <v>8316</v>
      </c>
      <c r="S53">
        <v>42036.24428240741</v>
      </c>
      <c r="T53">
        <v>42064.290972222225</v>
      </c>
    </row>
    <row r="54" spans="1:20" x14ac:dyDescent="0.3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</v>
      </c>
      <c r="Q54" t="s">
        <v>8315</v>
      </c>
      <c r="R54" t="s">
        <v>8316</v>
      </c>
      <c r="S54">
        <v>42157.470185185186</v>
      </c>
      <c r="T54">
        <v>42187.470185185186</v>
      </c>
    </row>
    <row r="55" spans="1:20" x14ac:dyDescent="0.3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0</v>
      </c>
      <c r="Q55" t="s">
        <v>8315</v>
      </c>
      <c r="R55" t="s">
        <v>8316</v>
      </c>
      <c r="S55">
        <v>41827.909942129627</v>
      </c>
      <c r="T55">
        <v>41857.897222222222</v>
      </c>
    </row>
    <row r="56" spans="1:20" x14ac:dyDescent="0.3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0</v>
      </c>
      <c r="Q56" t="s">
        <v>8315</v>
      </c>
      <c r="R56" t="s">
        <v>8316</v>
      </c>
      <c r="S56">
        <v>42162.729548611111</v>
      </c>
      <c r="T56">
        <v>42192.729548611111</v>
      </c>
    </row>
    <row r="57" spans="1:20" x14ac:dyDescent="0.3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30</v>
      </c>
      <c r="Q57" t="s">
        <v>8315</v>
      </c>
      <c r="R57" t="s">
        <v>8316</v>
      </c>
      <c r="S57">
        <v>42233.738564814819</v>
      </c>
      <c r="T57">
        <v>42263.738564814819</v>
      </c>
    </row>
    <row r="58" spans="1:20" x14ac:dyDescent="0.3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60.67</v>
      </c>
      <c r="Q58" t="s">
        <v>8315</v>
      </c>
      <c r="R58" t="s">
        <v>8316</v>
      </c>
      <c r="S58">
        <v>42042.197824074072</v>
      </c>
      <c r="T58">
        <v>42072.156157407408</v>
      </c>
    </row>
    <row r="59" spans="1:20" x14ac:dyDescent="0.3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0</v>
      </c>
      <c r="Q59" t="s">
        <v>8315</v>
      </c>
      <c r="R59" t="s">
        <v>8316</v>
      </c>
      <c r="S59">
        <v>42585.523842592593</v>
      </c>
      <c r="T59">
        <v>42599.165972222225</v>
      </c>
    </row>
    <row r="60" spans="1:20" x14ac:dyDescent="0.3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23.33</v>
      </c>
      <c r="Q60" t="s">
        <v>8315</v>
      </c>
      <c r="R60" t="s">
        <v>8316</v>
      </c>
      <c r="S60">
        <v>41808.669571759259</v>
      </c>
      <c r="T60">
        <v>41838.669571759259</v>
      </c>
    </row>
    <row r="61" spans="1:20" x14ac:dyDescent="0.3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5</v>
      </c>
      <c r="Q61" t="s">
        <v>8315</v>
      </c>
      <c r="R61" t="s">
        <v>8316</v>
      </c>
      <c r="S61">
        <v>41852.658310185187</v>
      </c>
      <c r="T61">
        <v>41882.658310185187</v>
      </c>
    </row>
    <row r="62" spans="1:20" x14ac:dyDescent="0.3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23.92</v>
      </c>
      <c r="Q62" t="s">
        <v>8315</v>
      </c>
      <c r="R62" t="s">
        <v>8316</v>
      </c>
      <c r="S62">
        <v>42694.110185185185</v>
      </c>
      <c r="T62">
        <v>42709.041666666672</v>
      </c>
    </row>
    <row r="63" spans="1:20" x14ac:dyDescent="0.3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0</v>
      </c>
      <c r="Q63" t="s">
        <v>8315</v>
      </c>
      <c r="R63" t="s">
        <v>8316</v>
      </c>
      <c r="S63">
        <v>42341.818379629629</v>
      </c>
      <c r="T63">
        <v>42370.166666666672</v>
      </c>
    </row>
    <row r="64" spans="1:20" x14ac:dyDescent="0.3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15.83</v>
      </c>
      <c r="Q64" t="s">
        <v>8315</v>
      </c>
      <c r="R64" t="s">
        <v>8316</v>
      </c>
      <c r="S64">
        <v>41880.061006944445</v>
      </c>
      <c r="T64">
        <v>41908.065972222219</v>
      </c>
    </row>
    <row r="65" spans="1:20" x14ac:dyDescent="0.3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0</v>
      </c>
      <c r="Q65" t="s">
        <v>8315</v>
      </c>
      <c r="R65" t="s">
        <v>8316</v>
      </c>
      <c r="S65">
        <v>41941.683865740742</v>
      </c>
      <c r="T65">
        <v>41970.125</v>
      </c>
    </row>
    <row r="66" spans="1:20" x14ac:dyDescent="0.3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60</v>
      </c>
      <c r="Q66" t="s">
        <v>8315</v>
      </c>
      <c r="R66" t="s">
        <v>8316</v>
      </c>
      <c r="S66">
        <v>42026.88118055556</v>
      </c>
      <c r="T66">
        <v>42086.093055555553</v>
      </c>
    </row>
    <row r="67" spans="1:20" x14ac:dyDescent="0.3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24.33</v>
      </c>
      <c r="Q67" t="s">
        <v>8315</v>
      </c>
      <c r="R67" t="s">
        <v>8316</v>
      </c>
      <c r="S67">
        <v>41922.640590277777</v>
      </c>
      <c r="T67">
        <v>41932.249305555553</v>
      </c>
    </row>
    <row r="68" spans="1:20" x14ac:dyDescent="0.3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500</v>
      </c>
      <c r="Q68" t="s">
        <v>8315</v>
      </c>
      <c r="R68" t="s">
        <v>8316</v>
      </c>
      <c r="S68">
        <v>41993.824340277773</v>
      </c>
      <c r="T68">
        <v>42010.25</v>
      </c>
    </row>
    <row r="69" spans="1:20" x14ac:dyDescent="0.3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0</v>
      </c>
      <c r="Q69" t="s">
        <v>8315</v>
      </c>
      <c r="R69" t="s">
        <v>8316</v>
      </c>
      <c r="S69">
        <v>42219.915856481486</v>
      </c>
      <c r="T69">
        <v>42240.083333333328</v>
      </c>
    </row>
    <row r="70" spans="1:20" x14ac:dyDescent="0.3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52.1</v>
      </c>
      <c r="Q70" t="s">
        <v>8315</v>
      </c>
      <c r="R70" t="s">
        <v>8316</v>
      </c>
      <c r="S70">
        <v>41909.969386574077</v>
      </c>
      <c r="T70">
        <v>41950.011053240742</v>
      </c>
    </row>
    <row r="71" spans="1:20" x14ac:dyDescent="0.3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51.6</v>
      </c>
      <c r="Q71" t="s">
        <v>8315</v>
      </c>
      <c r="R71" t="s">
        <v>8316</v>
      </c>
      <c r="S71">
        <v>41891.665324074071</v>
      </c>
      <c r="T71">
        <v>41913.166666666664</v>
      </c>
    </row>
    <row r="72" spans="1:20" x14ac:dyDescent="0.3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164.3</v>
      </c>
      <c r="Q72" t="s">
        <v>8315</v>
      </c>
      <c r="R72" t="s">
        <v>8316</v>
      </c>
      <c r="S72">
        <v>41226.017361111109</v>
      </c>
      <c r="T72">
        <v>41250.083333333336</v>
      </c>
    </row>
    <row r="73" spans="1:20" x14ac:dyDescent="0.3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84.86</v>
      </c>
      <c r="Q73" t="s">
        <v>8315</v>
      </c>
      <c r="R73" t="s">
        <v>8316</v>
      </c>
      <c r="S73">
        <v>40478.263923611114</v>
      </c>
      <c r="T73">
        <v>40568.166666666664</v>
      </c>
    </row>
    <row r="74" spans="1:20" x14ac:dyDescent="0.3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94.55</v>
      </c>
      <c r="Q74" t="s">
        <v>8315</v>
      </c>
      <c r="R74" t="s">
        <v>8316</v>
      </c>
      <c r="S74">
        <v>41862.83997685185</v>
      </c>
      <c r="T74">
        <v>41892.83997685185</v>
      </c>
    </row>
    <row r="75" spans="1:20" x14ac:dyDescent="0.3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51.72</v>
      </c>
      <c r="Q75" t="s">
        <v>8315</v>
      </c>
      <c r="R75" t="s">
        <v>8316</v>
      </c>
      <c r="S75">
        <v>40633.154363425929</v>
      </c>
      <c r="T75">
        <v>40664.207638888889</v>
      </c>
    </row>
    <row r="76" spans="1:20" x14ac:dyDescent="0.3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50.88</v>
      </c>
      <c r="Q76" t="s">
        <v>8315</v>
      </c>
      <c r="R76" t="s">
        <v>8316</v>
      </c>
      <c r="S76">
        <v>40970.875671296293</v>
      </c>
      <c r="T76">
        <v>41000.834004629629</v>
      </c>
    </row>
    <row r="77" spans="1:20" x14ac:dyDescent="0.3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89.31</v>
      </c>
      <c r="Q77" t="s">
        <v>8315</v>
      </c>
      <c r="R77" t="s">
        <v>8316</v>
      </c>
      <c r="S77">
        <v>41026.953055555554</v>
      </c>
      <c r="T77">
        <v>41061.953055555554</v>
      </c>
    </row>
    <row r="78" spans="1:20" x14ac:dyDescent="0.3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88.59</v>
      </c>
      <c r="Q78" t="s">
        <v>8315</v>
      </c>
      <c r="R78" t="s">
        <v>8316</v>
      </c>
      <c r="S78">
        <v>41829.788252314815</v>
      </c>
      <c r="T78">
        <v>41839.208333333336</v>
      </c>
    </row>
    <row r="79" spans="1:20" x14ac:dyDescent="0.3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96.3</v>
      </c>
      <c r="Q79" t="s">
        <v>8315</v>
      </c>
      <c r="R79" t="s">
        <v>8316</v>
      </c>
      <c r="S79">
        <v>41447.839722222219</v>
      </c>
      <c r="T79">
        <v>41477.839722222219</v>
      </c>
    </row>
    <row r="80" spans="1:20" x14ac:dyDescent="0.3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33.31</v>
      </c>
      <c r="Q80" t="s">
        <v>8315</v>
      </c>
      <c r="R80" t="s">
        <v>8316</v>
      </c>
      <c r="S80">
        <v>40884.066678240742</v>
      </c>
      <c r="T80">
        <v>40926.958333333336</v>
      </c>
    </row>
    <row r="81" spans="1:20" x14ac:dyDescent="0.3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37.22</v>
      </c>
      <c r="Q81" t="s">
        <v>8315</v>
      </c>
      <c r="R81" t="s">
        <v>8316</v>
      </c>
      <c r="S81">
        <v>41841.26489583333</v>
      </c>
      <c r="T81">
        <v>41864.207638888889</v>
      </c>
    </row>
    <row r="82" spans="1:20" x14ac:dyDescent="0.3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76.790000000000006</v>
      </c>
      <c r="Q82" t="s">
        <v>8315</v>
      </c>
      <c r="R82" t="s">
        <v>8316</v>
      </c>
      <c r="S82">
        <v>41799.685902777775</v>
      </c>
      <c r="T82">
        <v>41827.083333333336</v>
      </c>
    </row>
    <row r="83" spans="1:20" x14ac:dyDescent="0.3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96.53</v>
      </c>
      <c r="Q83" t="s">
        <v>8315</v>
      </c>
      <c r="R83" t="s">
        <v>8316</v>
      </c>
      <c r="S83">
        <v>41775.753761574073</v>
      </c>
      <c r="T83">
        <v>41805.753761574073</v>
      </c>
    </row>
    <row r="84" spans="1:20" x14ac:dyDescent="0.3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51.89</v>
      </c>
      <c r="Q84" t="s">
        <v>8315</v>
      </c>
      <c r="R84" t="s">
        <v>8316</v>
      </c>
      <c r="S84">
        <v>41766.80572916667</v>
      </c>
      <c r="T84">
        <v>41799.80572916667</v>
      </c>
    </row>
    <row r="85" spans="1:20" x14ac:dyDescent="0.3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128.91</v>
      </c>
      <c r="Q85" t="s">
        <v>8315</v>
      </c>
      <c r="R85" t="s">
        <v>8316</v>
      </c>
      <c r="S85">
        <v>40644.159259259257</v>
      </c>
      <c r="T85">
        <v>40666.165972222225</v>
      </c>
    </row>
    <row r="86" spans="1:20" x14ac:dyDescent="0.3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84.11</v>
      </c>
      <c r="Q86" t="s">
        <v>8315</v>
      </c>
      <c r="R86" t="s">
        <v>8316</v>
      </c>
      <c r="S86">
        <v>41940.69158564815</v>
      </c>
      <c r="T86">
        <v>41969.332638888889</v>
      </c>
    </row>
    <row r="87" spans="1:20" x14ac:dyDescent="0.3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82.94</v>
      </c>
      <c r="Q87" t="s">
        <v>8315</v>
      </c>
      <c r="R87" t="s">
        <v>8316</v>
      </c>
      <c r="S87">
        <v>41839.175706018519</v>
      </c>
      <c r="T87">
        <v>41853.175706018519</v>
      </c>
    </row>
    <row r="88" spans="1:20" x14ac:dyDescent="0.3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259.95</v>
      </c>
      <c r="Q88" t="s">
        <v>8315</v>
      </c>
      <c r="R88" t="s">
        <v>8316</v>
      </c>
      <c r="S88">
        <v>41772.105937500004</v>
      </c>
      <c r="T88">
        <v>41803.916666666664</v>
      </c>
    </row>
    <row r="89" spans="1:20" x14ac:dyDescent="0.3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37.25</v>
      </c>
      <c r="Q89" t="s">
        <v>8315</v>
      </c>
      <c r="R89" t="s">
        <v>8316</v>
      </c>
      <c r="S89">
        <v>41591.737974537034</v>
      </c>
      <c r="T89">
        <v>41621.207638888889</v>
      </c>
    </row>
    <row r="90" spans="1:20" x14ac:dyDescent="0.3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177.02</v>
      </c>
      <c r="Q90" t="s">
        <v>8315</v>
      </c>
      <c r="R90" t="s">
        <v>8316</v>
      </c>
      <c r="S90">
        <v>41789.080370370371</v>
      </c>
      <c r="T90">
        <v>41822.166666666664</v>
      </c>
    </row>
    <row r="91" spans="1:20" x14ac:dyDescent="0.3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70.67</v>
      </c>
      <c r="Q91" t="s">
        <v>8315</v>
      </c>
      <c r="R91" t="s">
        <v>8316</v>
      </c>
      <c r="S91">
        <v>40923.729953703703</v>
      </c>
      <c r="T91">
        <v>40953.729953703703</v>
      </c>
    </row>
    <row r="92" spans="1:20" x14ac:dyDescent="0.3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23.63</v>
      </c>
      <c r="Q92" t="s">
        <v>8315</v>
      </c>
      <c r="R92" t="s">
        <v>8316</v>
      </c>
      <c r="S92">
        <v>41878.878379629627</v>
      </c>
      <c r="T92">
        <v>41908.878379629627</v>
      </c>
    </row>
    <row r="93" spans="1:20" x14ac:dyDescent="0.3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37.5</v>
      </c>
      <c r="Q93" t="s">
        <v>8315</v>
      </c>
      <c r="R93" t="s">
        <v>8316</v>
      </c>
      <c r="S93">
        <v>41862.864675925928</v>
      </c>
      <c r="T93">
        <v>41876.864675925928</v>
      </c>
    </row>
    <row r="94" spans="1:20" x14ac:dyDescent="0.3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13.33</v>
      </c>
      <c r="Q94" t="s">
        <v>8315</v>
      </c>
      <c r="R94" t="s">
        <v>8316</v>
      </c>
      <c r="S94">
        <v>40531.886886574073</v>
      </c>
      <c r="T94">
        <v>40591.886886574073</v>
      </c>
    </row>
    <row r="95" spans="1:20" x14ac:dyDescent="0.3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0</v>
      </c>
      <c r="Q95" t="s">
        <v>8315</v>
      </c>
      <c r="R95" t="s">
        <v>8316</v>
      </c>
      <c r="S95">
        <v>41477.930914351848</v>
      </c>
      <c r="T95">
        <v>41504.625</v>
      </c>
    </row>
    <row r="96" spans="1:20" x14ac:dyDescent="0.3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1</v>
      </c>
      <c r="Q96" t="s">
        <v>8315</v>
      </c>
      <c r="R96" t="s">
        <v>8316</v>
      </c>
      <c r="S96">
        <v>41781.666770833333</v>
      </c>
      <c r="T96">
        <v>41811.666770833333</v>
      </c>
    </row>
    <row r="97" spans="1:20" x14ac:dyDescent="0.3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0</v>
      </c>
      <c r="Q97" t="s">
        <v>8315</v>
      </c>
      <c r="R97" t="s">
        <v>8316</v>
      </c>
      <c r="S97">
        <v>41375.702210648145</v>
      </c>
      <c r="T97">
        <v>41400.702210648145</v>
      </c>
    </row>
    <row r="98" spans="1:20" x14ac:dyDescent="0.3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55.83</v>
      </c>
      <c r="Q98" t="s">
        <v>8315</v>
      </c>
      <c r="R98" t="s">
        <v>8316</v>
      </c>
      <c r="S98">
        <v>40883.949317129627</v>
      </c>
      <c r="T98">
        <v>40939.708333333336</v>
      </c>
    </row>
    <row r="99" spans="1:20" x14ac:dyDescent="0.3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0</v>
      </c>
      <c r="Q99" t="s">
        <v>8315</v>
      </c>
      <c r="R99" t="s">
        <v>8316</v>
      </c>
      <c r="S99">
        <v>41491.79478009259</v>
      </c>
      <c r="T99">
        <v>41509.79478009259</v>
      </c>
    </row>
    <row r="100" spans="1:20" x14ac:dyDescent="0.3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99.76</v>
      </c>
      <c r="Q100" t="s">
        <v>8315</v>
      </c>
      <c r="R100" t="s">
        <v>8316</v>
      </c>
      <c r="S100">
        <v>41791.993414351848</v>
      </c>
      <c r="T100">
        <v>41821.993414351848</v>
      </c>
    </row>
    <row r="101" spans="1:20" x14ac:dyDescent="0.3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5</v>
      </c>
      <c r="Q101" t="s">
        <v>8315</v>
      </c>
      <c r="R101" t="s">
        <v>8316</v>
      </c>
      <c r="S101">
        <v>41835.666354166664</v>
      </c>
      <c r="T101">
        <v>41855.666354166664</v>
      </c>
    </row>
    <row r="102" spans="1:20" x14ac:dyDescent="0.3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16.670000000000002</v>
      </c>
      <c r="Q102" t="s">
        <v>8315</v>
      </c>
      <c r="R102" t="s">
        <v>8316</v>
      </c>
      <c r="S102">
        <v>41827.605057870373</v>
      </c>
      <c r="T102">
        <v>41848.605057870373</v>
      </c>
    </row>
    <row r="103" spans="1:20" x14ac:dyDescent="0.3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62.5</v>
      </c>
      <c r="Q103" t="s">
        <v>8315</v>
      </c>
      <c r="R103" t="s">
        <v>8316</v>
      </c>
      <c r="S103">
        <v>41778.637245370373</v>
      </c>
      <c r="T103">
        <v>41810.958333333336</v>
      </c>
    </row>
    <row r="104" spans="1:20" x14ac:dyDescent="0.3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42</v>
      </c>
      <c r="Q104" t="s">
        <v>8315</v>
      </c>
      <c r="R104" t="s">
        <v>8316</v>
      </c>
      <c r="S104">
        <v>41013.936562499999</v>
      </c>
      <c r="T104">
        <v>41061.165972222225</v>
      </c>
    </row>
    <row r="105" spans="1:20" x14ac:dyDescent="0.3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130.09</v>
      </c>
      <c r="Q105" t="s">
        <v>8315</v>
      </c>
      <c r="R105" t="s">
        <v>8316</v>
      </c>
      <c r="S105">
        <v>41834.586574074077</v>
      </c>
      <c r="T105">
        <v>41866.083333333336</v>
      </c>
    </row>
    <row r="106" spans="1:20" x14ac:dyDescent="0.3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1270.22</v>
      </c>
      <c r="Q106" t="s">
        <v>8315</v>
      </c>
      <c r="R106" t="s">
        <v>8316</v>
      </c>
      <c r="S106">
        <v>41829.795729166668</v>
      </c>
      <c r="T106">
        <v>41859.795729166668</v>
      </c>
    </row>
    <row r="107" spans="1:20" x14ac:dyDescent="0.3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53.53</v>
      </c>
      <c r="Q107" t="s">
        <v>8315</v>
      </c>
      <c r="R107" t="s">
        <v>8316</v>
      </c>
      <c r="S107">
        <v>42219.665173611109</v>
      </c>
      <c r="T107">
        <v>42257.165972222225</v>
      </c>
    </row>
    <row r="108" spans="1:20" x14ac:dyDescent="0.3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</v>
      </c>
      <c r="Q108" t="s">
        <v>8315</v>
      </c>
      <c r="R108" t="s">
        <v>8316</v>
      </c>
      <c r="S108">
        <v>42648.546111111107</v>
      </c>
      <c r="T108">
        <v>42678.546111111107</v>
      </c>
    </row>
    <row r="109" spans="1:20" x14ac:dyDescent="0.3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40.83</v>
      </c>
      <c r="Q109" t="s">
        <v>8315</v>
      </c>
      <c r="R109" t="s">
        <v>8316</v>
      </c>
      <c r="S109">
        <v>42050.983182870375</v>
      </c>
      <c r="T109">
        <v>42085.941516203704</v>
      </c>
    </row>
    <row r="110" spans="1:20" x14ac:dyDescent="0.3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65.11</v>
      </c>
      <c r="Q110" t="s">
        <v>8315</v>
      </c>
      <c r="R110" t="s">
        <v>8316</v>
      </c>
      <c r="S110">
        <v>42772.833379629628</v>
      </c>
      <c r="T110">
        <v>42806.875</v>
      </c>
    </row>
    <row r="111" spans="1:20" x14ac:dyDescent="0.3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140.54</v>
      </c>
      <c r="Q111" t="s">
        <v>8315</v>
      </c>
      <c r="R111" t="s">
        <v>8316</v>
      </c>
      <c r="S111">
        <v>42270.582141203704</v>
      </c>
      <c r="T111">
        <v>42301.895138888889</v>
      </c>
    </row>
    <row r="112" spans="1:20" x14ac:dyDescent="0.3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25</v>
      </c>
      <c r="Q112" t="s">
        <v>8315</v>
      </c>
      <c r="R112" t="s">
        <v>8316</v>
      </c>
      <c r="S112">
        <v>42206.835370370376</v>
      </c>
      <c r="T112">
        <v>42236.835370370376</v>
      </c>
    </row>
    <row r="113" spans="1:20" x14ac:dyDescent="0.3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69.53</v>
      </c>
      <c r="Q113" t="s">
        <v>8315</v>
      </c>
      <c r="R113" t="s">
        <v>8316</v>
      </c>
      <c r="S113">
        <v>42697.850844907407</v>
      </c>
      <c r="T113">
        <v>42745.208333333328</v>
      </c>
    </row>
    <row r="114" spans="1:20" x14ac:dyDescent="0.3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5.5</v>
      </c>
      <c r="Q114" t="s">
        <v>8315</v>
      </c>
      <c r="R114" t="s">
        <v>8316</v>
      </c>
      <c r="S114">
        <v>42503.559467592597</v>
      </c>
      <c r="T114">
        <v>42524.875</v>
      </c>
    </row>
    <row r="115" spans="1:20" x14ac:dyDescent="0.3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10.25</v>
      </c>
      <c r="Q115" t="s">
        <v>8315</v>
      </c>
      <c r="R115" t="s">
        <v>8316</v>
      </c>
      <c r="S115">
        <v>42323.70930555556</v>
      </c>
      <c r="T115">
        <v>42355.207638888889</v>
      </c>
    </row>
    <row r="116" spans="1:20" x14ac:dyDescent="0.3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272.58999999999997</v>
      </c>
      <c r="Q116" t="s">
        <v>8315</v>
      </c>
      <c r="R116" t="s">
        <v>8316</v>
      </c>
      <c r="S116">
        <v>41933.291643518518</v>
      </c>
      <c r="T116">
        <v>41963.333310185189</v>
      </c>
    </row>
    <row r="117" spans="1:20" x14ac:dyDescent="0.3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13</v>
      </c>
      <c r="Q117" t="s">
        <v>8315</v>
      </c>
      <c r="R117" t="s">
        <v>8316</v>
      </c>
      <c r="S117">
        <v>41898.168125000004</v>
      </c>
      <c r="T117">
        <v>41913.165972222225</v>
      </c>
    </row>
    <row r="118" spans="1:20" x14ac:dyDescent="0.3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58.18</v>
      </c>
      <c r="Q118" t="s">
        <v>8315</v>
      </c>
      <c r="R118" t="s">
        <v>8316</v>
      </c>
      <c r="S118">
        <v>42446.943831018521</v>
      </c>
      <c r="T118">
        <v>42476.943831018521</v>
      </c>
    </row>
    <row r="119" spans="1:20" x14ac:dyDescent="0.3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10</v>
      </c>
      <c r="Q119" t="s">
        <v>8315</v>
      </c>
      <c r="R119" t="s">
        <v>8316</v>
      </c>
      <c r="S119">
        <v>42463.81385416667</v>
      </c>
      <c r="T119">
        <v>42494.165972222225</v>
      </c>
    </row>
    <row r="120" spans="1:20" x14ac:dyDescent="0.3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70.11</v>
      </c>
      <c r="Q120" t="s">
        <v>8315</v>
      </c>
      <c r="R120" t="s">
        <v>8316</v>
      </c>
      <c r="S120">
        <v>42766.805034722223</v>
      </c>
      <c r="T120">
        <v>42796.805034722223</v>
      </c>
    </row>
    <row r="121" spans="1:20" x14ac:dyDescent="0.3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125.27</v>
      </c>
      <c r="Q121" t="s">
        <v>8315</v>
      </c>
      <c r="R121" t="s">
        <v>8316</v>
      </c>
      <c r="S121">
        <v>42522.347812499997</v>
      </c>
      <c r="T121">
        <v>42552.347812499997</v>
      </c>
    </row>
    <row r="122" spans="1:20" x14ac:dyDescent="0.3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0</v>
      </c>
      <c r="Q122" t="s">
        <v>8315</v>
      </c>
      <c r="R122" t="s">
        <v>8316</v>
      </c>
      <c r="S122">
        <v>42702.917048611111</v>
      </c>
      <c r="T122">
        <v>42732.917048611111</v>
      </c>
    </row>
    <row r="123" spans="1:20" x14ac:dyDescent="0.3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300</v>
      </c>
      <c r="Q123" t="s">
        <v>8315</v>
      </c>
      <c r="R123" t="s">
        <v>8316</v>
      </c>
      <c r="S123">
        <v>42252.474351851852</v>
      </c>
      <c r="T123">
        <v>42276.165972222225</v>
      </c>
    </row>
    <row r="124" spans="1:20" x14ac:dyDescent="0.3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</v>
      </c>
      <c r="Q124" t="s">
        <v>8315</v>
      </c>
      <c r="R124" t="s">
        <v>8316</v>
      </c>
      <c r="S124">
        <v>41893.324884259258</v>
      </c>
      <c r="T124">
        <v>41926.290972222225</v>
      </c>
    </row>
    <row r="125" spans="1:20" x14ac:dyDescent="0.3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12.8</v>
      </c>
      <c r="Q125" t="s">
        <v>8315</v>
      </c>
      <c r="R125" t="s">
        <v>8316</v>
      </c>
      <c r="S125">
        <v>41871.755694444444</v>
      </c>
      <c r="T125">
        <v>41901.755694444444</v>
      </c>
    </row>
    <row r="126" spans="1:20" x14ac:dyDescent="0.3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10</v>
      </c>
      <c r="Q126" t="s">
        <v>8315</v>
      </c>
      <c r="R126" t="s">
        <v>8316</v>
      </c>
      <c r="S126">
        <v>42262.096782407403</v>
      </c>
      <c r="T126">
        <v>42286</v>
      </c>
    </row>
    <row r="127" spans="1:20" x14ac:dyDescent="0.3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244.8</v>
      </c>
      <c r="Q127" t="s">
        <v>8315</v>
      </c>
      <c r="R127" t="s">
        <v>8316</v>
      </c>
      <c r="S127">
        <v>42135.60020833333</v>
      </c>
      <c r="T127">
        <v>42167.083333333328</v>
      </c>
    </row>
    <row r="128" spans="1:20" x14ac:dyDescent="0.3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6.5</v>
      </c>
      <c r="Q128" t="s">
        <v>8315</v>
      </c>
      <c r="R128" t="s">
        <v>8316</v>
      </c>
      <c r="S128">
        <v>42230.472222222219</v>
      </c>
      <c r="T128">
        <v>42259.165972222225</v>
      </c>
    </row>
    <row r="129" spans="1:20" x14ac:dyDescent="0.3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61.18</v>
      </c>
      <c r="Q129" t="s">
        <v>8315</v>
      </c>
      <c r="R129" t="s">
        <v>8316</v>
      </c>
      <c r="S129">
        <v>42068.888391203705</v>
      </c>
      <c r="T129">
        <v>42098.846724537041</v>
      </c>
    </row>
    <row r="130" spans="1:20" x14ac:dyDescent="0.3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0</v>
      </c>
      <c r="Q130" t="s">
        <v>8315</v>
      </c>
      <c r="R130" t="s">
        <v>8316</v>
      </c>
      <c r="S130">
        <v>42145.746689814812</v>
      </c>
      <c r="T130">
        <v>42175.746689814812</v>
      </c>
    </row>
    <row r="131" spans="1:20" x14ac:dyDescent="0.3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139.24</v>
      </c>
      <c r="Q131" t="s">
        <v>8315</v>
      </c>
      <c r="R131" t="s">
        <v>8316</v>
      </c>
      <c r="S131">
        <v>41918.742175925923</v>
      </c>
      <c r="T131">
        <v>41948.783842592595</v>
      </c>
    </row>
    <row r="132" spans="1:20" x14ac:dyDescent="0.3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10</v>
      </c>
      <c r="Q132" t="s">
        <v>8315</v>
      </c>
      <c r="R132" t="s">
        <v>8316</v>
      </c>
      <c r="S132">
        <v>42146.731087962966</v>
      </c>
      <c r="T132">
        <v>42176.731087962966</v>
      </c>
    </row>
    <row r="133" spans="1:20" x14ac:dyDescent="0.3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53.75</v>
      </c>
      <c r="Q133" t="s">
        <v>8315</v>
      </c>
      <c r="R133" t="s">
        <v>8316</v>
      </c>
      <c r="S133">
        <v>42602.576712962968</v>
      </c>
      <c r="T133">
        <v>42621.15625</v>
      </c>
    </row>
    <row r="134" spans="1:20" x14ac:dyDescent="0.3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18.75</v>
      </c>
      <c r="Q134" t="s">
        <v>8315</v>
      </c>
      <c r="R134" t="s">
        <v>8316</v>
      </c>
      <c r="S134">
        <v>42144.573807870373</v>
      </c>
      <c r="T134">
        <v>42166.165972222225</v>
      </c>
    </row>
    <row r="135" spans="1:20" x14ac:dyDescent="0.3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29.05</v>
      </c>
      <c r="Q135" t="s">
        <v>8315</v>
      </c>
      <c r="R135" t="s">
        <v>8316</v>
      </c>
      <c r="S135">
        <v>41982.887280092589</v>
      </c>
      <c r="T135">
        <v>42012.887280092589</v>
      </c>
    </row>
    <row r="136" spans="1:20" x14ac:dyDescent="0.3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50</v>
      </c>
      <c r="Q136" t="s">
        <v>8315</v>
      </c>
      <c r="R136" t="s">
        <v>8316</v>
      </c>
      <c r="S136">
        <v>42614.760937500003</v>
      </c>
      <c r="T136">
        <v>42644.165972222225</v>
      </c>
    </row>
    <row r="137" spans="1:20" x14ac:dyDescent="0.3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0</v>
      </c>
      <c r="Q137" t="s">
        <v>8315</v>
      </c>
      <c r="R137" t="s">
        <v>8316</v>
      </c>
      <c r="S137">
        <v>42303.672662037032</v>
      </c>
      <c r="T137">
        <v>42338.714328703703</v>
      </c>
    </row>
    <row r="138" spans="1:20" x14ac:dyDescent="0.3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450</v>
      </c>
      <c r="Q138" t="s">
        <v>8315</v>
      </c>
      <c r="R138" t="s">
        <v>8316</v>
      </c>
      <c r="S138">
        <v>42171.725416666668</v>
      </c>
      <c r="T138">
        <v>42201.725416666668</v>
      </c>
    </row>
    <row r="139" spans="1:20" x14ac:dyDescent="0.3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24</v>
      </c>
      <c r="Q139" t="s">
        <v>8315</v>
      </c>
      <c r="R139" t="s">
        <v>8316</v>
      </c>
      <c r="S139">
        <v>41964.315532407403</v>
      </c>
      <c r="T139">
        <v>41995.166666666672</v>
      </c>
    </row>
    <row r="140" spans="1:20" x14ac:dyDescent="0.3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32.25</v>
      </c>
      <c r="Q140" t="s">
        <v>8315</v>
      </c>
      <c r="R140" t="s">
        <v>8316</v>
      </c>
      <c r="S140">
        <v>42284.516064814816</v>
      </c>
      <c r="T140">
        <v>42307.875</v>
      </c>
    </row>
    <row r="141" spans="1:20" x14ac:dyDescent="0.3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15</v>
      </c>
      <c r="Q141" t="s">
        <v>8315</v>
      </c>
      <c r="R141" t="s">
        <v>8316</v>
      </c>
      <c r="S141">
        <v>42016.800208333334</v>
      </c>
      <c r="T141">
        <v>42032.916666666672</v>
      </c>
    </row>
    <row r="142" spans="1:20" x14ac:dyDescent="0.3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251.33</v>
      </c>
      <c r="Q142" t="s">
        <v>8315</v>
      </c>
      <c r="R142" t="s">
        <v>8316</v>
      </c>
      <c r="S142">
        <v>42136.536134259266</v>
      </c>
      <c r="T142">
        <v>42167.875</v>
      </c>
    </row>
    <row r="143" spans="1:20" x14ac:dyDescent="0.3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0</v>
      </c>
      <c r="Q143" t="s">
        <v>8315</v>
      </c>
      <c r="R143" t="s">
        <v>8316</v>
      </c>
      <c r="S143">
        <v>42172.757638888885</v>
      </c>
      <c r="T143">
        <v>42202.757638888885</v>
      </c>
    </row>
    <row r="144" spans="1:20" x14ac:dyDescent="0.3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437.5</v>
      </c>
      <c r="Q144" t="s">
        <v>8315</v>
      </c>
      <c r="R144" t="s">
        <v>8316</v>
      </c>
      <c r="S144">
        <v>42590.90425925926</v>
      </c>
      <c r="T144">
        <v>42606.90425925926</v>
      </c>
    </row>
    <row r="145" spans="1:20" x14ac:dyDescent="0.3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33.99</v>
      </c>
      <c r="Q145" t="s">
        <v>8315</v>
      </c>
      <c r="R145" t="s">
        <v>8316</v>
      </c>
      <c r="S145">
        <v>42284.500104166669</v>
      </c>
      <c r="T145">
        <v>42314.541770833333</v>
      </c>
    </row>
    <row r="146" spans="1:20" x14ac:dyDescent="0.3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103.35</v>
      </c>
      <c r="Q146" t="s">
        <v>8315</v>
      </c>
      <c r="R146" t="s">
        <v>8316</v>
      </c>
      <c r="S146">
        <v>42611.801412037035</v>
      </c>
      <c r="T146">
        <v>42627.791666666672</v>
      </c>
    </row>
    <row r="147" spans="1:20" x14ac:dyDescent="0.3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34.79</v>
      </c>
      <c r="Q147" t="s">
        <v>8315</v>
      </c>
      <c r="R147" t="s">
        <v>8316</v>
      </c>
      <c r="S147">
        <v>42400.704537037032</v>
      </c>
      <c r="T147">
        <v>42444.875</v>
      </c>
    </row>
    <row r="148" spans="1:20" x14ac:dyDescent="0.3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41.77</v>
      </c>
      <c r="Q148" t="s">
        <v>8315</v>
      </c>
      <c r="R148" t="s">
        <v>8316</v>
      </c>
      <c r="S148">
        <v>42017.88045138889</v>
      </c>
      <c r="T148">
        <v>42044.1875</v>
      </c>
    </row>
    <row r="149" spans="1:20" x14ac:dyDescent="0.3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98.54</v>
      </c>
      <c r="Q149" t="s">
        <v>8315</v>
      </c>
      <c r="R149" t="s">
        <v>8316</v>
      </c>
      <c r="S149">
        <v>42431.102534722217</v>
      </c>
      <c r="T149">
        <v>42461.06086805556</v>
      </c>
    </row>
    <row r="150" spans="1:20" x14ac:dyDescent="0.3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82.61</v>
      </c>
      <c r="Q150" t="s">
        <v>8315</v>
      </c>
      <c r="R150" t="s">
        <v>8316</v>
      </c>
      <c r="S150">
        <v>42121.756921296299</v>
      </c>
      <c r="T150">
        <v>42156.208333333328</v>
      </c>
    </row>
    <row r="151" spans="1:20" x14ac:dyDescent="0.3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38.5</v>
      </c>
      <c r="Q151" t="s">
        <v>8315</v>
      </c>
      <c r="R151" t="s">
        <v>8316</v>
      </c>
      <c r="S151">
        <v>42219.019733796296</v>
      </c>
      <c r="T151">
        <v>42249.019733796296</v>
      </c>
    </row>
    <row r="152" spans="1:20" x14ac:dyDescent="0.3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80.16</v>
      </c>
      <c r="Q152" t="s">
        <v>8315</v>
      </c>
      <c r="R152" t="s">
        <v>8316</v>
      </c>
      <c r="S152">
        <v>42445.19430555556</v>
      </c>
      <c r="T152">
        <v>42489.19430555556</v>
      </c>
    </row>
    <row r="153" spans="1:20" x14ac:dyDescent="0.3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80.73</v>
      </c>
      <c r="Q153" t="s">
        <v>8315</v>
      </c>
      <c r="R153" t="s">
        <v>8316</v>
      </c>
      <c r="S153">
        <v>42380.884872685187</v>
      </c>
      <c r="T153">
        <v>42398.249305555553</v>
      </c>
    </row>
    <row r="154" spans="1:20" x14ac:dyDescent="0.3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200.69</v>
      </c>
      <c r="Q154" t="s">
        <v>8315</v>
      </c>
      <c r="R154" t="s">
        <v>8316</v>
      </c>
      <c r="S154">
        <v>42762.942430555559</v>
      </c>
      <c r="T154">
        <v>42794.208333333328</v>
      </c>
    </row>
    <row r="155" spans="1:20" x14ac:dyDescent="0.3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37.590000000000003</v>
      </c>
      <c r="Q155" t="s">
        <v>8315</v>
      </c>
      <c r="R155" t="s">
        <v>8316</v>
      </c>
      <c r="S155">
        <v>42567.840069444443</v>
      </c>
      <c r="T155">
        <v>42597.840069444443</v>
      </c>
    </row>
    <row r="156" spans="1:20" x14ac:dyDescent="0.3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100.5</v>
      </c>
      <c r="Q156" t="s">
        <v>8315</v>
      </c>
      <c r="R156" t="s">
        <v>8316</v>
      </c>
      <c r="S156">
        <v>42232.702546296292</v>
      </c>
      <c r="T156">
        <v>42264.165972222225</v>
      </c>
    </row>
    <row r="157" spans="1:20" x14ac:dyDescent="0.3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39.67</v>
      </c>
      <c r="Q157" t="s">
        <v>8315</v>
      </c>
      <c r="R157" t="s">
        <v>8316</v>
      </c>
      <c r="S157">
        <v>42239.957962962959</v>
      </c>
      <c r="T157">
        <v>42260</v>
      </c>
    </row>
    <row r="158" spans="1:20" x14ac:dyDescent="0.3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57.55</v>
      </c>
      <c r="Q158" t="s">
        <v>8315</v>
      </c>
      <c r="R158" t="s">
        <v>8316</v>
      </c>
      <c r="S158">
        <v>42261.917395833334</v>
      </c>
      <c r="T158">
        <v>42291.917395833334</v>
      </c>
    </row>
    <row r="159" spans="1:20" x14ac:dyDescent="0.3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33.03</v>
      </c>
      <c r="Q159" t="s">
        <v>8315</v>
      </c>
      <c r="R159" t="s">
        <v>8316</v>
      </c>
      <c r="S159">
        <v>42102.743773148148</v>
      </c>
      <c r="T159">
        <v>42123.743773148148</v>
      </c>
    </row>
    <row r="160" spans="1:20" x14ac:dyDescent="0.3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77.34</v>
      </c>
      <c r="Q160" t="s">
        <v>8315</v>
      </c>
      <c r="R160" t="s">
        <v>8316</v>
      </c>
      <c r="S160">
        <v>42538.73583333334</v>
      </c>
      <c r="T160">
        <v>42583.290972222225</v>
      </c>
    </row>
    <row r="161" spans="1:20" x14ac:dyDescent="0.3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36.33</v>
      </c>
      <c r="Q161" t="s">
        <v>8315</v>
      </c>
      <c r="R161" t="s">
        <v>8316</v>
      </c>
      <c r="S161">
        <v>42056.65143518518</v>
      </c>
      <c r="T161">
        <v>42091.609768518523</v>
      </c>
    </row>
    <row r="162" spans="1:20" x14ac:dyDescent="0.3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46.77</v>
      </c>
      <c r="Q162" t="s">
        <v>8315</v>
      </c>
      <c r="R162" t="s">
        <v>8316</v>
      </c>
      <c r="S162">
        <v>42696.624444444446</v>
      </c>
      <c r="T162">
        <v>42726.624444444446</v>
      </c>
    </row>
    <row r="163" spans="1:20" x14ac:dyDescent="0.3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40.07</v>
      </c>
      <c r="Q163" t="s">
        <v>8315</v>
      </c>
      <c r="R163" t="s">
        <v>8316</v>
      </c>
      <c r="S163">
        <v>42186.855879629627</v>
      </c>
      <c r="T163">
        <v>42216.855879629627</v>
      </c>
    </row>
    <row r="164" spans="1:20" x14ac:dyDescent="0.3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100.22</v>
      </c>
      <c r="Q164" t="s">
        <v>8315</v>
      </c>
      <c r="R164" t="s">
        <v>8316</v>
      </c>
      <c r="S164">
        <v>42493.219236111108</v>
      </c>
      <c r="T164">
        <v>42531.125</v>
      </c>
    </row>
    <row r="165" spans="1:20" x14ac:dyDescent="0.3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41.67</v>
      </c>
      <c r="Q165" t="s">
        <v>8315</v>
      </c>
      <c r="R165" t="s">
        <v>8316</v>
      </c>
      <c r="S165">
        <v>42475.057164351849</v>
      </c>
      <c r="T165">
        <v>42505.057164351849</v>
      </c>
    </row>
    <row r="166" spans="1:20" x14ac:dyDescent="0.3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46.71</v>
      </c>
      <c r="Q166" t="s">
        <v>8315</v>
      </c>
      <c r="R166" t="s">
        <v>8316</v>
      </c>
      <c r="S166">
        <v>42452.876909722225</v>
      </c>
      <c r="T166">
        <v>42473.876909722225</v>
      </c>
    </row>
    <row r="167" spans="1:20" x14ac:dyDescent="0.3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14.44</v>
      </c>
      <c r="Q167" t="s">
        <v>8315</v>
      </c>
      <c r="R167" t="s">
        <v>8316</v>
      </c>
      <c r="S167">
        <v>42253.928530092591</v>
      </c>
      <c r="T167">
        <v>42283.928530092591</v>
      </c>
    </row>
    <row r="168" spans="1:20" x14ac:dyDescent="0.3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356.84</v>
      </c>
      <c r="Q168" t="s">
        <v>8315</v>
      </c>
      <c r="R168" t="s">
        <v>8316</v>
      </c>
      <c r="S168">
        <v>42264.29178240741</v>
      </c>
      <c r="T168">
        <v>42294.29178240741</v>
      </c>
    </row>
    <row r="169" spans="1:20" x14ac:dyDescent="0.3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0</v>
      </c>
      <c r="Q169" t="s">
        <v>8315</v>
      </c>
      <c r="R169" t="s">
        <v>8316</v>
      </c>
      <c r="S169">
        <v>42664.809560185182</v>
      </c>
      <c r="T169">
        <v>42685.916666666672</v>
      </c>
    </row>
    <row r="170" spans="1:20" x14ac:dyDescent="0.3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37.75</v>
      </c>
      <c r="Q170" t="s">
        <v>8315</v>
      </c>
      <c r="R170" t="s">
        <v>8316</v>
      </c>
      <c r="S170">
        <v>42382.244409722218</v>
      </c>
      <c r="T170">
        <v>42396.041666666672</v>
      </c>
    </row>
    <row r="171" spans="1:20" x14ac:dyDescent="0.3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0</v>
      </c>
      <c r="Q171" t="s">
        <v>8315</v>
      </c>
      <c r="R171" t="s">
        <v>8316</v>
      </c>
      <c r="S171">
        <v>41826.871238425927</v>
      </c>
      <c r="T171">
        <v>41859.57916666667</v>
      </c>
    </row>
    <row r="172" spans="1:20" x14ac:dyDescent="0.3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53.08</v>
      </c>
      <c r="Q172" t="s">
        <v>8315</v>
      </c>
      <c r="R172" t="s">
        <v>8316</v>
      </c>
      <c r="S172">
        <v>42499.039629629624</v>
      </c>
      <c r="T172">
        <v>42529.039629629624</v>
      </c>
    </row>
    <row r="173" spans="1:20" x14ac:dyDescent="0.3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36.67</v>
      </c>
      <c r="Q173" t="s">
        <v>8315</v>
      </c>
      <c r="R173" t="s">
        <v>8316</v>
      </c>
      <c r="S173">
        <v>42513.045798611114</v>
      </c>
      <c r="T173">
        <v>42543.045798611114</v>
      </c>
    </row>
    <row r="174" spans="1:20" x14ac:dyDescent="0.3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49.21</v>
      </c>
      <c r="Q174" t="s">
        <v>8315</v>
      </c>
      <c r="R174" t="s">
        <v>8316</v>
      </c>
      <c r="S174">
        <v>41914.100289351853</v>
      </c>
      <c r="T174">
        <v>41928.165972222225</v>
      </c>
    </row>
    <row r="175" spans="1:20" x14ac:dyDescent="0.3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</v>
      </c>
      <c r="Q175" t="s">
        <v>8315</v>
      </c>
      <c r="R175" t="s">
        <v>8316</v>
      </c>
      <c r="S175">
        <v>42521.010370370372</v>
      </c>
      <c r="T175">
        <v>42543.163194444445</v>
      </c>
    </row>
    <row r="176" spans="1:20" x14ac:dyDescent="0.3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0</v>
      </c>
      <c r="Q176" t="s">
        <v>8315</v>
      </c>
      <c r="R176" t="s">
        <v>8316</v>
      </c>
      <c r="S176">
        <v>42041.714178240742</v>
      </c>
      <c r="T176">
        <v>42071.67251157407</v>
      </c>
    </row>
    <row r="177" spans="1:20" x14ac:dyDescent="0.3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0</v>
      </c>
      <c r="Q177" t="s">
        <v>8315</v>
      </c>
      <c r="R177" t="s">
        <v>8316</v>
      </c>
      <c r="S177">
        <v>41822.57503472222</v>
      </c>
      <c r="T177">
        <v>41825.041666666664</v>
      </c>
    </row>
    <row r="178" spans="1:20" x14ac:dyDescent="0.3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50.16</v>
      </c>
      <c r="Q178" t="s">
        <v>8315</v>
      </c>
      <c r="R178" t="s">
        <v>8316</v>
      </c>
      <c r="S178">
        <v>42248.697754629626</v>
      </c>
      <c r="T178">
        <v>42283.697754629626</v>
      </c>
    </row>
    <row r="179" spans="1:20" x14ac:dyDescent="0.3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62.88</v>
      </c>
      <c r="Q179" t="s">
        <v>8315</v>
      </c>
      <c r="R179" t="s">
        <v>8316</v>
      </c>
      <c r="S179">
        <v>41809.860300925924</v>
      </c>
      <c r="T179">
        <v>41839.860300925924</v>
      </c>
    </row>
    <row r="180" spans="1:20" x14ac:dyDescent="0.3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85.53</v>
      </c>
      <c r="Q180" t="s">
        <v>8315</v>
      </c>
      <c r="R180" t="s">
        <v>8316</v>
      </c>
      <c r="S180">
        <v>42148.676851851851</v>
      </c>
      <c r="T180">
        <v>42170.676851851851</v>
      </c>
    </row>
    <row r="181" spans="1:20" x14ac:dyDescent="0.3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53.72</v>
      </c>
      <c r="Q181" t="s">
        <v>8315</v>
      </c>
      <c r="R181" t="s">
        <v>8316</v>
      </c>
      <c r="S181">
        <v>42185.521087962959</v>
      </c>
      <c r="T181">
        <v>42215.521087962959</v>
      </c>
    </row>
    <row r="182" spans="1:20" x14ac:dyDescent="0.3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57.17</v>
      </c>
      <c r="Q182" t="s">
        <v>8315</v>
      </c>
      <c r="R182" t="s">
        <v>8316</v>
      </c>
      <c r="S182">
        <v>42769.574999999997</v>
      </c>
      <c r="T182">
        <v>42790.574999999997</v>
      </c>
    </row>
    <row r="183" spans="1:20" x14ac:dyDescent="0.3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50.2</v>
      </c>
      <c r="Q183" t="s">
        <v>8315</v>
      </c>
      <c r="R183" t="s">
        <v>8316</v>
      </c>
      <c r="S183">
        <v>42549.665717592594</v>
      </c>
      <c r="T183">
        <v>42579.665717592594</v>
      </c>
    </row>
    <row r="184" spans="1:20" x14ac:dyDescent="0.3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66.59</v>
      </c>
      <c r="Q184" t="s">
        <v>8315</v>
      </c>
      <c r="R184" t="s">
        <v>8316</v>
      </c>
      <c r="S184">
        <v>42685.974004629628</v>
      </c>
      <c r="T184">
        <v>42710.974004629628</v>
      </c>
    </row>
    <row r="185" spans="1:20" x14ac:dyDescent="0.3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256.37</v>
      </c>
      <c r="Q185" t="s">
        <v>8315</v>
      </c>
      <c r="R185" t="s">
        <v>8316</v>
      </c>
      <c r="S185">
        <v>42062.296412037031</v>
      </c>
      <c r="T185">
        <v>42095.207638888889</v>
      </c>
    </row>
    <row r="186" spans="1:20" x14ac:dyDescent="0.3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37.14</v>
      </c>
      <c r="Q186" t="s">
        <v>8315</v>
      </c>
      <c r="R186" t="s">
        <v>8316</v>
      </c>
      <c r="S186">
        <v>41851.200150462959</v>
      </c>
      <c r="T186">
        <v>41881.200150462959</v>
      </c>
    </row>
    <row r="187" spans="1:20" x14ac:dyDescent="0.3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45.88</v>
      </c>
      <c r="Q187" t="s">
        <v>8315</v>
      </c>
      <c r="R187" t="s">
        <v>8316</v>
      </c>
      <c r="S187">
        <v>42053.106111111112</v>
      </c>
      <c r="T187">
        <v>42112.025694444441</v>
      </c>
    </row>
    <row r="188" spans="1:20" x14ac:dyDescent="0.3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141.71</v>
      </c>
      <c r="Q188" t="s">
        <v>8315</v>
      </c>
      <c r="R188" t="s">
        <v>8316</v>
      </c>
      <c r="S188">
        <v>42054.024421296301</v>
      </c>
      <c r="T188">
        <v>42061.024421296301</v>
      </c>
    </row>
    <row r="189" spans="1:20" x14ac:dyDescent="0.3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59.52</v>
      </c>
      <c r="Q189" t="s">
        <v>8315</v>
      </c>
      <c r="R189" t="s">
        <v>8316</v>
      </c>
      <c r="S189">
        <v>42466.558796296296</v>
      </c>
      <c r="T189">
        <v>42490.165972222225</v>
      </c>
    </row>
    <row r="190" spans="1:20" x14ac:dyDescent="0.3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50</v>
      </c>
      <c r="Q190" t="s">
        <v>8315</v>
      </c>
      <c r="R190" t="s">
        <v>8316</v>
      </c>
      <c r="S190">
        <v>42513.110787037032</v>
      </c>
      <c r="T190">
        <v>42534.708333333328</v>
      </c>
    </row>
    <row r="191" spans="1:20" x14ac:dyDescent="0.3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50.46</v>
      </c>
      <c r="Q191" t="s">
        <v>8315</v>
      </c>
      <c r="R191" t="s">
        <v>8316</v>
      </c>
      <c r="S191">
        <v>42270.7269212963</v>
      </c>
      <c r="T191">
        <v>42306.167361111111</v>
      </c>
    </row>
    <row r="192" spans="1:20" x14ac:dyDescent="0.3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182.91</v>
      </c>
      <c r="Q192" t="s">
        <v>8315</v>
      </c>
      <c r="R192" t="s">
        <v>8316</v>
      </c>
      <c r="S192">
        <v>41932.311099537037</v>
      </c>
      <c r="T192">
        <v>41962.352766203709</v>
      </c>
    </row>
    <row r="193" spans="1:20" x14ac:dyDescent="0.3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131.13999999999999</v>
      </c>
      <c r="Q193" t="s">
        <v>8315</v>
      </c>
      <c r="R193" t="s">
        <v>8316</v>
      </c>
      <c r="S193">
        <v>42746.057106481487</v>
      </c>
      <c r="T193">
        <v>42791.057106481487</v>
      </c>
    </row>
    <row r="194" spans="1:20" x14ac:dyDescent="0.3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59.7</v>
      </c>
      <c r="Q194" t="s">
        <v>8315</v>
      </c>
      <c r="R194" t="s">
        <v>8316</v>
      </c>
      <c r="S194">
        <v>41866.025347222225</v>
      </c>
      <c r="T194">
        <v>41883.665972222225</v>
      </c>
    </row>
    <row r="195" spans="1:20" x14ac:dyDescent="0.3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88.74</v>
      </c>
      <c r="Q195" t="s">
        <v>8315</v>
      </c>
      <c r="R195" t="s">
        <v>8316</v>
      </c>
      <c r="S195">
        <v>42056.091631944444</v>
      </c>
      <c r="T195">
        <v>42070.204861111109</v>
      </c>
    </row>
    <row r="196" spans="1:20" x14ac:dyDescent="0.3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58.69</v>
      </c>
      <c r="Q196" t="s">
        <v>8315</v>
      </c>
      <c r="R196" t="s">
        <v>8316</v>
      </c>
      <c r="S196">
        <v>41851.771354166667</v>
      </c>
      <c r="T196">
        <v>41870.666666666664</v>
      </c>
    </row>
    <row r="197" spans="1:20" x14ac:dyDescent="0.3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115.87</v>
      </c>
      <c r="Q197" t="s">
        <v>8315</v>
      </c>
      <c r="R197" t="s">
        <v>8316</v>
      </c>
      <c r="S197">
        <v>42321.101759259262</v>
      </c>
      <c r="T197">
        <v>42351.101759259262</v>
      </c>
    </row>
    <row r="198" spans="1:20" x14ac:dyDescent="0.3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23.87</v>
      </c>
      <c r="Q198" t="s">
        <v>8315</v>
      </c>
      <c r="R198" t="s">
        <v>8316</v>
      </c>
      <c r="S198">
        <v>42107.067557870367</v>
      </c>
      <c r="T198">
        <v>42137.067557870367</v>
      </c>
    </row>
    <row r="199" spans="1:20" x14ac:dyDescent="0.3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57.63</v>
      </c>
      <c r="Q199" t="s">
        <v>8315</v>
      </c>
      <c r="R199" t="s">
        <v>8316</v>
      </c>
      <c r="S199">
        <v>41969.199756944443</v>
      </c>
      <c r="T199">
        <v>42005.208333333328</v>
      </c>
    </row>
    <row r="200" spans="1:20" x14ac:dyDescent="0.3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60.48</v>
      </c>
      <c r="Q200" t="s">
        <v>8315</v>
      </c>
      <c r="R200" t="s">
        <v>8316</v>
      </c>
      <c r="S200">
        <v>42690.334317129629</v>
      </c>
      <c r="T200">
        <v>42721.333333333328</v>
      </c>
    </row>
    <row r="201" spans="1:20" x14ac:dyDescent="0.3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65.58</v>
      </c>
      <c r="Q201" t="s">
        <v>8315</v>
      </c>
      <c r="R201" t="s">
        <v>8316</v>
      </c>
      <c r="S201">
        <v>42312.874594907407</v>
      </c>
      <c r="T201">
        <v>42340.874594907407</v>
      </c>
    </row>
    <row r="202" spans="1:20" x14ac:dyDescent="0.3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119.19</v>
      </c>
      <c r="Q202" t="s">
        <v>8315</v>
      </c>
      <c r="R202" t="s">
        <v>8316</v>
      </c>
      <c r="S202">
        <v>41855.548101851848</v>
      </c>
      <c r="T202">
        <v>41876.207638888889</v>
      </c>
    </row>
    <row r="203" spans="1:20" x14ac:dyDescent="0.3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70.77</v>
      </c>
      <c r="Q203" t="s">
        <v>8315</v>
      </c>
      <c r="R203" t="s">
        <v>8316</v>
      </c>
      <c r="S203">
        <v>42059.701319444444</v>
      </c>
      <c r="T203">
        <v>42119.659652777773</v>
      </c>
    </row>
    <row r="204" spans="1:20" x14ac:dyDescent="0.3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98.2</v>
      </c>
      <c r="Q204" t="s">
        <v>8315</v>
      </c>
      <c r="R204" t="s">
        <v>8316</v>
      </c>
      <c r="S204">
        <v>41937.95344907407</v>
      </c>
      <c r="T204">
        <v>41972.995115740734</v>
      </c>
    </row>
    <row r="205" spans="1:20" x14ac:dyDescent="0.3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251.74</v>
      </c>
      <c r="Q205" t="s">
        <v>8315</v>
      </c>
      <c r="R205" t="s">
        <v>8316</v>
      </c>
      <c r="S205">
        <v>42044.184988425928</v>
      </c>
      <c r="T205">
        <v>42074.143321759257</v>
      </c>
    </row>
    <row r="206" spans="1:20" x14ac:dyDescent="0.3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67.650000000000006</v>
      </c>
      <c r="Q206" t="s">
        <v>8315</v>
      </c>
      <c r="R206" t="s">
        <v>8316</v>
      </c>
      <c r="S206">
        <v>42524.782638888893</v>
      </c>
      <c r="T206">
        <v>42544.782638888893</v>
      </c>
    </row>
    <row r="207" spans="1:20" x14ac:dyDescent="0.3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93.81</v>
      </c>
      <c r="Q207" t="s">
        <v>8315</v>
      </c>
      <c r="R207" t="s">
        <v>8316</v>
      </c>
      <c r="S207">
        <v>42292.087592592594</v>
      </c>
      <c r="T207">
        <v>42329.125</v>
      </c>
    </row>
    <row r="208" spans="1:20" x14ac:dyDescent="0.3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41.24</v>
      </c>
      <c r="Q208" t="s">
        <v>8315</v>
      </c>
      <c r="R208" t="s">
        <v>8316</v>
      </c>
      <c r="S208">
        <v>41953.8675</v>
      </c>
      <c r="T208">
        <v>41983.8675</v>
      </c>
    </row>
    <row r="209" spans="1:20" x14ac:dyDescent="0.3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52.55</v>
      </c>
      <c r="Q209" t="s">
        <v>8315</v>
      </c>
      <c r="R209" t="s">
        <v>8316</v>
      </c>
      <c r="S209">
        <v>41946.644745370373</v>
      </c>
      <c r="T209">
        <v>41976.644745370373</v>
      </c>
    </row>
    <row r="210" spans="1:20" x14ac:dyDescent="0.3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70.290000000000006</v>
      </c>
      <c r="Q210" t="s">
        <v>8315</v>
      </c>
      <c r="R210" t="s">
        <v>8316</v>
      </c>
      <c r="S210">
        <v>41947.762592592589</v>
      </c>
      <c r="T210">
        <v>41987.762592592597</v>
      </c>
    </row>
    <row r="211" spans="1:20" x14ac:dyDescent="0.3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53.18</v>
      </c>
      <c r="Q211" t="s">
        <v>8315</v>
      </c>
      <c r="R211" t="s">
        <v>8316</v>
      </c>
      <c r="S211">
        <v>42494.563449074078</v>
      </c>
      <c r="T211">
        <v>42524.563449074078</v>
      </c>
    </row>
    <row r="212" spans="1:20" x14ac:dyDescent="0.3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60.95</v>
      </c>
      <c r="Q212" t="s">
        <v>8315</v>
      </c>
      <c r="R212" t="s">
        <v>8316</v>
      </c>
      <c r="S212">
        <v>41815.774826388886</v>
      </c>
      <c r="T212">
        <v>41830.774826388886</v>
      </c>
    </row>
    <row r="213" spans="1:20" x14ac:dyDescent="0.3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116</v>
      </c>
      <c r="Q213" t="s">
        <v>8315</v>
      </c>
      <c r="R213" t="s">
        <v>8316</v>
      </c>
      <c r="S213">
        <v>41830.545694444445</v>
      </c>
      <c r="T213">
        <v>41859.936111111114</v>
      </c>
    </row>
    <row r="214" spans="1:20" x14ac:dyDescent="0.3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38.24</v>
      </c>
      <c r="Q214" t="s">
        <v>8315</v>
      </c>
      <c r="R214" t="s">
        <v>8316</v>
      </c>
      <c r="S214">
        <v>41923.921643518523</v>
      </c>
      <c r="T214">
        <v>41949.031944444447</v>
      </c>
    </row>
    <row r="215" spans="1:20" x14ac:dyDescent="0.3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54.91</v>
      </c>
      <c r="Q215" t="s">
        <v>8315</v>
      </c>
      <c r="R215" t="s">
        <v>8316</v>
      </c>
      <c r="S215">
        <v>41764.44663194444</v>
      </c>
      <c r="T215">
        <v>41791.165972222225</v>
      </c>
    </row>
    <row r="216" spans="1:20" x14ac:dyDescent="0.3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52.58</v>
      </c>
      <c r="Q216" t="s">
        <v>8315</v>
      </c>
      <c r="R216" t="s">
        <v>8316</v>
      </c>
      <c r="S216">
        <v>41941.75203703704</v>
      </c>
      <c r="T216">
        <v>41964.708333333328</v>
      </c>
    </row>
    <row r="217" spans="1:20" x14ac:dyDescent="0.3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76.03</v>
      </c>
      <c r="Q217" t="s">
        <v>8315</v>
      </c>
      <c r="R217" t="s">
        <v>8316</v>
      </c>
      <c r="S217">
        <v>41834.953865740739</v>
      </c>
      <c r="T217">
        <v>41879.953865740739</v>
      </c>
    </row>
    <row r="218" spans="1:20" x14ac:dyDescent="0.3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68.67</v>
      </c>
      <c r="Q218" t="s">
        <v>8315</v>
      </c>
      <c r="R218" t="s">
        <v>8316</v>
      </c>
      <c r="S218">
        <v>42290.61855324074</v>
      </c>
      <c r="T218">
        <v>42320.104861111111</v>
      </c>
    </row>
    <row r="219" spans="1:20" x14ac:dyDescent="0.3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134.26</v>
      </c>
      <c r="Q219" t="s">
        <v>8315</v>
      </c>
      <c r="R219" t="s">
        <v>8316</v>
      </c>
      <c r="S219">
        <v>42152.503495370373</v>
      </c>
      <c r="T219">
        <v>42172.503495370373</v>
      </c>
    </row>
    <row r="220" spans="1:20" x14ac:dyDescent="0.3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203.2</v>
      </c>
      <c r="Q220" t="s">
        <v>8315</v>
      </c>
      <c r="R220" t="s">
        <v>8316</v>
      </c>
      <c r="S220">
        <v>41791.492777777778</v>
      </c>
      <c r="T220">
        <v>41836.492777777778</v>
      </c>
    </row>
    <row r="221" spans="1:20" x14ac:dyDescent="0.3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125.12</v>
      </c>
      <c r="Q221" t="s">
        <v>8315</v>
      </c>
      <c r="R221" t="s">
        <v>8316</v>
      </c>
      <c r="S221">
        <v>41808.991944444446</v>
      </c>
      <c r="T221">
        <v>41838.991944444446</v>
      </c>
    </row>
    <row r="222" spans="1:20" x14ac:dyDescent="0.3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48.44</v>
      </c>
      <c r="Q222" t="s">
        <v>8315</v>
      </c>
      <c r="R222" t="s">
        <v>8316</v>
      </c>
      <c r="S222">
        <v>42500.041550925926</v>
      </c>
      <c r="T222">
        <v>42527.291666666672</v>
      </c>
    </row>
    <row r="223" spans="1:20" x14ac:dyDescent="0.3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26.61</v>
      </c>
      <c r="Q223" t="s">
        <v>8315</v>
      </c>
      <c r="R223" t="s">
        <v>8316</v>
      </c>
      <c r="S223">
        <v>42265.022824074069</v>
      </c>
      <c r="T223">
        <v>42285.022824074069</v>
      </c>
    </row>
    <row r="224" spans="1:20" x14ac:dyDescent="0.3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40.71</v>
      </c>
      <c r="Q224" t="s">
        <v>8315</v>
      </c>
      <c r="R224" t="s">
        <v>8316</v>
      </c>
      <c r="S224">
        <v>42053.733078703706</v>
      </c>
      <c r="T224">
        <v>42063.207638888889</v>
      </c>
    </row>
    <row r="225" spans="1:20" x14ac:dyDescent="0.3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19.27</v>
      </c>
      <c r="Q225" t="s">
        <v>8315</v>
      </c>
      <c r="R225" t="s">
        <v>8316</v>
      </c>
      <c r="S225">
        <v>42675.832465277781</v>
      </c>
      <c r="T225">
        <v>42705.332638888889</v>
      </c>
    </row>
    <row r="226" spans="1:20" x14ac:dyDescent="0.3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84.29</v>
      </c>
      <c r="Q226" t="s">
        <v>8315</v>
      </c>
      <c r="R226" t="s">
        <v>8316</v>
      </c>
      <c r="S226">
        <v>42467.144166666665</v>
      </c>
      <c r="T226">
        <v>42477.979166666672</v>
      </c>
    </row>
    <row r="227" spans="1:20" x14ac:dyDescent="0.3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26.67</v>
      </c>
      <c r="Q227" t="s">
        <v>8315</v>
      </c>
      <c r="R227" t="s">
        <v>8316</v>
      </c>
      <c r="S227">
        <v>41894.91375</v>
      </c>
      <c r="T227">
        <v>41938.029861111114</v>
      </c>
    </row>
    <row r="228" spans="1:20" x14ac:dyDescent="0.3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45.98</v>
      </c>
      <c r="Q228" t="s">
        <v>8315</v>
      </c>
      <c r="R228" t="s">
        <v>8316</v>
      </c>
      <c r="S228">
        <v>41752.83457175926</v>
      </c>
      <c r="T228">
        <v>41782.83457175926</v>
      </c>
    </row>
    <row r="229" spans="1:20" x14ac:dyDescent="0.3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55.33</v>
      </c>
      <c r="Q229" t="s">
        <v>8315</v>
      </c>
      <c r="R229" t="s">
        <v>8316</v>
      </c>
      <c r="S229">
        <v>42037.791238425925</v>
      </c>
      <c r="T229">
        <v>42067.791238425925</v>
      </c>
    </row>
    <row r="230" spans="1:20" x14ac:dyDescent="0.3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57.2</v>
      </c>
      <c r="Q230" t="s">
        <v>8315</v>
      </c>
      <c r="R230" t="s">
        <v>8316</v>
      </c>
      <c r="S230">
        <v>42088.911354166667</v>
      </c>
      <c r="T230">
        <v>42118.911354166667</v>
      </c>
    </row>
    <row r="231" spans="1:20" x14ac:dyDescent="0.3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173.7</v>
      </c>
      <c r="Q231" t="s">
        <v>8315</v>
      </c>
      <c r="R231" t="s">
        <v>8316</v>
      </c>
      <c r="S231">
        <v>42018.676898148144</v>
      </c>
      <c r="T231">
        <v>42040.290972222225</v>
      </c>
    </row>
    <row r="232" spans="1:20" x14ac:dyDescent="0.3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59.6</v>
      </c>
      <c r="Q232" t="s">
        <v>8315</v>
      </c>
      <c r="R232" t="s">
        <v>8316</v>
      </c>
      <c r="S232">
        <v>41884.617314814815</v>
      </c>
      <c r="T232">
        <v>41916.617314814815</v>
      </c>
    </row>
    <row r="233" spans="1:20" x14ac:dyDescent="0.3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89.59</v>
      </c>
      <c r="Q233" t="s">
        <v>8315</v>
      </c>
      <c r="R233" t="s">
        <v>8316</v>
      </c>
      <c r="S233">
        <v>41884.056747685187</v>
      </c>
      <c r="T233">
        <v>41903.083333333336</v>
      </c>
    </row>
    <row r="234" spans="1:20" x14ac:dyDescent="0.3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18</v>
      </c>
      <c r="Q234" t="s">
        <v>8315</v>
      </c>
      <c r="R234" t="s">
        <v>8316</v>
      </c>
      <c r="S234">
        <v>41839.730937500004</v>
      </c>
      <c r="T234">
        <v>41869.730937500004</v>
      </c>
    </row>
    <row r="235" spans="1:20" x14ac:dyDescent="0.3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209.84</v>
      </c>
      <c r="Q235" t="s">
        <v>8315</v>
      </c>
      <c r="R235" t="s">
        <v>8316</v>
      </c>
      <c r="S235">
        <v>42380.581180555557</v>
      </c>
      <c r="T235">
        <v>42405.916666666672</v>
      </c>
    </row>
    <row r="236" spans="1:20" x14ac:dyDescent="0.3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61.02</v>
      </c>
      <c r="Q236" t="s">
        <v>8315</v>
      </c>
      <c r="R236" t="s">
        <v>8316</v>
      </c>
      <c r="S236">
        <v>41776.063136574077</v>
      </c>
      <c r="T236">
        <v>41807.125</v>
      </c>
    </row>
    <row r="237" spans="1:20" x14ac:dyDescent="0.3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61</v>
      </c>
      <c r="Q237" t="s">
        <v>8315</v>
      </c>
      <c r="R237" t="s">
        <v>8316</v>
      </c>
      <c r="S237">
        <v>41800.380428240744</v>
      </c>
      <c r="T237">
        <v>41830.380428240744</v>
      </c>
    </row>
    <row r="238" spans="1:20" x14ac:dyDescent="0.3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80.03</v>
      </c>
      <c r="Q238" t="s">
        <v>8315</v>
      </c>
      <c r="R238" t="s">
        <v>8316</v>
      </c>
      <c r="S238">
        <v>42572.61681712963</v>
      </c>
      <c r="T238">
        <v>42589.125</v>
      </c>
    </row>
    <row r="239" spans="1:20" x14ac:dyDescent="0.3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29.07</v>
      </c>
      <c r="Q239" t="s">
        <v>8315</v>
      </c>
      <c r="R239" t="s">
        <v>8316</v>
      </c>
      <c r="S239">
        <v>41851.541585648149</v>
      </c>
      <c r="T239">
        <v>41872.686111111114</v>
      </c>
    </row>
    <row r="240" spans="1:20" x14ac:dyDescent="0.3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49.44</v>
      </c>
      <c r="Q240" t="s">
        <v>8315</v>
      </c>
      <c r="R240" t="s">
        <v>8316</v>
      </c>
      <c r="S240">
        <v>42205.710879629631</v>
      </c>
      <c r="T240">
        <v>42235.710879629631</v>
      </c>
    </row>
    <row r="241" spans="1:20" x14ac:dyDescent="0.3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61.94</v>
      </c>
      <c r="Q241" t="s">
        <v>8315</v>
      </c>
      <c r="R241" t="s">
        <v>8316</v>
      </c>
      <c r="S241">
        <v>42374.911226851851</v>
      </c>
      <c r="T241">
        <v>42388.207638888889</v>
      </c>
    </row>
    <row r="242" spans="1:20" x14ac:dyDescent="0.3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78.5</v>
      </c>
      <c r="Q242" t="s">
        <v>8315</v>
      </c>
      <c r="R242" t="s">
        <v>8316</v>
      </c>
      <c r="S242">
        <v>41809.12300925926</v>
      </c>
      <c r="T242">
        <v>41831.677083333336</v>
      </c>
    </row>
    <row r="243" spans="1:20" x14ac:dyDescent="0.3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33.75</v>
      </c>
      <c r="Q243" t="s">
        <v>8315</v>
      </c>
      <c r="R243" t="s">
        <v>8316</v>
      </c>
      <c r="S243">
        <v>42294.429641203707</v>
      </c>
      <c r="T243">
        <v>42321.845138888893</v>
      </c>
    </row>
    <row r="244" spans="1:20" x14ac:dyDescent="0.3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66.45</v>
      </c>
      <c r="Q244" t="s">
        <v>8315</v>
      </c>
      <c r="R244" t="s">
        <v>8316</v>
      </c>
      <c r="S244">
        <v>42124.841111111105</v>
      </c>
      <c r="T244">
        <v>42154.841111111105</v>
      </c>
    </row>
    <row r="245" spans="1:20" x14ac:dyDescent="0.3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35.799999999999997</v>
      </c>
      <c r="Q245" t="s">
        <v>8315</v>
      </c>
      <c r="R245" t="s">
        <v>8316</v>
      </c>
      <c r="S245">
        <v>41861.524837962963</v>
      </c>
      <c r="T245">
        <v>41891.524837962963</v>
      </c>
    </row>
    <row r="246" spans="1:20" x14ac:dyDescent="0.3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30</v>
      </c>
      <c r="Q246" t="s">
        <v>8315</v>
      </c>
      <c r="R246" t="s">
        <v>8316</v>
      </c>
      <c r="S246">
        <v>42402.889027777783</v>
      </c>
      <c r="T246">
        <v>42447.847361111111</v>
      </c>
    </row>
    <row r="247" spans="1:20" x14ac:dyDescent="0.3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142.28</v>
      </c>
      <c r="Q247" t="s">
        <v>8315</v>
      </c>
      <c r="R247" t="s">
        <v>8316</v>
      </c>
      <c r="S247">
        <v>41960.119085648148</v>
      </c>
      <c r="T247">
        <v>41990.119085648148</v>
      </c>
    </row>
    <row r="248" spans="1:20" x14ac:dyDescent="0.3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24.55</v>
      </c>
      <c r="Q248" t="s">
        <v>8315</v>
      </c>
      <c r="R248" t="s">
        <v>8316</v>
      </c>
      <c r="S248">
        <v>42532.052523148144</v>
      </c>
      <c r="T248">
        <v>42560.166666666672</v>
      </c>
    </row>
    <row r="249" spans="1:20" x14ac:dyDescent="0.3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44.92</v>
      </c>
      <c r="Q249" t="s">
        <v>8315</v>
      </c>
      <c r="R249" t="s">
        <v>8316</v>
      </c>
      <c r="S249">
        <v>42088.723692129628</v>
      </c>
      <c r="T249">
        <v>42115.723692129628</v>
      </c>
    </row>
    <row r="250" spans="1:20" x14ac:dyDescent="0.3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23.1</v>
      </c>
      <c r="Q250" t="s">
        <v>8315</v>
      </c>
      <c r="R250" t="s">
        <v>8316</v>
      </c>
      <c r="S250">
        <v>41820.639189814814</v>
      </c>
      <c r="T250">
        <v>41843.165972222225</v>
      </c>
    </row>
    <row r="251" spans="1:20" x14ac:dyDescent="0.3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32.97</v>
      </c>
      <c r="Q251" t="s">
        <v>8315</v>
      </c>
      <c r="R251" t="s">
        <v>8316</v>
      </c>
      <c r="S251">
        <v>42626.7503125</v>
      </c>
      <c r="T251">
        <v>42656.7503125</v>
      </c>
    </row>
    <row r="252" spans="1:20" x14ac:dyDescent="0.3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116.65</v>
      </c>
      <c r="Q252" t="s">
        <v>8315</v>
      </c>
      <c r="R252" t="s">
        <v>8316</v>
      </c>
      <c r="S252">
        <v>41821.205636574072</v>
      </c>
      <c r="T252">
        <v>41852.290972222225</v>
      </c>
    </row>
    <row r="253" spans="1:20" x14ac:dyDescent="0.3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79.62</v>
      </c>
      <c r="Q253" t="s">
        <v>8315</v>
      </c>
      <c r="R253" t="s">
        <v>8316</v>
      </c>
      <c r="S253">
        <v>42016.706678240742</v>
      </c>
      <c r="T253">
        <v>42047.249305555553</v>
      </c>
    </row>
    <row r="254" spans="1:20" x14ac:dyDescent="0.3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27.78</v>
      </c>
      <c r="Q254" t="s">
        <v>8315</v>
      </c>
      <c r="R254" t="s">
        <v>8316</v>
      </c>
      <c r="S254">
        <v>42011.202581018515</v>
      </c>
      <c r="T254">
        <v>42038.185416666667</v>
      </c>
    </row>
    <row r="255" spans="1:20" x14ac:dyDescent="0.3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177.62</v>
      </c>
      <c r="Q255" t="s">
        <v>8315</v>
      </c>
      <c r="R255" t="s">
        <v>8316</v>
      </c>
      <c r="S255">
        <v>42643.632858796293</v>
      </c>
      <c r="T255">
        <v>42672.125</v>
      </c>
    </row>
    <row r="256" spans="1:20" x14ac:dyDescent="0.3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109.08</v>
      </c>
      <c r="Q256" t="s">
        <v>8315</v>
      </c>
      <c r="R256" t="s">
        <v>8316</v>
      </c>
      <c r="S256">
        <v>42179.898472222223</v>
      </c>
      <c r="T256">
        <v>42195.75</v>
      </c>
    </row>
    <row r="257" spans="1:20" x14ac:dyDescent="0.3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78.209999999999994</v>
      </c>
      <c r="Q257" t="s">
        <v>8315</v>
      </c>
      <c r="R257" t="s">
        <v>8316</v>
      </c>
      <c r="S257">
        <v>42575.130057870367</v>
      </c>
      <c r="T257">
        <v>42605.130057870367</v>
      </c>
    </row>
    <row r="258" spans="1:20" x14ac:dyDescent="0.3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114.13</v>
      </c>
      <c r="Q258" t="s">
        <v>8315</v>
      </c>
      <c r="R258" t="s">
        <v>8316</v>
      </c>
      <c r="S258">
        <v>42420.019097222219</v>
      </c>
      <c r="T258">
        <v>42479.977430555555</v>
      </c>
    </row>
    <row r="259" spans="1:20" x14ac:dyDescent="0.3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50</v>
      </c>
      <c r="Q259" t="s">
        <v>8315</v>
      </c>
      <c r="R259" t="s">
        <v>8316</v>
      </c>
      <c r="S259">
        <v>42053.671666666662</v>
      </c>
      <c r="T259">
        <v>42083.630000000005</v>
      </c>
    </row>
    <row r="260" spans="1:20" x14ac:dyDescent="0.3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91.67</v>
      </c>
      <c r="Q260" t="s">
        <v>8315</v>
      </c>
      <c r="R260" t="s">
        <v>8316</v>
      </c>
      <c r="S260">
        <v>42605.765381944439</v>
      </c>
      <c r="T260">
        <v>42634.125</v>
      </c>
    </row>
    <row r="261" spans="1:20" x14ac:dyDescent="0.3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108.59</v>
      </c>
      <c r="Q261" t="s">
        <v>8315</v>
      </c>
      <c r="R261" t="s">
        <v>8316</v>
      </c>
      <c r="S261">
        <v>42458.641724537039</v>
      </c>
      <c r="T261">
        <v>42488.641724537039</v>
      </c>
    </row>
    <row r="262" spans="1:20" x14ac:dyDescent="0.3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69.819999999999993</v>
      </c>
      <c r="Q262" t="s">
        <v>8315</v>
      </c>
      <c r="R262" t="s">
        <v>8316</v>
      </c>
      <c r="S262">
        <v>42529.022013888884</v>
      </c>
      <c r="T262">
        <v>42566.901388888888</v>
      </c>
    </row>
    <row r="263" spans="1:20" x14ac:dyDescent="0.3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71.67</v>
      </c>
      <c r="Q263" t="s">
        <v>8315</v>
      </c>
      <c r="R263" t="s">
        <v>8316</v>
      </c>
      <c r="S263">
        <v>41928.170497685183</v>
      </c>
      <c r="T263">
        <v>41949.249305555553</v>
      </c>
    </row>
    <row r="264" spans="1:20" x14ac:dyDescent="0.3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93.61</v>
      </c>
      <c r="Q264" t="s">
        <v>8315</v>
      </c>
      <c r="R264" t="s">
        <v>8316</v>
      </c>
      <c r="S264">
        <v>42062.834444444445</v>
      </c>
      <c r="T264">
        <v>42083.852083333331</v>
      </c>
    </row>
    <row r="265" spans="1:20" x14ac:dyDescent="0.3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55.6</v>
      </c>
      <c r="Q265" t="s">
        <v>8315</v>
      </c>
      <c r="R265" t="s">
        <v>8316</v>
      </c>
      <c r="S265">
        <v>41921.279976851853</v>
      </c>
      <c r="T265">
        <v>41939.125</v>
      </c>
    </row>
    <row r="266" spans="1:20" x14ac:dyDescent="0.3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147.33000000000001</v>
      </c>
      <c r="Q266" t="s">
        <v>8315</v>
      </c>
      <c r="R266" t="s">
        <v>8316</v>
      </c>
      <c r="S266">
        <v>42128.736608796295</v>
      </c>
      <c r="T266">
        <v>42141.125</v>
      </c>
    </row>
    <row r="267" spans="1:20" x14ac:dyDescent="0.3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56.33</v>
      </c>
      <c r="Q267" t="s">
        <v>8315</v>
      </c>
      <c r="R267" t="s">
        <v>8316</v>
      </c>
      <c r="S267">
        <v>42053.916921296302</v>
      </c>
      <c r="T267">
        <v>42079.875</v>
      </c>
    </row>
    <row r="268" spans="1:20" x14ac:dyDescent="0.3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63.57</v>
      </c>
      <c r="Q268" t="s">
        <v>8315</v>
      </c>
      <c r="R268" t="s">
        <v>8316</v>
      </c>
      <c r="S268">
        <v>42171.317442129628</v>
      </c>
      <c r="T268">
        <v>42195.875</v>
      </c>
    </row>
    <row r="269" spans="1:20" x14ac:dyDescent="0.3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83.43</v>
      </c>
      <c r="Q269" t="s">
        <v>8315</v>
      </c>
      <c r="R269" t="s">
        <v>8316</v>
      </c>
      <c r="S269">
        <v>41793.668761574074</v>
      </c>
      <c r="T269">
        <v>41823.668761574074</v>
      </c>
    </row>
    <row r="270" spans="1:20" x14ac:dyDescent="0.3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54.5</v>
      </c>
      <c r="Q270" t="s">
        <v>8315</v>
      </c>
      <c r="R270" t="s">
        <v>8316</v>
      </c>
      <c r="S270">
        <v>42506.760405092587</v>
      </c>
      <c r="T270">
        <v>42536.760405092587</v>
      </c>
    </row>
    <row r="271" spans="1:20" x14ac:dyDescent="0.3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302.31</v>
      </c>
      <c r="Q271" t="s">
        <v>8315</v>
      </c>
      <c r="R271" t="s">
        <v>8316</v>
      </c>
      <c r="S271">
        <v>42372.693055555559</v>
      </c>
      <c r="T271">
        <v>42402.693055555559</v>
      </c>
    </row>
    <row r="272" spans="1:20" x14ac:dyDescent="0.3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44.14</v>
      </c>
      <c r="Q272" t="s">
        <v>8315</v>
      </c>
      <c r="R272" t="s">
        <v>8316</v>
      </c>
      <c r="S272">
        <v>42126.87501157407</v>
      </c>
      <c r="T272">
        <v>42158.290972222225</v>
      </c>
    </row>
    <row r="273" spans="1:20" x14ac:dyDescent="0.3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61.39</v>
      </c>
      <c r="Q273" t="s">
        <v>8315</v>
      </c>
      <c r="R273" t="s">
        <v>8316</v>
      </c>
      <c r="S273">
        <v>42087.768055555556</v>
      </c>
      <c r="T273">
        <v>42111.666666666672</v>
      </c>
    </row>
    <row r="274" spans="1:20" x14ac:dyDescent="0.3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45.48</v>
      </c>
      <c r="Q274" t="s">
        <v>8315</v>
      </c>
      <c r="R274" t="s">
        <v>8316</v>
      </c>
      <c r="S274">
        <v>42443.802361111113</v>
      </c>
      <c r="T274">
        <v>42473.802361111113</v>
      </c>
    </row>
    <row r="275" spans="1:20" x14ac:dyDescent="0.3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96.2</v>
      </c>
      <c r="Q275" t="s">
        <v>8315</v>
      </c>
      <c r="R275" t="s">
        <v>8316</v>
      </c>
      <c r="S275">
        <v>42121.249814814815</v>
      </c>
      <c r="T275">
        <v>42142.249814814815</v>
      </c>
    </row>
    <row r="276" spans="1:20" x14ac:dyDescent="0.3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67.92</v>
      </c>
      <c r="Q276" t="s">
        <v>8315</v>
      </c>
      <c r="R276" t="s">
        <v>8316</v>
      </c>
      <c r="S276">
        <v>42268.009224537032</v>
      </c>
      <c r="T276">
        <v>42303.009224537032</v>
      </c>
    </row>
    <row r="277" spans="1:20" x14ac:dyDescent="0.3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30.78</v>
      </c>
      <c r="Q277" t="s">
        <v>8315</v>
      </c>
      <c r="R277" t="s">
        <v>8316</v>
      </c>
      <c r="S277">
        <v>41848.866157407407</v>
      </c>
      <c r="T277">
        <v>41868.21597222222</v>
      </c>
    </row>
    <row r="278" spans="1:20" x14ac:dyDescent="0.3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38.33</v>
      </c>
      <c r="Q278" t="s">
        <v>8315</v>
      </c>
      <c r="R278" t="s">
        <v>8316</v>
      </c>
      <c r="S278">
        <v>42689.214988425927</v>
      </c>
      <c r="T278">
        <v>42700.25</v>
      </c>
    </row>
    <row r="279" spans="1:20" x14ac:dyDescent="0.3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71.73</v>
      </c>
      <c r="Q279" t="s">
        <v>8315</v>
      </c>
      <c r="R279" t="s">
        <v>8316</v>
      </c>
      <c r="S279">
        <v>42584.846828703703</v>
      </c>
      <c r="T279">
        <v>42624.846828703703</v>
      </c>
    </row>
    <row r="280" spans="1:20" x14ac:dyDescent="0.3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176.47</v>
      </c>
      <c r="Q280" t="s">
        <v>8315</v>
      </c>
      <c r="R280" t="s">
        <v>8316</v>
      </c>
      <c r="S280">
        <v>42511.741944444439</v>
      </c>
      <c r="T280">
        <v>42523.916666666672</v>
      </c>
    </row>
    <row r="281" spans="1:20" x14ac:dyDescent="0.3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104.99</v>
      </c>
      <c r="Q281" t="s">
        <v>8315</v>
      </c>
      <c r="R281" t="s">
        <v>8316</v>
      </c>
      <c r="S281">
        <v>42132.036168981482</v>
      </c>
      <c r="T281">
        <v>42186.290972222225</v>
      </c>
    </row>
    <row r="282" spans="1:20" x14ac:dyDescent="0.3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28.19</v>
      </c>
      <c r="Q282" t="s">
        <v>8315</v>
      </c>
      <c r="R282" t="s">
        <v>8316</v>
      </c>
      <c r="S282">
        <v>42419.91942129629</v>
      </c>
      <c r="T282">
        <v>42436.207638888889</v>
      </c>
    </row>
    <row r="283" spans="1:20" x14ac:dyDescent="0.3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111.89</v>
      </c>
      <c r="Q283" t="s">
        <v>8315</v>
      </c>
      <c r="R283" t="s">
        <v>8316</v>
      </c>
      <c r="S283">
        <v>42430.839398148149</v>
      </c>
      <c r="T283">
        <v>42445.165972222225</v>
      </c>
    </row>
    <row r="284" spans="1:20" x14ac:dyDescent="0.3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76.650000000000006</v>
      </c>
      <c r="Q284" t="s">
        <v>8315</v>
      </c>
      <c r="R284" t="s">
        <v>8316</v>
      </c>
      <c r="S284">
        <v>42297.748738425929</v>
      </c>
      <c r="T284">
        <v>42327.790405092594</v>
      </c>
    </row>
    <row r="285" spans="1:20" x14ac:dyDescent="0.3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65.17</v>
      </c>
      <c r="Q285" t="s">
        <v>8315</v>
      </c>
      <c r="R285" t="s">
        <v>8316</v>
      </c>
      <c r="S285">
        <v>41760.935706018521</v>
      </c>
      <c r="T285">
        <v>41772.166666666664</v>
      </c>
    </row>
    <row r="286" spans="1:20" x14ac:dyDescent="0.3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93.76</v>
      </c>
      <c r="Q286" t="s">
        <v>8315</v>
      </c>
      <c r="R286" t="s">
        <v>8316</v>
      </c>
      <c r="S286">
        <v>41829.734259259261</v>
      </c>
      <c r="T286">
        <v>41874.734259259261</v>
      </c>
    </row>
    <row r="287" spans="1:20" x14ac:dyDescent="0.3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133.33000000000001</v>
      </c>
      <c r="Q287" t="s">
        <v>8315</v>
      </c>
      <c r="R287" t="s">
        <v>8316</v>
      </c>
      <c r="S287">
        <v>42491.92288194444</v>
      </c>
      <c r="T287">
        <v>42521.92288194444</v>
      </c>
    </row>
    <row r="288" spans="1:20" x14ac:dyDescent="0.3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100.17</v>
      </c>
      <c r="Q288" t="s">
        <v>8315</v>
      </c>
      <c r="R288" t="s">
        <v>8316</v>
      </c>
      <c r="S288">
        <v>41950.859560185185</v>
      </c>
      <c r="T288">
        <v>41964.204861111109</v>
      </c>
    </row>
    <row r="289" spans="1:20" x14ac:dyDescent="0.3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34.6</v>
      </c>
      <c r="Q289" t="s">
        <v>8315</v>
      </c>
      <c r="R289" t="s">
        <v>8316</v>
      </c>
      <c r="S289">
        <v>41802.62090277778</v>
      </c>
      <c r="T289">
        <v>41822.62090277778</v>
      </c>
    </row>
    <row r="290" spans="1:20" x14ac:dyDescent="0.3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61.94</v>
      </c>
      <c r="Q290" t="s">
        <v>8315</v>
      </c>
      <c r="R290" t="s">
        <v>8316</v>
      </c>
      <c r="S290">
        <v>41781.096203703702</v>
      </c>
      <c r="T290">
        <v>41794.207638888889</v>
      </c>
    </row>
    <row r="291" spans="1:20" x14ac:dyDescent="0.3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41.67</v>
      </c>
      <c r="Q291" t="s">
        <v>8315</v>
      </c>
      <c r="R291" t="s">
        <v>8316</v>
      </c>
      <c r="S291">
        <v>42020.846666666665</v>
      </c>
      <c r="T291">
        <v>42037.207638888889</v>
      </c>
    </row>
    <row r="292" spans="1:20" x14ac:dyDescent="0.3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36.07</v>
      </c>
      <c r="Q292" t="s">
        <v>8315</v>
      </c>
      <c r="R292" t="s">
        <v>8316</v>
      </c>
      <c r="S292">
        <v>42125.772812499999</v>
      </c>
      <c r="T292">
        <v>42155.772812499999</v>
      </c>
    </row>
    <row r="293" spans="1:20" x14ac:dyDescent="0.3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29</v>
      </c>
      <c r="Q293" t="s">
        <v>8315</v>
      </c>
      <c r="R293" t="s">
        <v>8316</v>
      </c>
      <c r="S293">
        <v>41856.010069444441</v>
      </c>
      <c r="T293">
        <v>41890.125</v>
      </c>
    </row>
    <row r="294" spans="1:20" x14ac:dyDescent="0.3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55.89</v>
      </c>
      <c r="Q294" t="s">
        <v>8315</v>
      </c>
      <c r="R294" t="s">
        <v>8316</v>
      </c>
      <c r="S294">
        <v>41893.783553240741</v>
      </c>
      <c r="T294">
        <v>41914.597916666666</v>
      </c>
    </row>
    <row r="295" spans="1:20" x14ac:dyDescent="0.3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27.07</v>
      </c>
      <c r="Q295" t="s">
        <v>8315</v>
      </c>
      <c r="R295" t="s">
        <v>8316</v>
      </c>
      <c r="S295">
        <v>41881.361342592594</v>
      </c>
      <c r="T295">
        <v>41911.361342592594</v>
      </c>
    </row>
    <row r="296" spans="1:20" x14ac:dyDescent="0.3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99.79</v>
      </c>
      <c r="Q296" t="s">
        <v>8315</v>
      </c>
      <c r="R296" t="s">
        <v>8316</v>
      </c>
      <c r="S296">
        <v>41880.76357638889</v>
      </c>
      <c r="T296">
        <v>41895.166666666664</v>
      </c>
    </row>
    <row r="297" spans="1:20" x14ac:dyDescent="0.3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117.65</v>
      </c>
      <c r="Q297" t="s">
        <v>8315</v>
      </c>
      <c r="R297" t="s">
        <v>8316</v>
      </c>
      <c r="S297">
        <v>42214.6956712963</v>
      </c>
      <c r="T297">
        <v>42225.666666666672</v>
      </c>
    </row>
    <row r="298" spans="1:20" x14ac:dyDescent="0.3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203.33</v>
      </c>
      <c r="Q298" t="s">
        <v>8315</v>
      </c>
      <c r="R298" t="s">
        <v>8316</v>
      </c>
      <c r="S298">
        <v>42460.335312499999</v>
      </c>
      <c r="T298">
        <v>42488.249305555553</v>
      </c>
    </row>
    <row r="299" spans="1:20" x14ac:dyDescent="0.3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28.32</v>
      </c>
      <c r="Q299" t="s">
        <v>8315</v>
      </c>
      <c r="R299" t="s">
        <v>8316</v>
      </c>
      <c r="S299">
        <v>42167.023206018523</v>
      </c>
      <c r="T299">
        <v>42196.165972222225</v>
      </c>
    </row>
    <row r="300" spans="1:20" x14ac:dyDescent="0.3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31.97</v>
      </c>
      <c r="Q300" t="s">
        <v>8315</v>
      </c>
      <c r="R300" t="s">
        <v>8316</v>
      </c>
      <c r="S300">
        <v>42177.761782407411</v>
      </c>
      <c r="T300">
        <v>42198.041666666672</v>
      </c>
    </row>
    <row r="301" spans="1:20" x14ac:dyDescent="0.3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29.43</v>
      </c>
      <c r="Q301" t="s">
        <v>8315</v>
      </c>
      <c r="R301" t="s">
        <v>8316</v>
      </c>
      <c r="S301">
        <v>42521.654328703706</v>
      </c>
      <c r="T301">
        <v>42551.654328703706</v>
      </c>
    </row>
    <row r="302" spans="1:20" x14ac:dyDescent="0.3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81.38</v>
      </c>
      <c r="Q302" t="s">
        <v>8315</v>
      </c>
      <c r="R302" t="s">
        <v>8316</v>
      </c>
      <c r="S302">
        <v>41884.599849537037</v>
      </c>
      <c r="T302">
        <v>41900.165972222225</v>
      </c>
    </row>
    <row r="303" spans="1:20" x14ac:dyDescent="0.3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199.17</v>
      </c>
      <c r="Q303" t="s">
        <v>8315</v>
      </c>
      <c r="R303" t="s">
        <v>8316</v>
      </c>
      <c r="S303">
        <v>42289.761192129634</v>
      </c>
      <c r="T303">
        <v>42319.802858796291</v>
      </c>
    </row>
    <row r="304" spans="1:20" x14ac:dyDescent="0.3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115.38</v>
      </c>
      <c r="Q304" t="s">
        <v>8315</v>
      </c>
      <c r="R304" t="s">
        <v>8316</v>
      </c>
      <c r="S304">
        <v>42243.6252662037</v>
      </c>
      <c r="T304">
        <v>42278.6252662037</v>
      </c>
    </row>
    <row r="305" spans="1:20" x14ac:dyDescent="0.3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37.78</v>
      </c>
      <c r="Q305" t="s">
        <v>8315</v>
      </c>
      <c r="R305" t="s">
        <v>8316</v>
      </c>
      <c r="S305">
        <v>42600.756041666667</v>
      </c>
      <c r="T305">
        <v>42621.756041666667</v>
      </c>
    </row>
    <row r="306" spans="1:20" x14ac:dyDescent="0.3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28.41</v>
      </c>
      <c r="Q306" t="s">
        <v>8315</v>
      </c>
      <c r="R306" t="s">
        <v>8316</v>
      </c>
      <c r="S306">
        <v>41829.599791666667</v>
      </c>
      <c r="T306">
        <v>41889.599791666667</v>
      </c>
    </row>
    <row r="307" spans="1:20" x14ac:dyDescent="0.3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71.150000000000006</v>
      </c>
      <c r="Q307" t="s">
        <v>8315</v>
      </c>
      <c r="R307" t="s">
        <v>8316</v>
      </c>
      <c r="S307">
        <v>42040.831678240742</v>
      </c>
      <c r="T307">
        <v>42070.831678240742</v>
      </c>
    </row>
    <row r="308" spans="1:20" x14ac:dyDescent="0.3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35</v>
      </c>
      <c r="Q308" t="s">
        <v>8315</v>
      </c>
      <c r="R308" t="s">
        <v>8316</v>
      </c>
      <c r="S308">
        <v>42075.807395833333</v>
      </c>
      <c r="T308">
        <v>42105.807395833333</v>
      </c>
    </row>
    <row r="309" spans="1:20" x14ac:dyDescent="0.3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81.78</v>
      </c>
      <c r="Q309" t="s">
        <v>8315</v>
      </c>
      <c r="R309" t="s">
        <v>8316</v>
      </c>
      <c r="S309">
        <v>42073.660694444443</v>
      </c>
      <c r="T309">
        <v>42095.165972222225</v>
      </c>
    </row>
    <row r="310" spans="1:20" x14ac:dyDescent="0.3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297.02999999999997</v>
      </c>
      <c r="Q310" t="s">
        <v>8315</v>
      </c>
      <c r="R310" t="s">
        <v>8316</v>
      </c>
      <c r="S310">
        <v>42480.078715277778</v>
      </c>
      <c r="T310">
        <v>42504.165972222225</v>
      </c>
    </row>
    <row r="311" spans="1:20" x14ac:dyDescent="0.3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46.61</v>
      </c>
      <c r="Q311" t="s">
        <v>8315</v>
      </c>
      <c r="R311" t="s">
        <v>8316</v>
      </c>
      <c r="S311">
        <v>42411.942291666666</v>
      </c>
      <c r="T311">
        <v>42434.041666666672</v>
      </c>
    </row>
    <row r="312" spans="1:20" x14ac:dyDescent="0.3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16.25</v>
      </c>
      <c r="Q312" t="s">
        <v>8315</v>
      </c>
      <c r="R312" t="s">
        <v>8316</v>
      </c>
      <c r="S312">
        <v>41753.515856481477</v>
      </c>
      <c r="T312">
        <v>41781.921527777777</v>
      </c>
    </row>
    <row r="313" spans="1:20" x14ac:dyDescent="0.3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95.24</v>
      </c>
      <c r="Q313" t="s">
        <v>8315</v>
      </c>
      <c r="R313" t="s">
        <v>8316</v>
      </c>
      <c r="S313">
        <v>42196.028703703705</v>
      </c>
      <c r="T313">
        <v>42228</v>
      </c>
    </row>
    <row r="314" spans="1:20" x14ac:dyDescent="0.3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52.21</v>
      </c>
      <c r="Q314" t="s">
        <v>8315</v>
      </c>
      <c r="R314" t="s">
        <v>8316</v>
      </c>
      <c r="S314">
        <v>42016.050451388888</v>
      </c>
      <c r="T314">
        <v>42046.708333333328</v>
      </c>
    </row>
    <row r="315" spans="1:20" x14ac:dyDescent="0.3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58.95</v>
      </c>
      <c r="Q315" t="s">
        <v>8315</v>
      </c>
      <c r="R315" t="s">
        <v>8316</v>
      </c>
      <c r="S315">
        <v>41730.276747685188</v>
      </c>
      <c r="T315">
        <v>41764.276747685188</v>
      </c>
    </row>
    <row r="316" spans="1:20" x14ac:dyDescent="0.3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89.79</v>
      </c>
      <c r="Q316" t="s">
        <v>8315</v>
      </c>
      <c r="R316" t="s">
        <v>8316</v>
      </c>
      <c r="S316">
        <v>42203.680300925931</v>
      </c>
      <c r="T316">
        <v>42221.774999999994</v>
      </c>
    </row>
    <row r="317" spans="1:20" x14ac:dyDescent="0.3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41.22</v>
      </c>
      <c r="Q317" t="s">
        <v>8315</v>
      </c>
      <c r="R317" t="s">
        <v>8316</v>
      </c>
      <c r="S317">
        <v>41974.743148148147</v>
      </c>
      <c r="T317">
        <v>42004.743148148147</v>
      </c>
    </row>
    <row r="318" spans="1:20" x14ac:dyDescent="0.3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43.28</v>
      </c>
      <c r="Q318" t="s">
        <v>8315</v>
      </c>
      <c r="R318" t="s">
        <v>8316</v>
      </c>
      <c r="S318">
        <v>41869.740671296298</v>
      </c>
      <c r="T318">
        <v>41899.740671296298</v>
      </c>
    </row>
    <row r="319" spans="1:20" x14ac:dyDescent="0.3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77</v>
      </c>
      <c r="Q319" t="s">
        <v>8315</v>
      </c>
      <c r="R319" t="s">
        <v>8316</v>
      </c>
      <c r="S319">
        <v>41982.688611111109</v>
      </c>
      <c r="T319">
        <v>42012.688611111109</v>
      </c>
    </row>
    <row r="320" spans="1:20" x14ac:dyDescent="0.3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51.22</v>
      </c>
      <c r="Q320" t="s">
        <v>8315</v>
      </c>
      <c r="R320" t="s">
        <v>8316</v>
      </c>
      <c r="S320">
        <v>41976.331979166673</v>
      </c>
      <c r="T320">
        <v>42004.291666666672</v>
      </c>
    </row>
    <row r="321" spans="1:20" x14ac:dyDescent="0.3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41.41</v>
      </c>
      <c r="Q321" t="s">
        <v>8315</v>
      </c>
      <c r="R321" t="s">
        <v>8316</v>
      </c>
      <c r="S321">
        <v>41926.942685185182</v>
      </c>
      <c r="T321">
        <v>41956.984351851846</v>
      </c>
    </row>
    <row r="322" spans="1:20" x14ac:dyDescent="0.3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27.5</v>
      </c>
      <c r="Q322" t="s">
        <v>8315</v>
      </c>
      <c r="R322" t="s">
        <v>8316</v>
      </c>
      <c r="S322">
        <v>42561.783877314811</v>
      </c>
      <c r="T322">
        <v>42593.165972222225</v>
      </c>
    </row>
    <row r="323" spans="1:20" x14ac:dyDescent="0.3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33.57</v>
      </c>
      <c r="Q323" t="s">
        <v>8315</v>
      </c>
      <c r="R323" t="s">
        <v>8316</v>
      </c>
      <c r="S323">
        <v>42649.54923611111</v>
      </c>
      <c r="T323">
        <v>42709.590902777782</v>
      </c>
    </row>
    <row r="324" spans="1:20" x14ac:dyDescent="0.3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145.87</v>
      </c>
      <c r="Q324" t="s">
        <v>8315</v>
      </c>
      <c r="R324" t="s">
        <v>8316</v>
      </c>
      <c r="S324">
        <v>42093.786840277782</v>
      </c>
      <c r="T324">
        <v>42120.26944444445</v>
      </c>
    </row>
    <row r="325" spans="1:20" x14ac:dyDescent="0.3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45.04</v>
      </c>
      <c r="Q325" t="s">
        <v>8315</v>
      </c>
      <c r="R325" t="s">
        <v>8316</v>
      </c>
      <c r="S325">
        <v>42026.176180555558</v>
      </c>
      <c r="T325">
        <v>42064.207638888889</v>
      </c>
    </row>
    <row r="326" spans="1:20" x14ac:dyDescent="0.3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50</v>
      </c>
      <c r="Q326" t="s">
        <v>8315</v>
      </c>
      <c r="R326" t="s">
        <v>8316</v>
      </c>
      <c r="S326">
        <v>42451.095856481479</v>
      </c>
      <c r="T326">
        <v>42465.095856481479</v>
      </c>
    </row>
    <row r="327" spans="1:20" x14ac:dyDescent="0.3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57.92</v>
      </c>
      <c r="Q327" t="s">
        <v>8315</v>
      </c>
      <c r="R327" t="s">
        <v>8316</v>
      </c>
      <c r="S327">
        <v>42418.425983796296</v>
      </c>
      <c r="T327">
        <v>42478.384317129632</v>
      </c>
    </row>
    <row r="328" spans="1:20" x14ac:dyDescent="0.3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90.68</v>
      </c>
      <c r="Q328" t="s">
        <v>8315</v>
      </c>
      <c r="R328" t="s">
        <v>8316</v>
      </c>
      <c r="S328">
        <v>41964.716319444444</v>
      </c>
      <c r="T328">
        <v>41994.716319444444</v>
      </c>
    </row>
    <row r="329" spans="1:20" x14ac:dyDescent="0.3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55.01</v>
      </c>
      <c r="Q329" t="s">
        <v>8315</v>
      </c>
      <c r="R329" t="s">
        <v>8316</v>
      </c>
      <c r="S329">
        <v>42576.697569444441</v>
      </c>
      <c r="T329">
        <v>42636.697569444441</v>
      </c>
    </row>
    <row r="330" spans="1:20" x14ac:dyDescent="0.3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64.47</v>
      </c>
      <c r="Q330" t="s">
        <v>8315</v>
      </c>
      <c r="R330" t="s">
        <v>8316</v>
      </c>
      <c r="S330">
        <v>42125.647534722222</v>
      </c>
      <c r="T330">
        <v>42150.647534722222</v>
      </c>
    </row>
    <row r="331" spans="1:20" x14ac:dyDescent="0.3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50.4</v>
      </c>
      <c r="Q331" t="s">
        <v>8315</v>
      </c>
      <c r="R331" t="s">
        <v>8316</v>
      </c>
      <c r="S331">
        <v>42003.948425925926</v>
      </c>
      <c r="T331">
        <v>42028.207638888889</v>
      </c>
    </row>
    <row r="332" spans="1:20" x14ac:dyDescent="0.3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41.67</v>
      </c>
      <c r="Q332" t="s">
        <v>8315</v>
      </c>
      <c r="R332" t="s">
        <v>8316</v>
      </c>
      <c r="S332">
        <v>41988.829942129625</v>
      </c>
      <c r="T332">
        <v>42046.207638888889</v>
      </c>
    </row>
    <row r="333" spans="1:20" x14ac:dyDescent="0.3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35.770000000000003</v>
      </c>
      <c r="Q333" t="s">
        <v>8315</v>
      </c>
      <c r="R333" t="s">
        <v>8316</v>
      </c>
      <c r="S333">
        <v>41974.898599537039</v>
      </c>
      <c r="T333">
        <v>42009.851388888885</v>
      </c>
    </row>
    <row r="334" spans="1:20" x14ac:dyDescent="0.3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88.74</v>
      </c>
      <c r="Q334" t="s">
        <v>8315</v>
      </c>
      <c r="R334" t="s">
        <v>8316</v>
      </c>
      <c r="S334">
        <v>42592.066921296297</v>
      </c>
      <c r="T334">
        <v>42617.066921296297</v>
      </c>
    </row>
    <row r="335" spans="1:20" x14ac:dyDescent="0.3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148.47999999999999</v>
      </c>
      <c r="Q335" t="s">
        <v>8315</v>
      </c>
      <c r="R335" t="s">
        <v>8316</v>
      </c>
      <c r="S335">
        <v>42050.008368055554</v>
      </c>
      <c r="T335">
        <v>42076.290972222225</v>
      </c>
    </row>
    <row r="336" spans="1:20" x14ac:dyDescent="0.3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20</v>
      </c>
      <c r="Q336" t="s">
        <v>8315</v>
      </c>
      <c r="R336" t="s">
        <v>8316</v>
      </c>
      <c r="S336">
        <v>42417.585532407407</v>
      </c>
      <c r="T336">
        <v>42432.249305555553</v>
      </c>
    </row>
    <row r="337" spans="1:20" x14ac:dyDescent="0.3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52</v>
      </c>
      <c r="Q337" t="s">
        <v>8315</v>
      </c>
      <c r="R337" t="s">
        <v>8316</v>
      </c>
      <c r="S337">
        <v>41866.79886574074</v>
      </c>
      <c r="T337">
        <v>41885.207638888889</v>
      </c>
    </row>
    <row r="338" spans="1:20" x14ac:dyDescent="0.3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53.23</v>
      </c>
      <c r="Q338" t="s">
        <v>8315</v>
      </c>
      <c r="R338" t="s">
        <v>8316</v>
      </c>
      <c r="S338">
        <v>42220.79487268519</v>
      </c>
      <c r="T338">
        <v>42246</v>
      </c>
    </row>
    <row r="339" spans="1:20" x14ac:dyDescent="0.3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39.6</v>
      </c>
      <c r="Q339" t="s">
        <v>8315</v>
      </c>
      <c r="R339" t="s">
        <v>8316</v>
      </c>
      <c r="S339">
        <v>42628.849120370374</v>
      </c>
      <c r="T339">
        <v>42656.849120370374</v>
      </c>
    </row>
    <row r="340" spans="1:20" x14ac:dyDescent="0.3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164.62</v>
      </c>
      <c r="Q340" t="s">
        <v>8315</v>
      </c>
      <c r="R340" t="s">
        <v>8316</v>
      </c>
      <c r="S340">
        <v>42447.894432870366</v>
      </c>
      <c r="T340">
        <v>42507.894432870366</v>
      </c>
    </row>
    <row r="341" spans="1:20" x14ac:dyDescent="0.3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125.05</v>
      </c>
      <c r="Q341" t="s">
        <v>8315</v>
      </c>
      <c r="R341" t="s">
        <v>8316</v>
      </c>
      <c r="S341">
        <v>42283.864351851851</v>
      </c>
      <c r="T341">
        <v>42313.906018518523</v>
      </c>
    </row>
    <row r="342" spans="1:20" x14ac:dyDescent="0.3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51.88</v>
      </c>
      <c r="Q342" t="s">
        <v>8315</v>
      </c>
      <c r="R342" t="s">
        <v>8316</v>
      </c>
      <c r="S342">
        <v>42483.015694444446</v>
      </c>
      <c r="T342">
        <v>42489.290972222225</v>
      </c>
    </row>
    <row r="343" spans="1:20" x14ac:dyDescent="0.3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79.099999999999994</v>
      </c>
      <c r="Q343" t="s">
        <v>8315</v>
      </c>
      <c r="R343" t="s">
        <v>8316</v>
      </c>
      <c r="S343">
        <v>41788.58997685185</v>
      </c>
      <c r="T343">
        <v>41818.58997685185</v>
      </c>
    </row>
    <row r="344" spans="1:20" x14ac:dyDescent="0.3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114.29</v>
      </c>
      <c r="Q344" t="s">
        <v>8315</v>
      </c>
      <c r="R344" t="s">
        <v>8316</v>
      </c>
      <c r="S344">
        <v>42144.041851851856</v>
      </c>
      <c r="T344">
        <v>42174.041851851856</v>
      </c>
    </row>
    <row r="345" spans="1:20" x14ac:dyDescent="0.3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34.409999999999997</v>
      </c>
      <c r="Q345" t="s">
        <v>8315</v>
      </c>
      <c r="R345" t="s">
        <v>8316</v>
      </c>
      <c r="S345">
        <v>42661.132245370376</v>
      </c>
      <c r="T345">
        <v>42693.916666666672</v>
      </c>
    </row>
    <row r="346" spans="1:20" x14ac:dyDescent="0.3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40.24</v>
      </c>
      <c r="Q346" t="s">
        <v>8315</v>
      </c>
      <c r="R346" t="s">
        <v>8316</v>
      </c>
      <c r="S346">
        <v>42037.938206018516</v>
      </c>
      <c r="T346">
        <v>42068.166666666672</v>
      </c>
    </row>
    <row r="347" spans="1:20" x14ac:dyDescent="0.3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60.29</v>
      </c>
      <c r="Q347" t="s">
        <v>8315</v>
      </c>
      <c r="R347" t="s">
        <v>8316</v>
      </c>
      <c r="S347">
        <v>42619.935694444444</v>
      </c>
      <c r="T347">
        <v>42643.875</v>
      </c>
    </row>
    <row r="348" spans="1:20" x14ac:dyDescent="0.3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25.31</v>
      </c>
      <c r="Q348" t="s">
        <v>8315</v>
      </c>
      <c r="R348" t="s">
        <v>8316</v>
      </c>
      <c r="S348">
        <v>41877.221886574072</v>
      </c>
      <c r="T348">
        <v>41910.140972222223</v>
      </c>
    </row>
    <row r="349" spans="1:20" x14ac:dyDescent="0.3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35.950000000000003</v>
      </c>
      <c r="Q349" t="s">
        <v>8315</v>
      </c>
      <c r="R349" t="s">
        <v>8316</v>
      </c>
      <c r="S349">
        <v>41828.736921296295</v>
      </c>
      <c r="T349">
        <v>41846.291666666664</v>
      </c>
    </row>
    <row r="350" spans="1:20" x14ac:dyDescent="0.3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136</v>
      </c>
      <c r="Q350" t="s">
        <v>8315</v>
      </c>
      <c r="R350" t="s">
        <v>8316</v>
      </c>
      <c r="S350">
        <v>42545.774189814809</v>
      </c>
      <c r="T350">
        <v>42605.774189814809</v>
      </c>
    </row>
    <row r="351" spans="1:20" x14ac:dyDescent="0.3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66.510000000000005</v>
      </c>
      <c r="Q351" t="s">
        <v>8315</v>
      </c>
      <c r="R351" t="s">
        <v>8316</v>
      </c>
      <c r="S351">
        <v>42460.741747685184</v>
      </c>
      <c r="T351">
        <v>42511.165972222225</v>
      </c>
    </row>
    <row r="352" spans="1:20" x14ac:dyDescent="0.3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99</v>
      </c>
      <c r="Q352" t="s">
        <v>8315</v>
      </c>
      <c r="R352" t="s">
        <v>8316</v>
      </c>
      <c r="S352">
        <v>41887.292187500003</v>
      </c>
      <c r="T352">
        <v>41917.292187500003</v>
      </c>
    </row>
    <row r="353" spans="1:20" x14ac:dyDescent="0.3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36.67</v>
      </c>
      <c r="Q353" t="s">
        <v>8315</v>
      </c>
      <c r="R353" t="s">
        <v>8316</v>
      </c>
      <c r="S353">
        <v>41828.646319444444</v>
      </c>
      <c r="T353">
        <v>41861.665972222225</v>
      </c>
    </row>
    <row r="354" spans="1:20" x14ac:dyDescent="0.3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78.88</v>
      </c>
      <c r="Q354" t="s">
        <v>8315</v>
      </c>
      <c r="R354" t="s">
        <v>8316</v>
      </c>
      <c r="S354">
        <v>42173.803217592591</v>
      </c>
      <c r="T354">
        <v>42203.290972222225</v>
      </c>
    </row>
    <row r="355" spans="1:20" x14ac:dyDescent="0.3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13.53</v>
      </c>
      <c r="Q355" t="s">
        <v>8315</v>
      </c>
      <c r="R355" t="s">
        <v>8316</v>
      </c>
      <c r="S355">
        <v>41775.858564814815</v>
      </c>
      <c r="T355">
        <v>41822.165972222225</v>
      </c>
    </row>
    <row r="356" spans="1:20" x14ac:dyDescent="0.3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43.5</v>
      </c>
      <c r="Q356" t="s">
        <v>8315</v>
      </c>
      <c r="R356" t="s">
        <v>8316</v>
      </c>
      <c r="S356">
        <v>42055.277199074073</v>
      </c>
      <c r="T356">
        <v>42082.610416666663</v>
      </c>
    </row>
    <row r="357" spans="1:20" x14ac:dyDescent="0.3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55.23</v>
      </c>
      <c r="Q357" t="s">
        <v>8315</v>
      </c>
      <c r="R357" t="s">
        <v>8316</v>
      </c>
      <c r="S357">
        <v>42447.896666666667</v>
      </c>
      <c r="T357">
        <v>42470.166666666672</v>
      </c>
    </row>
    <row r="358" spans="1:20" x14ac:dyDescent="0.3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66.150000000000006</v>
      </c>
      <c r="Q358" t="s">
        <v>8315</v>
      </c>
      <c r="R358" t="s">
        <v>8316</v>
      </c>
      <c r="S358">
        <v>42523.248715277776</v>
      </c>
      <c r="T358">
        <v>42537.248715277776</v>
      </c>
    </row>
    <row r="359" spans="1:20" x14ac:dyDescent="0.3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104.17</v>
      </c>
      <c r="Q359" t="s">
        <v>8315</v>
      </c>
      <c r="R359" t="s">
        <v>8316</v>
      </c>
      <c r="S359">
        <v>41822.90488425926</v>
      </c>
      <c r="T359">
        <v>41844.291666666664</v>
      </c>
    </row>
    <row r="360" spans="1:20" x14ac:dyDescent="0.3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59.21</v>
      </c>
      <c r="Q360" t="s">
        <v>8315</v>
      </c>
      <c r="R360" t="s">
        <v>8316</v>
      </c>
      <c r="S360">
        <v>42185.556157407409</v>
      </c>
      <c r="T360">
        <v>42208.772916666669</v>
      </c>
    </row>
    <row r="361" spans="1:20" x14ac:dyDescent="0.3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24.29</v>
      </c>
      <c r="Q361" t="s">
        <v>8315</v>
      </c>
      <c r="R361" t="s">
        <v>8316</v>
      </c>
      <c r="S361">
        <v>41820.62809027778</v>
      </c>
      <c r="T361">
        <v>41841.165972222225</v>
      </c>
    </row>
    <row r="362" spans="1:20" x14ac:dyDescent="0.3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107</v>
      </c>
      <c r="Q362" t="s">
        <v>8315</v>
      </c>
      <c r="R362" t="s">
        <v>8316</v>
      </c>
      <c r="S362">
        <v>41876.815787037034</v>
      </c>
      <c r="T362">
        <v>41894.815787037034</v>
      </c>
    </row>
    <row r="363" spans="1:20" x14ac:dyDescent="0.3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171.43</v>
      </c>
      <c r="Q363" t="s">
        <v>8315</v>
      </c>
      <c r="R363" t="s">
        <v>8316</v>
      </c>
      <c r="S363">
        <v>41802.574282407404</v>
      </c>
      <c r="T363">
        <v>41823.165972222225</v>
      </c>
    </row>
    <row r="364" spans="1:20" x14ac:dyDescent="0.3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179.28</v>
      </c>
      <c r="Q364" t="s">
        <v>8315</v>
      </c>
      <c r="R364" t="s">
        <v>8316</v>
      </c>
      <c r="S364">
        <v>41786.761354166665</v>
      </c>
      <c r="T364">
        <v>41821.207638888889</v>
      </c>
    </row>
    <row r="365" spans="1:20" x14ac:dyDescent="0.3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22.91</v>
      </c>
      <c r="Q365" t="s">
        <v>8315</v>
      </c>
      <c r="R365" t="s">
        <v>8316</v>
      </c>
      <c r="S365">
        <v>42627.454097222217</v>
      </c>
      <c r="T365">
        <v>42648.454097222217</v>
      </c>
    </row>
    <row r="366" spans="1:20" x14ac:dyDescent="0.3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43.13</v>
      </c>
      <c r="Q366" t="s">
        <v>8315</v>
      </c>
      <c r="R366" t="s">
        <v>8316</v>
      </c>
      <c r="S366">
        <v>42374.651504629626</v>
      </c>
      <c r="T366">
        <v>42384.651504629626</v>
      </c>
    </row>
    <row r="367" spans="1:20" x14ac:dyDescent="0.3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46.89</v>
      </c>
      <c r="Q367" t="s">
        <v>8315</v>
      </c>
      <c r="R367" t="s">
        <v>8316</v>
      </c>
      <c r="S367">
        <v>41772.685393518521</v>
      </c>
      <c r="T367">
        <v>41806.290972222225</v>
      </c>
    </row>
    <row r="368" spans="1:20" x14ac:dyDescent="0.3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47.41</v>
      </c>
      <c r="Q368" t="s">
        <v>8315</v>
      </c>
      <c r="R368" t="s">
        <v>8316</v>
      </c>
      <c r="S368">
        <v>42633.116851851853</v>
      </c>
      <c r="T368">
        <v>42663.116851851853</v>
      </c>
    </row>
    <row r="369" spans="1:20" x14ac:dyDescent="0.3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15.13</v>
      </c>
      <c r="Q369" t="s">
        <v>8315</v>
      </c>
      <c r="R369" t="s">
        <v>8316</v>
      </c>
      <c r="S369">
        <v>42219.180393518516</v>
      </c>
      <c r="T369">
        <v>42249.180393518516</v>
      </c>
    </row>
    <row r="370" spans="1:20" x14ac:dyDescent="0.3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21.1</v>
      </c>
      <c r="Q370" t="s">
        <v>8315</v>
      </c>
      <c r="R370" t="s">
        <v>8316</v>
      </c>
      <c r="S370">
        <v>41753.593275462961</v>
      </c>
      <c r="T370">
        <v>41778.875</v>
      </c>
    </row>
    <row r="371" spans="1:20" x14ac:dyDescent="0.3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59.12</v>
      </c>
      <c r="Q371" t="s">
        <v>8315</v>
      </c>
      <c r="R371" t="s">
        <v>8316</v>
      </c>
      <c r="S371">
        <v>42230.662731481483</v>
      </c>
      <c r="T371">
        <v>42245.165972222225</v>
      </c>
    </row>
    <row r="372" spans="1:20" x14ac:dyDescent="0.3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97.92</v>
      </c>
      <c r="Q372" t="s">
        <v>8315</v>
      </c>
      <c r="R372" t="s">
        <v>8316</v>
      </c>
      <c r="S372">
        <v>41787.218229166669</v>
      </c>
      <c r="T372">
        <v>41817.218229166669</v>
      </c>
    </row>
    <row r="373" spans="1:20" x14ac:dyDescent="0.3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26.54</v>
      </c>
      <c r="Q373" t="s">
        <v>8315</v>
      </c>
      <c r="R373" t="s">
        <v>8316</v>
      </c>
      <c r="S373">
        <v>42147.826840277776</v>
      </c>
      <c r="T373">
        <v>42176.934027777781</v>
      </c>
    </row>
    <row r="374" spans="1:20" x14ac:dyDescent="0.3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58.42</v>
      </c>
      <c r="Q374" t="s">
        <v>8315</v>
      </c>
      <c r="R374" t="s">
        <v>8316</v>
      </c>
      <c r="S374">
        <v>41940.598182870373</v>
      </c>
      <c r="T374">
        <v>41970.639849537038</v>
      </c>
    </row>
    <row r="375" spans="1:20" x14ac:dyDescent="0.3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122.54</v>
      </c>
      <c r="Q375" t="s">
        <v>8315</v>
      </c>
      <c r="R375" t="s">
        <v>8316</v>
      </c>
      <c r="S375">
        <v>42020.700567129628</v>
      </c>
      <c r="T375">
        <v>42065.207638888889</v>
      </c>
    </row>
    <row r="376" spans="1:20" x14ac:dyDescent="0.3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87.96</v>
      </c>
      <c r="Q376" t="s">
        <v>8315</v>
      </c>
      <c r="R376" t="s">
        <v>8316</v>
      </c>
      <c r="S376">
        <v>41891.96503472222</v>
      </c>
      <c r="T376">
        <v>41901</v>
      </c>
    </row>
    <row r="377" spans="1:20" x14ac:dyDescent="0.3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55.56</v>
      </c>
      <c r="Q377" t="s">
        <v>8315</v>
      </c>
      <c r="R377" t="s">
        <v>8316</v>
      </c>
      <c r="S377">
        <v>42490.133877314816</v>
      </c>
      <c r="T377">
        <v>42527.083333333328</v>
      </c>
    </row>
    <row r="378" spans="1:20" x14ac:dyDescent="0.3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39.54</v>
      </c>
      <c r="Q378" t="s">
        <v>8315</v>
      </c>
      <c r="R378" t="s">
        <v>8316</v>
      </c>
      <c r="S378">
        <v>41995.870486111111</v>
      </c>
      <c r="T378">
        <v>42015.870486111111</v>
      </c>
    </row>
    <row r="379" spans="1:20" x14ac:dyDescent="0.3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20</v>
      </c>
      <c r="Q379" t="s">
        <v>8315</v>
      </c>
      <c r="R379" t="s">
        <v>8316</v>
      </c>
      <c r="S379">
        <v>42401.806562500002</v>
      </c>
      <c r="T379">
        <v>42431.806562500002</v>
      </c>
    </row>
    <row r="380" spans="1:20" x14ac:dyDescent="0.3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28.89</v>
      </c>
      <c r="Q380" t="s">
        <v>8315</v>
      </c>
      <c r="R380" t="s">
        <v>8316</v>
      </c>
      <c r="S380">
        <v>41897.602037037039</v>
      </c>
      <c r="T380">
        <v>41927.602037037039</v>
      </c>
    </row>
    <row r="381" spans="1:20" x14ac:dyDescent="0.3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40.549999999999997</v>
      </c>
      <c r="Q381" t="s">
        <v>8315</v>
      </c>
      <c r="R381" t="s">
        <v>8316</v>
      </c>
      <c r="S381">
        <v>41882.585648148146</v>
      </c>
      <c r="T381">
        <v>41912.666666666664</v>
      </c>
    </row>
    <row r="382" spans="1:20" x14ac:dyDescent="0.3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33.33</v>
      </c>
      <c r="Q382" t="s">
        <v>8315</v>
      </c>
      <c r="R382" t="s">
        <v>8316</v>
      </c>
      <c r="S382">
        <v>42556.504490740743</v>
      </c>
      <c r="T382">
        <v>42595.290972222225</v>
      </c>
    </row>
    <row r="383" spans="1:20" x14ac:dyDescent="0.3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135.63</v>
      </c>
      <c r="Q383" t="s">
        <v>8315</v>
      </c>
      <c r="R383" t="s">
        <v>8316</v>
      </c>
      <c r="S383">
        <v>41792.542986111112</v>
      </c>
      <c r="T383">
        <v>41813.75</v>
      </c>
    </row>
    <row r="384" spans="1:20" x14ac:dyDescent="0.3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30.94</v>
      </c>
      <c r="Q384" t="s">
        <v>8315</v>
      </c>
      <c r="R384" t="s">
        <v>8316</v>
      </c>
      <c r="S384">
        <v>41879.913761574076</v>
      </c>
      <c r="T384">
        <v>41894.913761574076</v>
      </c>
    </row>
    <row r="385" spans="1:20" x14ac:dyDescent="0.3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176.09</v>
      </c>
      <c r="Q385" t="s">
        <v>8315</v>
      </c>
      <c r="R385" t="s">
        <v>8316</v>
      </c>
      <c r="S385">
        <v>42552.048356481479</v>
      </c>
      <c r="T385">
        <v>42573.226388888885</v>
      </c>
    </row>
    <row r="386" spans="1:20" x14ac:dyDescent="0.3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151.97999999999999</v>
      </c>
      <c r="Q386" t="s">
        <v>8315</v>
      </c>
      <c r="R386" t="s">
        <v>8316</v>
      </c>
      <c r="S386">
        <v>41810.142199074071</v>
      </c>
      <c r="T386">
        <v>41824.142199074071</v>
      </c>
    </row>
    <row r="387" spans="1:20" x14ac:dyDescent="0.3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18.27</v>
      </c>
      <c r="Q387" t="s">
        <v>8315</v>
      </c>
      <c r="R387" t="s">
        <v>8316</v>
      </c>
      <c r="S387">
        <v>42072.576249999998</v>
      </c>
      <c r="T387">
        <v>42097.576249999998</v>
      </c>
    </row>
    <row r="388" spans="1:20" x14ac:dyDescent="0.3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82.26</v>
      </c>
      <c r="Q388" t="s">
        <v>8315</v>
      </c>
      <c r="R388" t="s">
        <v>8316</v>
      </c>
      <c r="S388">
        <v>41779.724224537036</v>
      </c>
      <c r="T388">
        <v>41805.666666666664</v>
      </c>
    </row>
    <row r="389" spans="1:20" x14ac:dyDescent="0.3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68.53</v>
      </c>
      <c r="Q389" t="s">
        <v>8315</v>
      </c>
      <c r="R389" t="s">
        <v>8316</v>
      </c>
      <c r="S389">
        <v>42134.172071759262</v>
      </c>
      <c r="T389">
        <v>42155.290972222225</v>
      </c>
    </row>
    <row r="390" spans="1:20" x14ac:dyDescent="0.3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68.06</v>
      </c>
      <c r="Q390" t="s">
        <v>8315</v>
      </c>
      <c r="R390" t="s">
        <v>8316</v>
      </c>
      <c r="S390">
        <v>42505.738032407404</v>
      </c>
      <c r="T390">
        <v>42525.738032407404</v>
      </c>
    </row>
    <row r="391" spans="1:20" x14ac:dyDescent="0.3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72.709999999999994</v>
      </c>
      <c r="Q391" t="s">
        <v>8315</v>
      </c>
      <c r="R391" t="s">
        <v>8316</v>
      </c>
      <c r="S391">
        <v>42118.556331018524</v>
      </c>
      <c r="T391">
        <v>42150.165972222225</v>
      </c>
    </row>
    <row r="392" spans="1:20" x14ac:dyDescent="0.3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55.97</v>
      </c>
      <c r="Q392" t="s">
        <v>8315</v>
      </c>
      <c r="R392" t="s">
        <v>8316</v>
      </c>
      <c r="S392">
        <v>42360.887835648144</v>
      </c>
      <c r="T392">
        <v>42390.887835648144</v>
      </c>
    </row>
    <row r="393" spans="1:20" x14ac:dyDescent="0.3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40.78</v>
      </c>
      <c r="Q393" t="s">
        <v>8315</v>
      </c>
      <c r="R393" t="s">
        <v>8316</v>
      </c>
      <c r="S393">
        <v>42165.993125000001</v>
      </c>
      <c r="T393">
        <v>42187.993125000001</v>
      </c>
    </row>
    <row r="394" spans="1:20" x14ac:dyDescent="0.3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59.41</v>
      </c>
      <c r="Q394" t="s">
        <v>8315</v>
      </c>
      <c r="R394" t="s">
        <v>8316</v>
      </c>
      <c r="S394">
        <v>41927.936157407406</v>
      </c>
      <c r="T394">
        <v>41948.977824074071</v>
      </c>
    </row>
    <row r="395" spans="1:20" x14ac:dyDescent="0.3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49.06</v>
      </c>
      <c r="Q395" t="s">
        <v>8315</v>
      </c>
      <c r="R395" t="s">
        <v>8316</v>
      </c>
      <c r="S395">
        <v>42462.140868055561</v>
      </c>
      <c r="T395">
        <v>42489.875</v>
      </c>
    </row>
    <row r="396" spans="1:20" x14ac:dyDescent="0.3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30.67</v>
      </c>
      <c r="Q396" t="s">
        <v>8315</v>
      </c>
      <c r="R396" t="s">
        <v>8316</v>
      </c>
      <c r="S396">
        <v>42632.348310185189</v>
      </c>
      <c r="T396">
        <v>42663.204861111109</v>
      </c>
    </row>
    <row r="397" spans="1:20" x14ac:dyDescent="0.3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83.97</v>
      </c>
      <c r="Q397" t="s">
        <v>8315</v>
      </c>
      <c r="R397" t="s">
        <v>8316</v>
      </c>
      <c r="S397">
        <v>42054.849050925928</v>
      </c>
      <c r="T397">
        <v>42084.807384259257</v>
      </c>
    </row>
    <row r="398" spans="1:20" x14ac:dyDescent="0.3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186.8</v>
      </c>
      <c r="Q398" t="s">
        <v>8315</v>
      </c>
      <c r="R398" t="s">
        <v>8316</v>
      </c>
      <c r="S398">
        <v>42497.275706018518</v>
      </c>
      <c r="T398">
        <v>42535.904861111107</v>
      </c>
    </row>
    <row r="399" spans="1:20" x14ac:dyDescent="0.3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74.12</v>
      </c>
      <c r="Q399" t="s">
        <v>8315</v>
      </c>
      <c r="R399" t="s">
        <v>8316</v>
      </c>
      <c r="S399">
        <v>42058.904074074075</v>
      </c>
      <c r="T399">
        <v>42095.165972222225</v>
      </c>
    </row>
    <row r="400" spans="1:20" x14ac:dyDescent="0.3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62.67</v>
      </c>
      <c r="Q400" t="s">
        <v>8315</v>
      </c>
      <c r="R400" t="s">
        <v>8316</v>
      </c>
      <c r="S400">
        <v>41807.690081018518</v>
      </c>
      <c r="T400">
        <v>41837.690081018518</v>
      </c>
    </row>
    <row r="401" spans="1:20" x14ac:dyDescent="0.3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121.36</v>
      </c>
      <c r="Q401" t="s">
        <v>8315</v>
      </c>
      <c r="R401" t="s">
        <v>8316</v>
      </c>
      <c r="S401">
        <v>42284.69694444444</v>
      </c>
      <c r="T401">
        <v>42301.165972222225</v>
      </c>
    </row>
    <row r="402" spans="1:20" x14ac:dyDescent="0.3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39.74</v>
      </c>
      <c r="Q402" t="s">
        <v>8315</v>
      </c>
      <c r="R402" t="s">
        <v>8316</v>
      </c>
      <c r="S402">
        <v>42045.84238425926</v>
      </c>
      <c r="T402">
        <v>42075.800717592589</v>
      </c>
    </row>
    <row r="403" spans="1:20" x14ac:dyDescent="0.3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72</v>
      </c>
      <c r="Q403" t="s">
        <v>8315</v>
      </c>
      <c r="R403" t="s">
        <v>8316</v>
      </c>
      <c r="S403">
        <v>42184.209537037037</v>
      </c>
      <c r="T403">
        <v>42202.876388888893</v>
      </c>
    </row>
    <row r="404" spans="1:20" x14ac:dyDescent="0.3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63</v>
      </c>
      <c r="Q404" t="s">
        <v>8315</v>
      </c>
      <c r="R404" t="s">
        <v>8316</v>
      </c>
      <c r="S404">
        <v>42341.180636574078</v>
      </c>
      <c r="T404">
        <v>42373.180636574078</v>
      </c>
    </row>
    <row r="405" spans="1:20" x14ac:dyDescent="0.3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38.590000000000003</v>
      </c>
      <c r="Q405" t="s">
        <v>8315</v>
      </c>
      <c r="R405" t="s">
        <v>8316</v>
      </c>
      <c r="S405">
        <v>42170.910231481481</v>
      </c>
      <c r="T405">
        <v>42205.165972222225</v>
      </c>
    </row>
    <row r="406" spans="1:20" x14ac:dyDescent="0.3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43.2</v>
      </c>
      <c r="Q406" t="s">
        <v>8315</v>
      </c>
      <c r="R406" t="s">
        <v>8316</v>
      </c>
      <c r="S406">
        <v>42151.069606481484</v>
      </c>
      <c r="T406">
        <v>42172.069606481484</v>
      </c>
    </row>
    <row r="407" spans="1:20" x14ac:dyDescent="0.3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140</v>
      </c>
      <c r="Q407" t="s">
        <v>8315</v>
      </c>
      <c r="R407" t="s">
        <v>8316</v>
      </c>
      <c r="S407">
        <v>41944.527627314819</v>
      </c>
      <c r="T407">
        <v>42004.569293981483</v>
      </c>
    </row>
    <row r="408" spans="1:20" x14ac:dyDescent="0.3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80.87</v>
      </c>
      <c r="Q408" t="s">
        <v>8315</v>
      </c>
      <c r="R408" t="s">
        <v>8316</v>
      </c>
      <c r="S408">
        <v>42593.865405092598</v>
      </c>
      <c r="T408">
        <v>42613.865405092598</v>
      </c>
    </row>
    <row r="409" spans="1:20" x14ac:dyDescent="0.3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53.85</v>
      </c>
      <c r="Q409" t="s">
        <v>8315</v>
      </c>
      <c r="R409" t="s">
        <v>8316</v>
      </c>
      <c r="S409">
        <v>42503.740868055553</v>
      </c>
      <c r="T409">
        <v>42517.740868055553</v>
      </c>
    </row>
    <row r="410" spans="1:20" x14ac:dyDescent="0.3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30.93</v>
      </c>
      <c r="Q410" t="s">
        <v>8315</v>
      </c>
      <c r="R410" t="s">
        <v>8316</v>
      </c>
      <c r="S410">
        <v>41927.848900462966</v>
      </c>
      <c r="T410">
        <v>41948.890567129631</v>
      </c>
    </row>
    <row r="411" spans="1:20" x14ac:dyDescent="0.3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67.959999999999994</v>
      </c>
      <c r="Q411" t="s">
        <v>8315</v>
      </c>
      <c r="R411" t="s">
        <v>8316</v>
      </c>
      <c r="S411">
        <v>42375.114988425921</v>
      </c>
      <c r="T411">
        <v>42420.114988425921</v>
      </c>
    </row>
    <row r="412" spans="1:20" x14ac:dyDescent="0.3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105.52</v>
      </c>
      <c r="Q412" t="s">
        <v>8315</v>
      </c>
      <c r="R412" t="s">
        <v>8316</v>
      </c>
      <c r="S412">
        <v>42553.926527777774</v>
      </c>
      <c r="T412">
        <v>42585.172916666663</v>
      </c>
    </row>
    <row r="413" spans="1:20" x14ac:dyDescent="0.3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310</v>
      </c>
      <c r="Q413" t="s">
        <v>8315</v>
      </c>
      <c r="R413" t="s">
        <v>8316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B13" sqref="B13"/>
    </sheetView>
  </sheetViews>
  <sheetFormatPr defaultRowHeight="14.5" x14ac:dyDescent="0.35"/>
  <cols>
    <col min="1" max="1" width="30.6328125" bestFit="1" customWidth="1"/>
    <col min="2" max="2" width="117.36328125" bestFit="1" customWidth="1"/>
  </cols>
  <sheetData>
    <row r="1" spans="1:4" x14ac:dyDescent="0.35">
      <c r="A1" t="s">
        <v>8387</v>
      </c>
      <c r="B1" t="s">
        <v>4110</v>
      </c>
      <c r="C1" t="s">
        <v>8389</v>
      </c>
      <c r="D1" t="s">
        <v>8390</v>
      </c>
    </row>
    <row r="2" spans="1:4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Kickstarter!B:E,3,FALSE)</f>
        <v>2000</v>
      </c>
    </row>
    <row r="3" spans="1:4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Kickstarter!B:E,3,FALSE)</f>
        <v>2000</v>
      </c>
    </row>
    <row r="4" spans="1:4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Kickstarter!B:E,3,FALSE)</f>
        <v>1500</v>
      </c>
    </row>
    <row r="5" spans="1:4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Kickstarter!B:E,3,FALSE)</f>
        <v>1000</v>
      </c>
    </row>
    <row r="6" spans="1:4" x14ac:dyDescent="0.35">
      <c r="A6" t="s">
        <v>8388</v>
      </c>
      <c r="B6" t="e">
        <f>VLOOKUP(A6, Kickstarter!B:C, 2, FALSE)</f>
        <v>#N/A</v>
      </c>
      <c r="C6" t="e">
        <f>VLOOKUP(A6, Kickstarter!B:E,3,FALSE)</f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N18" sqref="N18"/>
    </sheetView>
  </sheetViews>
  <sheetFormatPr defaultRowHeight="14.5" x14ac:dyDescent="0.35"/>
  <cols>
    <col min="1" max="1" width="14.1796875" customWidth="1"/>
    <col min="2" max="2" width="17" bestFit="1" customWidth="1"/>
  </cols>
  <sheetData>
    <row r="1" spans="1:2" x14ac:dyDescent="0.35">
      <c r="A1" s="13" t="s">
        <v>8222</v>
      </c>
      <c r="B1" t="s">
        <v>8224</v>
      </c>
    </row>
    <row r="2" spans="1:2" x14ac:dyDescent="0.35">
      <c r="A2" s="13" t="s">
        <v>8358</v>
      </c>
      <c r="B2" t="s">
        <v>8315</v>
      </c>
    </row>
    <row r="4" spans="1:2" x14ac:dyDescent="0.35">
      <c r="A4" s="13" t="s">
        <v>8360</v>
      </c>
      <c r="B4" t="s">
        <v>8363</v>
      </c>
    </row>
    <row r="5" spans="1:2" x14ac:dyDescent="0.35">
      <c r="A5" s="14" t="s">
        <v>8357</v>
      </c>
      <c r="B5" s="9">
        <v>26</v>
      </c>
    </row>
    <row r="6" spans="1:2" x14ac:dyDescent="0.35">
      <c r="A6" s="14" t="s">
        <v>8316</v>
      </c>
      <c r="B6" s="9">
        <v>314</v>
      </c>
    </row>
    <row r="7" spans="1:2" x14ac:dyDescent="0.35">
      <c r="A7" s="14" t="s">
        <v>8355</v>
      </c>
      <c r="B7" s="9">
        <v>19</v>
      </c>
    </row>
    <row r="8" spans="1:2" x14ac:dyDescent="0.35">
      <c r="A8" s="14" t="s">
        <v>8361</v>
      </c>
      <c r="B8" s="9">
        <v>359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Subcategory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MALONEY, MICHAEL S Col USAF AFRC A5A8/A8P</cp:lastModifiedBy>
  <dcterms:created xsi:type="dcterms:W3CDTF">2017-04-20T15:17:24Z</dcterms:created>
  <dcterms:modified xsi:type="dcterms:W3CDTF">2021-08-10T21:39:12Z</dcterms:modified>
</cp:coreProperties>
</file>