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a0011\Desktop\Offline Statistics\Lupex-Statistics\Output\"/>
    </mc:Choice>
  </mc:AlternateContent>
  <xr:revisionPtr revIDLastSave="0" documentId="13_ncr:1_{7F90FA04-6386-402D-8C1A-4DC6548796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rk1" sheetId="2" r:id="rId2"/>
  </sheets>
  <externalReferences>
    <externalReference r:id="rId3"/>
  </externalReferences>
  <definedNames>
    <definedName name="_xlnm._FilterDatabase" localSheetId="1" hidden="1">[1]Ark1!$A$1:$A$118</definedName>
    <definedName name="_xlnm._FilterDatabase" localSheetId="0" hidden="1">Sheet1!$A$1:$Q$793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5" i="1" l="1"/>
  <c r="P80" i="1"/>
  <c r="P129" i="1"/>
  <c r="P82" i="1"/>
  <c r="P87" i="1"/>
  <c r="P91" i="1"/>
  <c r="P113" i="1"/>
  <c r="P83" i="1"/>
  <c r="P96" i="1"/>
  <c r="P81" i="1"/>
  <c r="P88" i="1"/>
  <c r="P86" i="1"/>
  <c r="P128" i="1"/>
  <c r="P127" i="1"/>
  <c r="P100" i="1"/>
  <c r="P111" i="1"/>
  <c r="P89" i="1"/>
  <c r="P90" i="1"/>
  <c r="P79" i="1"/>
  <c r="P124" i="1"/>
  <c r="P126" i="1"/>
  <c r="P95" i="1"/>
  <c r="P125" i="1"/>
  <c r="P120" i="1"/>
  <c r="P93" i="1"/>
  <c r="P92" i="1"/>
  <c r="P106" i="1"/>
  <c r="P103" i="1"/>
  <c r="P105" i="1"/>
  <c r="P98" i="1"/>
  <c r="P121" i="1"/>
  <c r="P84" i="1"/>
  <c r="P117" i="1"/>
  <c r="P99" i="1"/>
  <c r="P78" i="1"/>
  <c r="P118" i="1"/>
  <c r="P110" i="1"/>
  <c r="P101" i="1"/>
  <c r="P104" i="1"/>
  <c r="P97" i="1"/>
  <c r="P119" i="1"/>
  <c r="P107" i="1"/>
  <c r="P123" i="1"/>
  <c r="P116" i="1"/>
  <c r="P112" i="1"/>
  <c r="P108" i="1"/>
  <c r="P102" i="1"/>
  <c r="P109" i="1"/>
  <c r="P122" i="1"/>
  <c r="P94" i="1"/>
  <c r="P18" i="1"/>
  <c r="P57" i="1"/>
  <c r="P41" i="1"/>
  <c r="P38" i="1"/>
  <c r="P51" i="1"/>
  <c r="P28" i="1"/>
  <c r="P63" i="1"/>
  <c r="P23" i="1"/>
  <c r="P64" i="1"/>
  <c r="P49" i="1"/>
  <c r="P20" i="1"/>
  <c r="P12" i="1"/>
  <c r="P42" i="1"/>
  <c r="P26" i="1"/>
  <c r="P33" i="1"/>
  <c r="P45" i="1"/>
  <c r="P29" i="1"/>
  <c r="P44" i="1"/>
  <c r="P76" i="1"/>
  <c r="P46" i="1"/>
  <c r="P37" i="1"/>
  <c r="P31" i="1"/>
  <c r="P30" i="1"/>
  <c r="P69" i="1"/>
  <c r="P32" i="1"/>
  <c r="P27" i="1"/>
  <c r="P53" i="1"/>
  <c r="P19" i="1"/>
  <c r="P22" i="1"/>
  <c r="P8" i="1"/>
  <c r="P13" i="1"/>
  <c r="P6" i="1"/>
  <c r="P9" i="1"/>
  <c r="P17" i="1"/>
  <c r="P34" i="1"/>
  <c r="P66" i="1"/>
  <c r="P47" i="1"/>
  <c r="P43" i="1"/>
  <c r="P25" i="1"/>
  <c r="P7" i="1"/>
  <c r="P56" i="1"/>
  <c r="P10" i="1"/>
  <c r="P62" i="1"/>
  <c r="P4" i="1"/>
  <c r="P55" i="1"/>
  <c r="P3" i="1"/>
  <c r="P39" i="1"/>
  <c r="P21" i="1"/>
  <c r="P74" i="1"/>
  <c r="P48" i="1"/>
  <c r="P60" i="1"/>
  <c r="P61" i="1"/>
  <c r="P52" i="1"/>
  <c r="P24" i="1"/>
  <c r="P73" i="1"/>
  <c r="P14" i="1"/>
  <c r="P35" i="1"/>
  <c r="P70" i="1"/>
  <c r="P71" i="1"/>
  <c r="P77" i="1"/>
  <c r="P40" i="1"/>
  <c r="P68" i="1"/>
  <c r="P75" i="1"/>
  <c r="P65" i="1"/>
  <c r="P15" i="1"/>
  <c r="P36" i="1"/>
  <c r="P16" i="1"/>
  <c r="P58" i="1"/>
  <c r="P11" i="1"/>
  <c r="P54" i="1"/>
  <c r="P72" i="1"/>
  <c r="P2" i="1"/>
  <c r="P114" i="1"/>
  <c r="P50" i="1"/>
  <c r="P5" i="1"/>
  <c r="P67" i="1"/>
  <c r="P85" i="1"/>
  <c r="P59" i="1"/>
  <c r="K335" i="1"/>
  <c r="L335" i="1" s="1"/>
  <c r="K757" i="1"/>
  <c r="L757" i="1" s="1"/>
  <c r="K155" i="1"/>
  <c r="L155" i="1" s="1"/>
  <c r="K697" i="1"/>
  <c r="L697" i="1" s="1"/>
  <c r="K510" i="1"/>
  <c r="L510" i="1" s="1"/>
  <c r="K8" i="1"/>
  <c r="L8" i="1" s="1"/>
  <c r="K221" i="1"/>
  <c r="L221" i="1" s="1"/>
  <c r="K244" i="1"/>
  <c r="L244" i="1" s="1"/>
  <c r="K547" i="1"/>
  <c r="L547" i="1" s="1"/>
  <c r="K404" i="1"/>
  <c r="L404" i="1" s="1"/>
  <c r="K528" i="1"/>
  <c r="L528" i="1" s="1"/>
  <c r="K330" i="1"/>
  <c r="L330" i="1" s="1"/>
  <c r="K246" i="1"/>
  <c r="L246" i="1" s="1"/>
  <c r="K370" i="1"/>
  <c r="L370" i="1" s="1"/>
  <c r="K481" i="1"/>
  <c r="L481" i="1" s="1"/>
  <c r="K708" i="1"/>
  <c r="L708" i="1" s="1"/>
  <c r="K781" i="1"/>
  <c r="L781" i="1" s="1"/>
  <c r="K287" i="1"/>
  <c r="L287" i="1" s="1"/>
  <c r="K604" i="1"/>
  <c r="L604" i="1" s="1"/>
  <c r="K402" i="1"/>
  <c r="L402" i="1" s="1"/>
  <c r="K519" i="1"/>
  <c r="L519" i="1" s="1"/>
  <c r="K705" i="1"/>
  <c r="L705" i="1" s="1"/>
  <c r="K210" i="1"/>
  <c r="L210" i="1" s="1"/>
  <c r="K483" i="1"/>
  <c r="L483" i="1" s="1"/>
  <c r="K308" i="1"/>
  <c r="L308" i="1" s="1"/>
  <c r="K311" i="1"/>
  <c r="L311" i="1" s="1"/>
  <c r="K477" i="1"/>
  <c r="L477" i="1" s="1"/>
  <c r="K531" i="1"/>
  <c r="L531" i="1" s="1"/>
  <c r="K275" i="1"/>
  <c r="L275" i="1" s="1"/>
  <c r="K713" i="1"/>
  <c r="L713" i="1" s="1"/>
  <c r="K215" i="1"/>
  <c r="L215" i="1" s="1"/>
  <c r="K465" i="1"/>
  <c r="L465" i="1" s="1"/>
  <c r="K272" i="1"/>
  <c r="L272" i="1" s="1"/>
  <c r="K317" i="1"/>
  <c r="L317" i="1" s="1"/>
  <c r="K631" i="1"/>
  <c r="L631" i="1" s="1"/>
  <c r="K179" i="1"/>
  <c r="L179" i="1" s="1"/>
  <c r="K480" i="1"/>
  <c r="L480" i="1" s="1"/>
  <c r="K724" i="1"/>
  <c r="L724" i="1" s="1"/>
  <c r="K229" i="1"/>
  <c r="L229" i="1" s="1"/>
  <c r="K664" i="1"/>
  <c r="L664" i="1" s="1"/>
  <c r="K691" i="1"/>
  <c r="L691" i="1" s="1"/>
  <c r="K375" i="1"/>
  <c r="L375" i="1" s="1"/>
  <c r="K772" i="1"/>
  <c r="L772" i="1" s="1"/>
  <c r="K261" i="1"/>
  <c r="L261" i="1" s="1"/>
  <c r="K232" i="1"/>
  <c r="L232" i="1" s="1"/>
  <c r="K151" i="1"/>
  <c r="L151" i="1" s="1"/>
  <c r="K514" i="1"/>
  <c r="L514" i="1" s="1"/>
  <c r="K295" i="1"/>
  <c r="L295" i="1" s="1"/>
  <c r="K561" i="1"/>
  <c r="L561" i="1" s="1"/>
  <c r="K192" i="1"/>
  <c r="L192" i="1" s="1"/>
  <c r="K321" i="1"/>
  <c r="L321" i="1" s="1"/>
  <c r="K469" i="1"/>
  <c r="L469" i="1" s="1"/>
  <c r="K252" i="1"/>
  <c r="L252" i="1" s="1"/>
  <c r="K292" i="1"/>
  <c r="L292" i="1" s="1"/>
  <c r="K787" i="1"/>
  <c r="L787" i="1" s="1"/>
  <c r="K186" i="1"/>
  <c r="L186" i="1" s="1"/>
  <c r="K316" i="1"/>
  <c r="L316" i="1" s="1"/>
  <c r="K702" i="1"/>
  <c r="L702" i="1" s="1"/>
  <c r="K788" i="1"/>
  <c r="L788" i="1" s="1"/>
  <c r="K566" i="1"/>
  <c r="L566" i="1" s="1"/>
  <c r="K160" i="1"/>
  <c r="L160" i="1" s="1"/>
  <c r="K505" i="1"/>
  <c r="L505" i="1" s="1"/>
  <c r="K718" i="1"/>
  <c r="L718" i="1" s="1"/>
  <c r="K459" i="1"/>
  <c r="L459" i="1" s="1"/>
  <c r="K723" i="1"/>
  <c r="L723" i="1" s="1"/>
  <c r="K49" i="1"/>
  <c r="L49" i="1" s="1"/>
  <c r="K150" i="1"/>
  <c r="L150" i="1" s="1"/>
  <c r="K729" i="1"/>
  <c r="L729" i="1" s="1"/>
  <c r="K249" i="1"/>
  <c r="L249" i="1" s="1"/>
  <c r="K68" i="1"/>
  <c r="L68" i="1" s="1"/>
  <c r="K140" i="1"/>
  <c r="L140" i="1" s="1"/>
  <c r="K243" i="1"/>
  <c r="L243" i="1" s="1"/>
  <c r="K269" i="1"/>
  <c r="L269" i="1" s="1"/>
  <c r="K359" i="1"/>
  <c r="L359" i="1" s="1"/>
  <c r="K417" i="1"/>
  <c r="L417" i="1" s="1"/>
  <c r="K16" i="1"/>
  <c r="L16" i="1" s="1"/>
  <c r="K127" i="1"/>
  <c r="L127" i="1" s="1"/>
  <c r="K451" i="1"/>
  <c r="L451" i="1" s="1"/>
  <c r="K277" i="1"/>
  <c r="L277" i="1" s="1"/>
  <c r="K767" i="1"/>
  <c r="L767" i="1" s="1"/>
  <c r="K532" i="1"/>
  <c r="L532" i="1" s="1"/>
  <c r="K305" i="1"/>
  <c r="L305" i="1" s="1"/>
  <c r="K582" i="1"/>
  <c r="L582" i="1" s="1"/>
  <c r="K245" i="1"/>
  <c r="L245" i="1" s="1"/>
  <c r="K571" i="1"/>
  <c r="L571" i="1" s="1"/>
  <c r="K587" i="1"/>
  <c r="L587" i="1" s="1"/>
  <c r="K297" i="1"/>
  <c r="L297" i="1" s="1"/>
  <c r="K262" i="1"/>
  <c r="L262" i="1" s="1"/>
  <c r="K182" i="1"/>
  <c r="L182" i="1" s="1"/>
  <c r="K76" i="1"/>
  <c r="L76" i="1" s="1"/>
  <c r="K407" i="1"/>
  <c r="L407" i="1" s="1"/>
  <c r="K247" i="1"/>
  <c r="L247" i="1" s="1"/>
  <c r="K130" i="1"/>
  <c r="L130" i="1" s="1"/>
  <c r="K698" i="1"/>
  <c r="L698" i="1" s="1"/>
  <c r="K615" i="1"/>
  <c r="L615" i="1" s="1"/>
  <c r="K240" i="1"/>
  <c r="L240" i="1" s="1"/>
  <c r="K58" i="1"/>
  <c r="L58" i="1" s="1"/>
  <c r="K646" i="1"/>
  <c r="L646" i="1" s="1"/>
  <c r="K217" i="1"/>
  <c r="L217" i="1" s="1"/>
  <c r="K371" i="1"/>
  <c r="L371" i="1" s="1"/>
  <c r="K442" i="1"/>
  <c r="L442" i="1" s="1"/>
  <c r="K493" i="1"/>
  <c r="L493" i="1" s="1"/>
  <c r="K592" i="1"/>
  <c r="L592" i="1" s="1"/>
  <c r="K165" i="1"/>
  <c r="L165" i="1" s="1"/>
  <c r="K670" i="1"/>
  <c r="L670" i="1" s="1"/>
  <c r="K765" i="1"/>
  <c r="L765" i="1" s="1"/>
  <c r="K450" i="1"/>
  <c r="L450" i="1" s="1"/>
  <c r="K692" i="1"/>
  <c r="L692" i="1" s="1"/>
  <c r="K255" i="1"/>
  <c r="L255" i="1" s="1"/>
  <c r="K235" i="1"/>
  <c r="L235" i="1" s="1"/>
  <c r="K753" i="1"/>
  <c r="L753" i="1" s="1"/>
  <c r="K236" i="1"/>
  <c r="L236" i="1" s="1"/>
  <c r="K657" i="1"/>
  <c r="L657" i="1" s="1"/>
  <c r="K717" i="1"/>
  <c r="L717" i="1" s="1"/>
  <c r="K683" i="1"/>
  <c r="L683" i="1" s="1"/>
  <c r="K709" i="1"/>
  <c r="L709" i="1" s="1"/>
  <c r="K499" i="1"/>
  <c r="L499" i="1" s="1"/>
  <c r="K688" i="1"/>
  <c r="L688" i="1" s="1"/>
  <c r="K88" i="1"/>
  <c r="L88" i="1" s="1"/>
  <c r="K676" i="1"/>
  <c r="L676" i="1" s="1"/>
  <c r="K523" i="1"/>
  <c r="L523" i="1" s="1"/>
  <c r="K360" i="1"/>
  <c r="L360" i="1" s="1"/>
  <c r="K543" i="1"/>
  <c r="L543" i="1" s="1"/>
  <c r="K689" i="1"/>
  <c r="L689" i="1" s="1"/>
  <c r="K651" i="1"/>
  <c r="L651" i="1" s="1"/>
  <c r="K584" i="1"/>
  <c r="L584" i="1" s="1"/>
  <c r="K373" i="1"/>
  <c r="L373" i="1" s="1"/>
  <c r="K625" i="1"/>
  <c r="L625" i="1" s="1"/>
  <c r="K145" i="1"/>
  <c r="L145" i="1" s="1"/>
  <c r="K634" i="1"/>
  <c r="L634" i="1" s="1"/>
  <c r="K390" i="1"/>
  <c r="L390" i="1" s="1"/>
  <c r="K445" i="1"/>
  <c r="L445" i="1" s="1"/>
  <c r="K641" i="1"/>
  <c r="L641" i="1" s="1"/>
  <c r="K382" i="1"/>
  <c r="L382" i="1" s="1"/>
  <c r="K630" i="1"/>
  <c r="L630" i="1" s="1"/>
  <c r="K300" i="1"/>
  <c r="L300" i="1" s="1"/>
  <c r="K792" i="1"/>
  <c r="L792" i="1" s="1"/>
  <c r="K273" i="1"/>
  <c r="L273" i="1" s="1"/>
  <c r="K563" i="1"/>
  <c r="L563" i="1" s="1"/>
  <c r="K475" i="1"/>
  <c r="L475" i="1" s="1"/>
  <c r="K744" i="1"/>
  <c r="L744" i="1" s="1"/>
  <c r="K644" i="1"/>
  <c r="L644" i="1" s="1"/>
  <c r="K508" i="1"/>
  <c r="L508" i="1" s="1"/>
  <c r="K503" i="1"/>
  <c r="L503" i="1" s="1"/>
  <c r="K766" i="1"/>
  <c r="L766" i="1" s="1"/>
  <c r="K149" i="1"/>
  <c r="L149" i="1" s="1"/>
  <c r="K298" i="1"/>
  <c r="L298" i="1" s="1"/>
  <c r="K234" i="1"/>
  <c r="L234" i="1" s="1"/>
  <c r="K284" i="1"/>
  <c r="L284" i="1" s="1"/>
  <c r="K408" i="1"/>
  <c r="L408" i="1" s="1"/>
  <c r="K673" i="1"/>
  <c r="L673" i="1" s="1"/>
  <c r="K655" i="1"/>
  <c r="L655" i="1" s="1"/>
  <c r="K323" i="1"/>
  <c r="L323" i="1" s="1"/>
  <c r="K75" i="1"/>
  <c r="L75" i="1" s="1"/>
  <c r="K607" i="1"/>
  <c r="L607" i="1" s="1"/>
  <c r="K117" i="1"/>
  <c r="L117" i="1" s="1"/>
  <c r="K502" i="1"/>
  <c r="L502" i="1" s="1"/>
  <c r="K424" i="1"/>
  <c r="L424" i="1" s="1"/>
  <c r="K578" i="1"/>
  <c r="L578" i="1" s="1"/>
  <c r="K555" i="1"/>
  <c r="L555" i="1" s="1"/>
  <c r="K565" i="1"/>
  <c r="L565" i="1" s="1"/>
  <c r="K289" i="1"/>
  <c r="L289" i="1" s="1"/>
  <c r="K507" i="1"/>
  <c r="L507" i="1" s="1"/>
  <c r="K415" i="1"/>
  <c r="L415" i="1" s="1"/>
  <c r="K418" i="1"/>
  <c r="L418" i="1" s="1"/>
  <c r="K170" i="1"/>
  <c r="L170" i="1" s="1"/>
  <c r="K558" i="1"/>
  <c r="L558" i="1" s="1"/>
  <c r="K422" i="1"/>
  <c r="L422" i="1" s="1"/>
  <c r="K219" i="1"/>
  <c r="L219" i="1" s="1"/>
  <c r="K433" i="1"/>
  <c r="L433" i="1" s="1"/>
  <c r="K540" i="1"/>
  <c r="L540" i="1" s="1"/>
  <c r="K380" i="1"/>
  <c r="L380" i="1" s="1"/>
  <c r="K350" i="1"/>
  <c r="L350" i="1" s="1"/>
  <c r="K542" i="1"/>
  <c r="L542" i="1" s="1"/>
  <c r="K700" i="1"/>
  <c r="L700" i="1" s="1"/>
  <c r="K166" i="1"/>
  <c r="L166" i="1" s="1"/>
  <c r="K620" i="1"/>
  <c r="L620" i="1" s="1"/>
  <c r="K388" i="1"/>
  <c r="L388" i="1" s="1"/>
  <c r="K337" i="1"/>
  <c r="L337" i="1" s="1"/>
  <c r="K516" i="1"/>
  <c r="L516" i="1" s="1"/>
  <c r="K647" i="1"/>
  <c r="L647" i="1" s="1"/>
  <c r="K572" i="1"/>
  <c r="L572" i="1" s="1"/>
  <c r="K177" i="1"/>
  <c r="L177" i="1" s="1"/>
  <c r="K116" i="1"/>
  <c r="L116" i="1" s="1"/>
  <c r="K65" i="1"/>
  <c r="L65" i="1" s="1"/>
  <c r="K112" i="1"/>
  <c r="L112" i="1" s="1"/>
  <c r="K391" i="1"/>
  <c r="L391" i="1" s="1"/>
  <c r="K171" i="1"/>
  <c r="L171" i="1" s="1"/>
  <c r="K97" i="1"/>
  <c r="L97" i="1" s="1"/>
  <c r="K118" i="1"/>
  <c r="L118" i="1" s="1"/>
  <c r="K301" i="1"/>
  <c r="L301" i="1" s="1"/>
  <c r="K530" i="1"/>
  <c r="L530" i="1" s="1"/>
  <c r="K743" i="1"/>
  <c r="L743" i="1" s="1"/>
  <c r="K520" i="1"/>
  <c r="L520" i="1" s="1"/>
  <c r="K699" i="1"/>
  <c r="L699" i="1" s="1"/>
  <c r="K147" i="1"/>
  <c r="L147" i="1" s="1"/>
  <c r="K142" i="1"/>
  <c r="L142" i="1" s="1"/>
  <c r="K553" i="1"/>
  <c r="L553" i="1" s="1"/>
  <c r="K460" i="1"/>
  <c r="L460" i="1" s="1"/>
  <c r="K367" i="1"/>
  <c r="L367" i="1" s="1"/>
  <c r="K662" i="1"/>
  <c r="L662" i="1" s="1"/>
  <c r="K695" i="1"/>
  <c r="L695" i="1" s="1"/>
  <c r="K4" i="1"/>
  <c r="L4" i="1" s="1"/>
  <c r="K12" i="1"/>
  <c r="L12" i="1" s="1"/>
  <c r="K212" i="1"/>
  <c r="L212" i="1" s="1"/>
  <c r="K393" i="1"/>
  <c r="L393" i="1" s="1"/>
  <c r="K250" i="1"/>
  <c r="L250" i="1" s="1"/>
  <c r="K682" i="1"/>
  <c r="L682" i="1" s="1"/>
  <c r="K576" i="1"/>
  <c r="L576" i="1" s="1"/>
  <c r="K7" i="1"/>
  <c r="L7" i="1" s="1"/>
  <c r="K549" i="1"/>
  <c r="L549" i="1" s="1"/>
  <c r="K746" i="1"/>
  <c r="L746" i="1" s="1"/>
  <c r="K509" i="1"/>
  <c r="L509" i="1" s="1"/>
  <c r="K257" i="1"/>
  <c r="L257" i="1" s="1"/>
  <c r="K399" i="1"/>
  <c r="L399" i="1" s="1"/>
  <c r="K423" i="1"/>
  <c r="L423" i="1" s="1"/>
  <c r="K55" i="1"/>
  <c r="L55" i="1" s="1"/>
  <c r="K325" i="1"/>
  <c r="L325" i="1" s="1"/>
  <c r="K354" i="1"/>
  <c r="L354" i="1" s="1"/>
  <c r="K427" i="1"/>
  <c r="L427" i="1" s="1"/>
  <c r="K326" i="1"/>
  <c r="L326" i="1" s="1"/>
  <c r="K163" i="1"/>
  <c r="L163" i="1" s="1"/>
  <c r="K121" i="1"/>
  <c r="L121" i="1" s="1"/>
  <c r="K639" i="1"/>
  <c r="L639" i="1" s="1"/>
  <c r="K39" i="1"/>
  <c r="L39" i="1" s="1"/>
  <c r="K678" i="1"/>
  <c r="L678" i="1" s="1"/>
  <c r="K611" i="1"/>
  <c r="L611" i="1" s="1"/>
  <c r="K755" i="1"/>
  <c r="L755" i="1" s="1"/>
  <c r="K488" i="1"/>
  <c r="L488" i="1" s="1"/>
  <c r="K568" i="1"/>
  <c r="L568" i="1" s="1"/>
  <c r="K227" i="1"/>
  <c r="L227" i="1" s="1"/>
  <c r="K203" i="1"/>
  <c r="L203" i="1" s="1"/>
  <c r="K663" i="1"/>
  <c r="L663" i="1" s="1"/>
  <c r="K486" i="1"/>
  <c r="L486" i="1" s="1"/>
  <c r="K285" i="1"/>
  <c r="L285" i="1" s="1"/>
  <c r="K693" i="1"/>
  <c r="L693" i="1" s="1"/>
  <c r="K403" i="1"/>
  <c r="L403" i="1" s="1"/>
  <c r="K495" i="1"/>
  <c r="L495" i="1" s="1"/>
  <c r="K228" i="1"/>
  <c r="L228" i="1" s="1"/>
  <c r="K73" i="1"/>
  <c r="L73" i="1" s="1"/>
  <c r="K349" i="1"/>
  <c r="L349" i="1" s="1"/>
  <c r="K302" i="1"/>
  <c r="L302" i="1" s="1"/>
  <c r="K188" i="1"/>
  <c r="L188" i="1" s="1"/>
  <c r="K658" i="1"/>
  <c r="L658" i="1" s="1"/>
  <c r="K672" i="1"/>
  <c r="L672" i="1" s="1"/>
  <c r="K758" i="1"/>
  <c r="L758" i="1" s="1"/>
  <c r="K209" i="1"/>
  <c r="L209" i="1" s="1"/>
  <c r="K537" i="1"/>
  <c r="L537" i="1" s="1"/>
  <c r="K352" i="1"/>
  <c r="L352" i="1" s="1"/>
  <c r="K363" i="1"/>
  <c r="L363" i="1" s="1"/>
  <c r="K222" i="1"/>
  <c r="L222" i="1" s="1"/>
  <c r="K457" i="1"/>
  <c r="L457" i="1" s="1"/>
  <c r="K773" i="1"/>
  <c r="L773" i="1" s="1"/>
  <c r="K366" i="1"/>
  <c r="L366" i="1" s="1"/>
  <c r="K199" i="1"/>
  <c r="L199" i="1" s="1"/>
  <c r="K405" i="1"/>
  <c r="L405" i="1" s="1"/>
  <c r="K241" i="1"/>
  <c r="L241" i="1" s="1"/>
  <c r="K133" i="1"/>
  <c r="L133" i="1" s="1"/>
  <c r="K677" i="1"/>
  <c r="L677" i="1" s="1"/>
  <c r="K45" i="1"/>
  <c r="L45" i="1" s="1"/>
  <c r="K37" i="1"/>
  <c r="L37" i="1" s="1"/>
  <c r="K89" i="1"/>
  <c r="L89" i="1" s="1"/>
  <c r="K24" i="1"/>
  <c r="L24" i="1" s="1"/>
  <c r="K435" i="1"/>
  <c r="L435" i="1" s="1"/>
  <c r="K143" i="1"/>
  <c r="L143" i="1" s="1"/>
  <c r="K211" i="1"/>
  <c r="L211" i="1" s="1"/>
  <c r="K307" i="1"/>
  <c r="L307" i="1" s="1"/>
  <c r="K668" i="1"/>
  <c r="L668" i="1" s="1"/>
  <c r="K283" i="1"/>
  <c r="L283" i="1" s="1"/>
  <c r="K613" i="1"/>
  <c r="L613" i="1" s="1"/>
  <c r="K612" i="1"/>
  <c r="L612" i="1" s="1"/>
  <c r="K242" i="1"/>
  <c r="L242" i="1" s="1"/>
  <c r="K161" i="1"/>
  <c r="L161" i="1" s="1"/>
  <c r="K645" i="1"/>
  <c r="L645" i="1" s="1"/>
  <c r="K208" i="1"/>
  <c r="L208" i="1" s="1"/>
  <c r="K616" i="1"/>
  <c r="L616" i="1" s="1"/>
  <c r="K428" i="1"/>
  <c r="L428" i="1" s="1"/>
  <c r="K461" i="1"/>
  <c r="L461" i="1" s="1"/>
  <c r="K769" i="1"/>
  <c r="L769" i="1" s="1"/>
  <c r="K762" i="1"/>
  <c r="L762" i="1" s="1"/>
  <c r="K586" i="1"/>
  <c r="L586" i="1" s="1"/>
  <c r="K546" i="1"/>
  <c r="L546" i="1" s="1"/>
  <c r="K434" i="1"/>
  <c r="L434" i="1" s="1"/>
  <c r="K230" i="1"/>
  <c r="L230" i="1" s="1"/>
  <c r="K551" i="1"/>
  <c r="L551" i="1" s="1"/>
  <c r="K10" i="1"/>
  <c r="L10" i="1" s="1"/>
  <c r="K46" i="1"/>
  <c r="L46" i="1" s="1"/>
  <c r="K594" i="1"/>
  <c r="L594" i="1" s="1"/>
  <c r="K413" i="1"/>
  <c r="L413" i="1" s="1"/>
  <c r="K575" i="1"/>
  <c r="L575" i="1" s="1"/>
  <c r="K437" i="1"/>
  <c r="L437" i="1" s="1"/>
  <c r="K381" i="1"/>
  <c r="L381" i="1" s="1"/>
  <c r="K383" i="1"/>
  <c r="L383" i="1" s="1"/>
  <c r="K368" i="1"/>
  <c r="L368" i="1" s="1"/>
  <c r="K421" i="1"/>
  <c r="L421" i="1" s="1"/>
  <c r="K738" i="1"/>
  <c r="L738" i="1" s="1"/>
  <c r="K627" i="1"/>
  <c r="L627" i="1" s="1"/>
  <c r="K78" i="1"/>
  <c r="L78" i="1" s="1"/>
  <c r="K54" i="1"/>
  <c r="L54" i="1" s="1"/>
  <c r="K72" i="1"/>
  <c r="L72" i="1" s="1"/>
  <c r="K115" i="1"/>
  <c r="L115" i="1" s="1"/>
  <c r="K107" i="1"/>
  <c r="L107" i="1" s="1"/>
  <c r="K122" i="1"/>
  <c r="L122" i="1" s="1"/>
  <c r="K113" i="1"/>
  <c r="L113" i="1" s="1"/>
  <c r="K123" i="1"/>
  <c r="L123" i="1" s="1"/>
  <c r="K100" i="1"/>
  <c r="L100" i="1" s="1"/>
  <c r="K84" i="1"/>
  <c r="L84" i="1" s="1"/>
  <c r="K96" i="1"/>
  <c r="L96" i="1" s="1"/>
  <c r="K120" i="1"/>
  <c r="L120" i="1" s="1"/>
  <c r="K125" i="1"/>
  <c r="L125" i="1" s="1"/>
  <c r="K111" i="1"/>
  <c r="L111" i="1" s="1"/>
  <c r="K94" i="1"/>
  <c r="L94" i="1" s="1"/>
  <c r="K92" i="1"/>
  <c r="L92" i="1" s="1"/>
  <c r="K79" i="1"/>
  <c r="L79" i="1" s="1"/>
  <c r="K114" i="1"/>
  <c r="L114" i="1" s="1"/>
  <c r="K104" i="1"/>
  <c r="L104" i="1" s="1"/>
  <c r="K774" i="1"/>
  <c r="L774" i="1" s="1"/>
  <c r="K345" i="1"/>
  <c r="L345" i="1" s="1"/>
  <c r="K463" i="1"/>
  <c r="L463" i="1" s="1"/>
  <c r="K265" i="1"/>
  <c r="L265" i="1" s="1"/>
  <c r="K710" i="1"/>
  <c r="L710" i="1" s="1"/>
  <c r="K770" i="1"/>
  <c r="L770" i="1" s="1"/>
  <c r="K164" i="1"/>
  <c r="L164" i="1" s="1"/>
  <c r="K50" i="1"/>
  <c r="L50" i="1" s="1"/>
  <c r="K577" i="1"/>
  <c r="L577" i="1" s="1"/>
  <c r="K312" i="1"/>
  <c r="L312" i="1" s="1"/>
  <c r="K266" i="1"/>
  <c r="L266" i="1" s="1"/>
  <c r="K320" i="1"/>
  <c r="L320" i="1" s="1"/>
  <c r="K476" i="1"/>
  <c r="L476" i="1" s="1"/>
  <c r="K178" i="1"/>
  <c r="L178" i="1" s="1"/>
  <c r="K59" i="1"/>
  <c r="L59" i="1" s="1"/>
  <c r="K47" i="1"/>
  <c r="L47" i="1" s="1"/>
  <c r="K18" i="1"/>
  <c r="L18" i="1" s="1"/>
  <c r="K22" i="1"/>
  <c r="L22" i="1" s="1"/>
  <c r="K34" i="1"/>
  <c r="L34" i="1" s="1"/>
  <c r="K44" i="1"/>
  <c r="L44" i="1" s="1"/>
  <c r="K23" i="1"/>
  <c r="L23" i="1" s="1"/>
  <c r="K25" i="1"/>
  <c r="L25" i="1" s="1"/>
  <c r="K2" i="1"/>
  <c r="L2" i="1" s="1"/>
  <c r="K6" i="1"/>
  <c r="L6" i="1" s="1"/>
  <c r="K19" i="1"/>
  <c r="L19" i="1" s="1"/>
  <c r="K35" i="1"/>
  <c r="L35" i="1" s="1"/>
  <c r="K48" i="1"/>
  <c r="L48" i="1" s="1"/>
  <c r="K90" i="1"/>
  <c r="L90" i="1" s="1"/>
  <c r="K128" i="1"/>
  <c r="L128" i="1" s="1"/>
  <c r="K119" i="1"/>
  <c r="L119" i="1" s="1"/>
  <c r="K83" i="1"/>
  <c r="L83" i="1" s="1"/>
  <c r="K95" i="1"/>
  <c r="L95" i="1" s="1"/>
  <c r="K126" i="1"/>
  <c r="L126" i="1" s="1"/>
  <c r="K779" i="1"/>
  <c r="L779" i="1" s="1"/>
  <c r="K238" i="1"/>
  <c r="L238" i="1" s="1"/>
  <c r="K347" i="1"/>
  <c r="L347" i="1" s="1"/>
  <c r="K489" i="1"/>
  <c r="L489" i="1" s="1"/>
  <c r="K626" i="1"/>
  <c r="L626" i="1" s="1"/>
  <c r="K294" i="1"/>
  <c r="L294" i="1" s="1"/>
  <c r="K669" i="1"/>
  <c r="L669" i="1" s="1"/>
  <c r="K204" i="1"/>
  <c r="L204" i="1" s="1"/>
  <c r="K341" i="1"/>
  <c r="L341" i="1" s="1"/>
  <c r="K168" i="1"/>
  <c r="L168" i="1" s="1"/>
  <c r="K162" i="1"/>
  <c r="L162" i="1" s="1"/>
  <c r="K253" i="1"/>
  <c r="L253" i="1" s="1"/>
  <c r="K144" i="1"/>
  <c r="L144" i="1" s="1"/>
  <c r="K310" i="1"/>
  <c r="L310" i="1" s="1"/>
  <c r="K189" i="1"/>
  <c r="L189" i="1" s="1"/>
  <c r="K233" i="1"/>
  <c r="L233" i="1" s="1"/>
  <c r="K398" i="1"/>
  <c r="L398" i="1" s="1"/>
  <c r="K216" i="1"/>
  <c r="L216" i="1" s="1"/>
  <c r="K603" i="1"/>
  <c r="L603" i="1" s="1"/>
  <c r="K538" i="1"/>
  <c r="L538" i="1" s="1"/>
  <c r="K338" i="1"/>
  <c r="L338" i="1" s="1"/>
  <c r="K270" i="1"/>
  <c r="L270" i="1" s="1"/>
  <c r="K506" i="1"/>
  <c r="L506" i="1" s="1"/>
  <c r="K28" i="1"/>
  <c r="L28" i="1" s="1"/>
  <c r="K224" i="1"/>
  <c r="L224" i="1" s="1"/>
  <c r="K200" i="1"/>
  <c r="L200" i="1" s="1"/>
  <c r="K529" i="1"/>
  <c r="L529" i="1" s="1"/>
  <c r="K148" i="1"/>
  <c r="L148" i="1" s="1"/>
  <c r="K599" i="1"/>
  <c r="L599" i="1" s="1"/>
  <c r="K614" i="1"/>
  <c r="L614" i="1" s="1"/>
  <c r="K351" i="1"/>
  <c r="L351" i="1" s="1"/>
  <c r="K430" i="1"/>
  <c r="L430" i="1" s="1"/>
  <c r="K544" i="1"/>
  <c r="L544" i="1" s="1"/>
  <c r="K782" i="1"/>
  <c r="L782" i="1" s="1"/>
  <c r="K598" i="1"/>
  <c r="L598" i="1" s="1"/>
  <c r="K278" i="1"/>
  <c r="L278" i="1" s="1"/>
  <c r="K376" i="1"/>
  <c r="L376" i="1" s="1"/>
  <c r="K496" i="1"/>
  <c r="L496" i="1" s="1"/>
  <c r="K429" i="1"/>
  <c r="L429" i="1" s="1"/>
  <c r="K306" i="1"/>
  <c r="L306" i="1" s="1"/>
  <c r="K478" i="1"/>
  <c r="L478" i="1" s="1"/>
  <c r="K716" i="1"/>
  <c r="L716" i="1" s="1"/>
  <c r="K314" i="1"/>
  <c r="L314" i="1" s="1"/>
  <c r="K780" i="1"/>
  <c r="L780" i="1" s="1"/>
  <c r="K482" i="1"/>
  <c r="L482" i="1" s="1"/>
  <c r="K778" i="1"/>
  <c r="L778" i="1" s="1"/>
  <c r="K288" i="1"/>
  <c r="L288" i="1" s="1"/>
  <c r="K491" i="1"/>
  <c r="L491" i="1" s="1"/>
  <c r="K444" i="1"/>
  <c r="L444" i="1" s="1"/>
  <c r="K378" i="1"/>
  <c r="L378" i="1" s="1"/>
  <c r="K327" i="1"/>
  <c r="L327" i="1" s="1"/>
  <c r="K559" i="1"/>
  <c r="L559" i="1" s="1"/>
  <c r="K80" i="1"/>
  <c r="L80" i="1" s="1"/>
  <c r="K14" i="1"/>
  <c r="L14" i="1" s="1"/>
  <c r="K101" i="1"/>
  <c r="L101" i="1" s="1"/>
  <c r="K102" i="1"/>
  <c r="L102" i="1" s="1"/>
  <c r="K63" i="1"/>
  <c r="L63" i="1" s="1"/>
  <c r="K17" i="1"/>
  <c r="L17" i="1" s="1"/>
  <c r="K33" i="1"/>
  <c r="L33" i="1" s="1"/>
  <c r="K11" i="1"/>
  <c r="L11" i="1" s="1"/>
  <c r="K501" i="1"/>
  <c r="L501" i="1" s="1"/>
  <c r="K617" i="1"/>
  <c r="L617" i="1" s="1"/>
  <c r="K784" i="1"/>
  <c r="L784" i="1" s="1"/>
  <c r="K447" i="1"/>
  <c r="L447" i="1" s="1"/>
  <c r="K609" i="1"/>
  <c r="L609" i="1" s="1"/>
  <c r="K498" i="1"/>
  <c r="L498" i="1" s="1"/>
  <c r="K535" i="1"/>
  <c r="L535" i="1" s="1"/>
  <c r="K704" i="1"/>
  <c r="L704" i="1" s="1"/>
  <c r="K667" i="1"/>
  <c r="L667" i="1" s="1"/>
  <c r="K194" i="1"/>
  <c r="L194" i="1" s="1"/>
  <c r="K332" i="1"/>
  <c r="L332" i="1" s="1"/>
  <c r="K40" i="1"/>
  <c r="L40" i="1" s="1"/>
  <c r="K5" i="1"/>
  <c r="L5" i="1" s="1"/>
  <c r="K485" i="1"/>
  <c r="L485" i="1" s="1"/>
  <c r="K342" i="1"/>
  <c r="L342" i="1" s="1"/>
  <c r="K426" i="1"/>
  <c r="L426" i="1" s="1"/>
  <c r="K254" i="1"/>
  <c r="L254" i="1" s="1"/>
  <c r="K550" i="1"/>
  <c r="L550" i="1" s="1"/>
  <c r="K666" i="1"/>
  <c r="L666" i="1" s="1"/>
  <c r="K562" i="1"/>
  <c r="L562" i="1" s="1"/>
  <c r="K554" i="1"/>
  <c r="L554" i="1" s="1"/>
  <c r="K793" i="1"/>
  <c r="L793" i="1" s="1"/>
  <c r="K790" i="1"/>
  <c r="L790" i="1" s="1"/>
  <c r="K574" i="1"/>
  <c r="L574" i="1" s="1"/>
  <c r="K786" i="1"/>
  <c r="L786" i="1" s="1"/>
  <c r="K685" i="1"/>
  <c r="L685" i="1" s="1"/>
  <c r="K696" i="1"/>
  <c r="L696" i="1" s="1"/>
  <c r="K98" i="1"/>
  <c r="L98" i="1" s="1"/>
  <c r="K62" i="1"/>
  <c r="L62" i="1" s="1"/>
  <c r="K649" i="1"/>
  <c r="L649" i="1" s="1"/>
  <c r="K324" i="1"/>
  <c r="L324" i="1" s="1"/>
  <c r="K66" i="1"/>
  <c r="L66" i="1" s="1"/>
  <c r="K362" i="1"/>
  <c r="L362" i="1" s="1"/>
  <c r="K158" i="1"/>
  <c r="L158" i="1" s="1"/>
  <c r="K750" i="1"/>
  <c r="L750" i="1" s="1"/>
  <c r="K299" i="1"/>
  <c r="L299" i="1" s="1"/>
  <c r="K500" i="1"/>
  <c r="L500" i="1" s="1"/>
  <c r="K526" i="1"/>
  <c r="L526" i="1" s="1"/>
  <c r="K183" i="1"/>
  <c r="L183" i="1" s="1"/>
  <c r="K431" i="1"/>
  <c r="L431" i="1" s="1"/>
  <c r="K552" i="1"/>
  <c r="L552" i="1" s="1"/>
  <c r="K479" i="1"/>
  <c r="L479" i="1" s="1"/>
  <c r="K57" i="1"/>
  <c r="L57" i="1" s="1"/>
  <c r="K438" i="1"/>
  <c r="L438" i="1" s="1"/>
  <c r="K512" i="1"/>
  <c r="L512" i="1" s="1"/>
  <c r="K379" i="1"/>
  <c r="L379" i="1" s="1"/>
  <c r="K652" i="1"/>
  <c r="L652" i="1" s="1"/>
  <c r="K633" i="1"/>
  <c r="L633" i="1" s="1"/>
  <c r="K590" i="1"/>
  <c r="L590" i="1" s="1"/>
  <c r="K264" i="1"/>
  <c r="L264" i="1" s="1"/>
  <c r="K176" i="1"/>
  <c r="L176" i="1" s="1"/>
  <c r="K748" i="1"/>
  <c r="L748" i="1" s="1"/>
  <c r="K721" i="1"/>
  <c r="L721" i="1" s="1"/>
  <c r="K440" i="1"/>
  <c r="L440" i="1" s="1"/>
  <c r="K195" i="1"/>
  <c r="L195" i="1" s="1"/>
  <c r="K518" i="1"/>
  <c r="L518" i="1" s="1"/>
  <c r="K328" i="1"/>
  <c r="L328" i="1" s="1"/>
  <c r="K432" i="1"/>
  <c r="L432" i="1" s="1"/>
  <c r="K439" i="1"/>
  <c r="L439" i="1" s="1"/>
  <c r="K286" i="1"/>
  <c r="L286" i="1" s="1"/>
  <c r="K385" i="1"/>
  <c r="L385" i="1" s="1"/>
  <c r="K527" i="1"/>
  <c r="L527" i="1" s="1"/>
  <c r="K597" i="1"/>
  <c r="L597" i="1" s="1"/>
  <c r="K632" i="1"/>
  <c r="L632" i="1" s="1"/>
  <c r="K138" i="1"/>
  <c r="L138" i="1" s="1"/>
  <c r="K214" i="1"/>
  <c r="L214" i="1" s="1"/>
  <c r="K201" i="1"/>
  <c r="L201" i="1" s="1"/>
  <c r="K560" i="1"/>
  <c r="L560" i="1" s="1"/>
  <c r="K172" i="1"/>
  <c r="L172" i="1" s="1"/>
  <c r="K384" i="1"/>
  <c r="L384" i="1" s="1"/>
  <c r="K400" i="1"/>
  <c r="L400" i="1" s="1"/>
  <c r="K175" i="1"/>
  <c r="L175" i="1" s="1"/>
  <c r="K169" i="1"/>
  <c r="L169" i="1" s="1"/>
  <c r="K602" i="1"/>
  <c r="L602" i="1" s="1"/>
  <c r="K740" i="1"/>
  <c r="L740" i="1" s="1"/>
  <c r="K108" i="1"/>
  <c r="L108" i="1" s="1"/>
  <c r="K52" i="1"/>
  <c r="L52" i="1" s="1"/>
  <c r="K436" i="1"/>
  <c r="L436" i="1" s="1"/>
  <c r="K395" i="1"/>
  <c r="L395" i="1" s="1"/>
  <c r="K564" i="1"/>
  <c r="L564" i="1" s="1"/>
  <c r="K389" i="1"/>
  <c r="L389" i="1" s="1"/>
  <c r="K124" i="1"/>
  <c r="L124" i="1" s="1"/>
  <c r="K764" i="1"/>
  <c r="L764" i="1" s="1"/>
  <c r="K21" i="1"/>
  <c r="L21" i="1" s="1"/>
  <c r="K637" i="1"/>
  <c r="L637" i="1" s="1"/>
  <c r="K64" i="1"/>
  <c r="L64" i="1" s="1"/>
  <c r="K443" i="1"/>
  <c r="L443" i="1" s="1"/>
  <c r="K67" i="1"/>
  <c r="L67" i="1" s="1"/>
  <c r="K654" i="1"/>
  <c r="L654" i="1" s="1"/>
  <c r="K726" i="1"/>
  <c r="L726" i="1" s="1"/>
  <c r="K548" i="1"/>
  <c r="L548" i="1" s="1"/>
  <c r="K580" i="1"/>
  <c r="L580" i="1" s="1"/>
  <c r="K756" i="1"/>
  <c r="L756" i="1" s="1"/>
  <c r="K339" i="1"/>
  <c r="L339" i="1" s="1"/>
  <c r="K464" i="1"/>
  <c r="L464" i="1" s="1"/>
  <c r="K629" i="1"/>
  <c r="L629" i="1" s="1"/>
  <c r="K449" i="1"/>
  <c r="L449" i="1" s="1"/>
  <c r="K583" i="1"/>
  <c r="L583" i="1" s="1"/>
  <c r="K185" i="1"/>
  <c r="L185" i="1" s="1"/>
  <c r="K152" i="1"/>
  <c r="L152" i="1" s="1"/>
  <c r="K180" i="1"/>
  <c r="L180" i="1" s="1"/>
  <c r="K690" i="1"/>
  <c r="L690" i="1" s="1"/>
  <c r="K139" i="1"/>
  <c r="L139" i="1" s="1"/>
  <c r="K659" i="1"/>
  <c r="L659" i="1" s="1"/>
  <c r="K202" i="1"/>
  <c r="L202" i="1" s="1"/>
  <c r="K146" i="1"/>
  <c r="L146" i="1" s="1"/>
  <c r="K237" i="1"/>
  <c r="L237" i="1" s="1"/>
  <c r="K585" i="1"/>
  <c r="L585" i="1" s="1"/>
  <c r="K522" i="1"/>
  <c r="L522" i="1" s="1"/>
  <c r="K279" i="1"/>
  <c r="L279" i="1" s="1"/>
  <c r="K739" i="1"/>
  <c r="L739" i="1" s="1"/>
  <c r="K329" i="1"/>
  <c r="L329" i="1" s="1"/>
  <c r="K410" i="1"/>
  <c r="L410" i="1" s="1"/>
  <c r="K396" i="1"/>
  <c r="L396" i="1" s="1"/>
  <c r="K256" i="1"/>
  <c r="L256" i="1" s="1"/>
  <c r="K628" i="1"/>
  <c r="L628" i="1" s="1"/>
  <c r="K777" i="1"/>
  <c r="L777" i="1" s="1"/>
  <c r="K452" i="1"/>
  <c r="L452" i="1" s="1"/>
  <c r="K38" i="1"/>
  <c r="L38" i="1" s="1"/>
  <c r="K26" i="1"/>
  <c r="L26" i="1" s="1"/>
  <c r="K42" i="1"/>
  <c r="L42" i="1" s="1"/>
  <c r="K29" i="1"/>
  <c r="L29" i="1" s="1"/>
  <c r="K684" i="1"/>
  <c r="L684" i="1" s="1"/>
  <c r="K487" i="1"/>
  <c r="L487" i="1" s="1"/>
  <c r="K596" i="1"/>
  <c r="L596" i="1" s="1"/>
  <c r="K771" i="1"/>
  <c r="L771" i="1" s="1"/>
  <c r="K267" i="1"/>
  <c r="L267" i="1" s="1"/>
  <c r="K263" i="1"/>
  <c r="L263" i="1" s="1"/>
  <c r="K304" i="1"/>
  <c r="L304" i="1" s="1"/>
  <c r="K425" i="1"/>
  <c r="L425" i="1" s="1"/>
  <c r="K661" i="1"/>
  <c r="L661" i="1" s="1"/>
  <c r="K401" i="1"/>
  <c r="L401" i="1" s="1"/>
  <c r="K409" i="1"/>
  <c r="L409" i="1" s="1"/>
  <c r="K653" i="1"/>
  <c r="L653" i="1" s="1"/>
  <c r="K3" i="1"/>
  <c r="L3" i="1" s="1"/>
  <c r="K579" i="1"/>
  <c r="L579" i="1" s="1"/>
  <c r="K453" i="1"/>
  <c r="L453" i="1" s="1"/>
  <c r="K81" i="1"/>
  <c r="L81" i="1" s="1"/>
  <c r="K74" i="1"/>
  <c r="L74" i="1" s="1"/>
  <c r="K303" i="1"/>
  <c r="L303" i="1" s="1"/>
  <c r="K248" i="1"/>
  <c r="L248" i="1" s="1"/>
  <c r="K187" i="1"/>
  <c r="L187" i="1" s="1"/>
  <c r="K711" i="1"/>
  <c r="L711" i="1" s="1"/>
  <c r="K605" i="1"/>
  <c r="L605" i="1" s="1"/>
  <c r="K282" i="1"/>
  <c r="L282" i="1" s="1"/>
  <c r="K497" i="1"/>
  <c r="L497" i="1" s="1"/>
  <c r="K220" i="1"/>
  <c r="L220" i="1" s="1"/>
  <c r="K722" i="1"/>
  <c r="L722" i="1" s="1"/>
  <c r="K608" i="1"/>
  <c r="L608" i="1" s="1"/>
  <c r="K763" i="1"/>
  <c r="L763" i="1" s="1"/>
  <c r="K589" i="1"/>
  <c r="L589" i="1" s="1"/>
  <c r="K525" i="1"/>
  <c r="L525" i="1" s="1"/>
  <c r="K581" i="1"/>
  <c r="L581" i="1" s="1"/>
  <c r="K9" i="1"/>
  <c r="L9" i="1" s="1"/>
  <c r="K595" i="1"/>
  <c r="L595" i="1" s="1"/>
  <c r="K635" i="1"/>
  <c r="L635" i="1" s="1"/>
  <c r="K472" i="1"/>
  <c r="L472" i="1" s="1"/>
  <c r="K334" i="1"/>
  <c r="L334" i="1" s="1"/>
  <c r="K533" i="1"/>
  <c r="L533" i="1" s="1"/>
  <c r="K569" i="1"/>
  <c r="L569" i="1" s="1"/>
  <c r="K280" i="1"/>
  <c r="L280" i="1" s="1"/>
  <c r="K315" i="1"/>
  <c r="L315" i="1" s="1"/>
  <c r="K225" i="1"/>
  <c r="L225" i="1" s="1"/>
  <c r="K731" i="1"/>
  <c r="L731" i="1" s="1"/>
  <c r="K524" i="1"/>
  <c r="L524" i="1" s="1"/>
  <c r="K760" i="1"/>
  <c r="L760" i="1" s="1"/>
  <c r="K621" i="1"/>
  <c r="L621" i="1" s="1"/>
  <c r="K416" i="1"/>
  <c r="L416" i="1" s="1"/>
  <c r="K775" i="1"/>
  <c r="L775" i="1" s="1"/>
  <c r="K60" i="1"/>
  <c r="L60" i="1" s="1"/>
  <c r="K640" i="1"/>
  <c r="L640" i="1" s="1"/>
  <c r="K734" i="1"/>
  <c r="L734" i="1" s="1"/>
  <c r="K456" i="1"/>
  <c r="L456" i="1" s="1"/>
  <c r="K473" i="1"/>
  <c r="L473" i="1" s="1"/>
  <c r="K783" i="1"/>
  <c r="L783" i="1" s="1"/>
  <c r="K132" i="1"/>
  <c r="L132" i="1" s="1"/>
  <c r="K93" i="1"/>
  <c r="L93" i="1" s="1"/>
  <c r="K134" i="1"/>
  <c r="L134" i="1" s="1"/>
  <c r="K511" i="1"/>
  <c r="L511" i="1" s="1"/>
  <c r="K643" i="1"/>
  <c r="L643" i="1" s="1"/>
  <c r="K701" i="1"/>
  <c r="L701" i="1" s="1"/>
  <c r="K206" i="1"/>
  <c r="L206" i="1" s="1"/>
  <c r="K364" i="1"/>
  <c r="L364" i="1" s="1"/>
  <c r="K365" i="1"/>
  <c r="L365" i="1" s="1"/>
  <c r="K271" i="1"/>
  <c r="L271" i="1" s="1"/>
  <c r="K70" i="1"/>
  <c r="L70" i="1" s="1"/>
  <c r="K281" i="1"/>
  <c r="L281" i="1" s="1"/>
  <c r="K712" i="1"/>
  <c r="L712" i="1" s="1"/>
  <c r="K110" i="1"/>
  <c r="L110" i="1" s="1"/>
  <c r="K318" i="1"/>
  <c r="L318" i="1" s="1"/>
  <c r="K474" i="1"/>
  <c r="L474" i="1" s="1"/>
  <c r="K141" i="1"/>
  <c r="L141" i="1" s="1"/>
  <c r="K467" i="1"/>
  <c r="L467" i="1" s="1"/>
  <c r="K322" i="1"/>
  <c r="L322" i="1" s="1"/>
  <c r="K205" i="1"/>
  <c r="L205" i="1" s="1"/>
  <c r="K719" i="1"/>
  <c r="L719" i="1" s="1"/>
  <c r="K539" i="1"/>
  <c r="L539" i="1" s="1"/>
  <c r="K223" i="1"/>
  <c r="L223" i="1" s="1"/>
  <c r="K198" i="1"/>
  <c r="L198" i="1" s="1"/>
  <c r="K636" i="1"/>
  <c r="L636" i="1" s="1"/>
  <c r="K346" i="1"/>
  <c r="L346" i="1" s="1"/>
  <c r="K374" i="1"/>
  <c r="L374" i="1" s="1"/>
  <c r="K167" i="1"/>
  <c r="L167" i="1" s="1"/>
  <c r="K720" i="1"/>
  <c r="L720" i="1" s="1"/>
  <c r="K174" i="1"/>
  <c r="L174" i="1" s="1"/>
  <c r="K197" i="1"/>
  <c r="L197" i="1" s="1"/>
  <c r="K239" i="1"/>
  <c r="L239" i="1" s="1"/>
  <c r="K348" i="1"/>
  <c r="L348" i="1" s="1"/>
  <c r="K749" i="1"/>
  <c r="L749" i="1" s="1"/>
  <c r="K745" i="1"/>
  <c r="L745" i="1" s="1"/>
  <c r="K751" i="1"/>
  <c r="L751" i="1" s="1"/>
  <c r="K411" i="1"/>
  <c r="L411" i="1" s="1"/>
  <c r="K735" i="1"/>
  <c r="L735" i="1" s="1"/>
  <c r="K687" i="1"/>
  <c r="L687" i="1" s="1"/>
  <c r="K31" i="1"/>
  <c r="L31" i="1" s="1"/>
  <c r="K41" i="1"/>
  <c r="L41" i="1" s="1"/>
  <c r="K446" i="1"/>
  <c r="L446" i="1" s="1"/>
  <c r="K470" i="1"/>
  <c r="L470" i="1" s="1"/>
  <c r="K103" i="1"/>
  <c r="L103" i="1" s="1"/>
  <c r="K87" i="1"/>
  <c r="L87" i="1" s="1"/>
  <c r="K567" i="1"/>
  <c r="L567" i="1" s="1"/>
  <c r="K386" i="1"/>
  <c r="L386" i="1" s="1"/>
  <c r="K258" i="1"/>
  <c r="L258" i="1" s="1"/>
  <c r="K732" i="1"/>
  <c r="L732" i="1" s="1"/>
  <c r="K747" i="1"/>
  <c r="L747" i="1" s="1"/>
  <c r="K358" i="1"/>
  <c r="L358" i="1" s="1"/>
  <c r="K159" i="1"/>
  <c r="L159" i="1" s="1"/>
  <c r="K213" i="1"/>
  <c r="L213" i="1" s="1"/>
  <c r="K319" i="1"/>
  <c r="L319" i="1" s="1"/>
  <c r="K293" i="1"/>
  <c r="L293" i="1" s="1"/>
  <c r="K513" i="1"/>
  <c r="L513" i="1" s="1"/>
  <c r="K309" i="1"/>
  <c r="L309" i="1" s="1"/>
  <c r="K51" i="1"/>
  <c r="L51" i="1" s="1"/>
  <c r="K556" i="1"/>
  <c r="L556" i="1" s="1"/>
  <c r="K736" i="1"/>
  <c r="L736" i="1" s="1"/>
  <c r="K714" i="1"/>
  <c r="L714" i="1" s="1"/>
  <c r="K53" i="1"/>
  <c r="L53" i="1" s="1"/>
  <c r="K466" i="1"/>
  <c r="L466" i="1" s="1"/>
  <c r="K536" i="1"/>
  <c r="L536" i="1" s="1"/>
  <c r="K785" i="1"/>
  <c r="L785" i="1" s="1"/>
  <c r="K184" i="1"/>
  <c r="L184" i="1" s="1"/>
  <c r="K680" i="1"/>
  <c r="L680" i="1" s="1"/>
  <c r="K737" i="1"/>
  <c r="L737" i="1" s="1"/>
  <c r="K610" i="1"/>
  <c r="L610" i="1" s="1"/>
  <c r="K369" i="1"/>
  <c r="L369" i="1" s="1"/>
  <c r="K274" i="1"/>
  <c r="L274" i="1" s="1"/>
  <c r="K789" i="1"/>
  <c r="L789" i="1" s="1"/>
  <c r="K728" i="1"/>
  <c r="L728" i="1" s="1"/>
  <c r="K759" i="1"/>
  <c r="L759" i="1" s="1"/>
  <c r="K761" i="1"/>
  <c r="L761" i="1" s="1"/>
  <c r="K733" i="1"/>
  <c r="L733" i="1" s="1"/>
  <c r="K593" i="1"/>
  <c r="L593" i="1" s="1"/>
  <c r="K458" i="1"/>
  <c r="L458" i="1" s="1"/>
  <c r="K56" i="1"/>
  <c r="L56" i="1" s="1"/>
  <c r="K71" i="1"/>
  <c r="L71" i="1" s="1"/>
  <c r="K588" i="1"/>
  <c r="L588" i="1" s="1"/>
  <c r="K290" i="1"/>
  <c r="L290" i="1" s="1"/>
  <c r="K15" i="1"/>
  <c r="L15" i="1" s="1"/>
  <c r="K715" i="1"/>
  <c r="L715" i="1" s="1"/>
  <c r="K231" i="1"/>
  <c r="L231" i="1" s="1"/>
  <c r="K674" i="1"/>
  <c r="L674" i="1" s="1"/>
  <c r="K414" i="1"/>
  <c r="L414" i="1" s="1"/>
  <c r="K251" i="1"/>
  <c r="L251" i="1" s="1"/>
  <c r="K725" i="1"/>
  <c r="L725" i="1" s="1"/>
  <c r="K355" i="1"/>
  <c r="L355" i="1" s="1"/>
  <c r="K226" i="1"/>
  <c r="L226" i="1" s="1"/>
  <c r="K27" i="1"/>
  <c r="L27" i="1" s="1"/>
  <c r="K32" i="1"/>
  <c r="L32" i="1" s="1"/>
  <c r="K105" i="1"/>
  <c r="L105" i="1" s="1"/>
  <c r="K61" i="1"/>
  <c r="L61" i="1" s="1"/>
  <c r="K406" i="1"/>
  <c r="L406" i="1" s="1"/>
  <c r="K742" i="1"/>
  <c r="L742" i="1" s="1"/>
  <c r="K336" i="1"/>
  <c r="L336" i="1" s="1"/>
  <c r="K154" i="1"/>
  <c r="L154" i="1" s="1"/>
  <c r="K665" i="1"/>
  <c r="L665" i="1" s="1"/>
  <c r="K343" i="1"/>
  <c r="L343" i="1" s="1"/>
  <c r="K545" i="1"/>
  <c r="L545" i="1" s="1"/>
  <c r="K448" i="1"/>
  <c r="L448" i="1" s="1"/>
  <c r="K570" i="1"/>
  <c r="L570" i="1" s="1"/>
  <c r="K372" i="1"/>
  <c r="L372" i="1" s="1"/>
  <c r="K190" i="1"/>
  <c r="L190" i="1" s="1"/>
  <c r="K441" i="1"/>
  <c r="L441" i="1" s="1"/>
  <c r="K618" i="1"/>
  <c r="L618" i="1" s="1"/>
  <c r="K135" i="1"/>
  <c r="L135" i="1" s="1"/>
  <c r="K173" i="1"/>
  <c r="L173" i="1" s="1"/>
  <c r="K675" i="1"/>
  <c r="L675" i="1" s="1"/>
  <c r="K671" i="1"/>
  <c r="L671" i="1" s="1"/>
  <c r="K679" i="1"/>
  <c r="L679" i="1" s="1"/>
  <c r="K707" i="1"/>
  <c r="L707" i="1" s="1"/>
  <c r="K490" i="1"/>
  <c r="L490" i="1" s="1"/>
  <c r="K340" i="1"/>
  <c r="L340" i="1" s="1"/>
  <c r="K276" i="1"/>
  <c r="L276" i="1" s="1"/>
  <c r="K600" i="1"/>
  <c r="L600" i="1" s="1"/>
  <c r="K606" i="1"/>
  <c r="L606" i="1" s="1"/>
  <c r="K515" i="1"/>
  <c r="L515" i="1" s="1"/>
  <c r="K313" i="1"/>
  <c r="L313" i="1" s="1"/>
  <c r="K419" i="1"/>
  <c r="L419" i="1" s="1"/>
  <c r="K344" i="1"/>
  <c r="L344" i="1" s="1"/>
  <c r="K752" i="1"/>
  <c r="L752" i="1" s="1"/>
  <c r="K754" i="1"/>
  <c r="L754" i="1" s="1"/>
  <c r="K642" i="1"/>
  <c r="L642" i="1" s="1"/>
  <c r="K492" i="1"/>
  <c r="L492" i="1" s="1"/>
  <c r="K191" i="1"/>
  <c r="L191" i="1" s="1"/>
  <c r="K601" i="1"/>
  <c r="L601" i="1" s="1"/>
  <c r="K454" i="1"/>
  <c r="L454" i="1" s="1"/>
  <c r="K377" i="1"/>
  <c r="L377" i="1" s="1"/>
  <c r="K353" i="1"/>
  <c r="L353" i="1" s="1"/>
  <c r="K296" i="1"/>
  <c r="L296" i="1" s="1"/>
  <c r="K77" i="1"/>
  <c r="L77" i="1" s="1"/>
  <c r="K82" i="1"/>
  <c r="L82" i="1" s="1"/>
  <c r="K462" i="1"/>
  <c r="L462" i="1" s="1"/>
  <c r="K468" i="1"/>
  <c r="L468" i="1" s="1"/>
  <c r="K156" i="1"/>
  <c r="L156" i="1" s="1"/>
  <c r="K91" i="1"/>
  <c r="L91" i="1" s="1"/>
  <c r="K619" i="1"/>
  <c r="L619" i="1" s="1"/>
  <c r="K361" i="1"/>
  <c r="L361" i="1" s="1"/>
  <c r="K484" i="1"/>
  <c r="L484" i="1" s="1"/>
  <c r="K504" i="1"/>
  <c r="L504" i="1" s="1"/>
  <c r="K650" i="1"/>
  <c r="L650" i="1" s="1"/>
  <c r="K218" i="1"/>
  <c r="L218" i="1" s="1"/>
  <c r="K494" i="1"/>
  <c r="L494" i="1" s="1"/>
  <c r="K333" i="1"/>
  <c r="L333" i="1" s="1"/>
  <c r="K193" i="1"/>
  <c r="L193" i="1" s="1"/>
  <c r="K392" i="1"/>
  <c r="L392" i="1" s="1"/>
  <c r="K694" i="1"/>
  <c r="L694" i="1" s="1"/>
  <c r="K137" i="1"/>
  <c r="L137" i="1" s="1"/>
  <c r="K291" i="1"/>
  <c r="L291" i="1" s="1"/>
  <c r="K153" i="1"/>
  <c r="L153" i="1" s="1"/>
  <c r="K268" i="1"/>
  <c r="L268" i="1" s="1"/>
  <c r="K521" i="1"/>
  <c r="L521" i="1" s="1"/>
  <c r="K357" i="1"/>
  <c r="L357" i="1" s="1"/>
  <c r="K356" i="1"/>
  <c r="L356" i="1" s="1"/>
  <c r="K573" i="1"/>
  <c r="L573" i="1" s="1"/>
  <c r="K623" i="1"/>
  <c r="L623" i="1" s="1"/>
  <c r="K331" i="1"/>
  <c r="L331" i="1" s="1"/>
  <c r="K259" i="1"/>
  <c r="L259" i="1" s="1"/>
  <c r="K397" i="1"/>
  <c r="L397" i="1" s="1"/>
  <c r="K681" i="1"/>
  <c r="L681" i="1" s="1"/>
  <c r="K517" i="1"/>
  <c r="L517" i="1" s="1"/>
  <c r="K591" i="1"/>
  <c r="L591" i="1" s="1"/>
  <c r="K686" i="1"/>
  <c r="L686" i="1" s="1"/>
  <c r="K660" i="1"/>
  <c r="L660" i="1" s="1"/>
  <c r="K730" i="1"/>
  <c r="L730" i="1" s="1"/>
  <c r="K455" i="1"/>
  <c r="L455" i="1" s="1"/>
  <c r="K69" i="1"/>
  <c r="L69" i="1" s="1"/>
  <c r="K36" i="1"/>
  <c r="L36" i="1" s="1"/>
  <c r="K13" i="1"/>
  <c r="L13" i="1" s="1"/>
  <c r="K30" i="1"/>
  <c r="L30" i="1" s="1"/>
  <c r="K86" i="1"/>
  <c r="L86" i="1" s="1"/>
  <c r="K99" i="1"/>
  <c r="L99" i="1" s="1"/>
  <c r="K196" i="1"/>
  <c r="L196" i="1" s="1"/>
  <c r="K109" i="1"/>
  <c r="L109" i="1" s="1"/>
  <c r="K106" i="1"/>
  <c r="L106" i="1" s="1"/>
  <c r="K768" i="1"/>
  <c r="L768" i="1" s="1"/>
  <c r="K791" i="1"/>
  <c r="L791" i="1" s="1"/>
  <c r="K471" i="1"/>
  <c r="L471" i="1" s="1"/>
  <c r="K706" i="1"/>
  <c r="L706" i="1" s="1"/>
  <c r="K85" i="1"/>
  <c r="L85" i="1" s="1"/>
  <c r="K412" i="1"/>
  <c r="L412" i="1" s="1"/>
  <c r="K534" i="1"/>
  <c r="L534" i="1" s="1"/>
  <c r="K703" i="1"/>
  <c r="L703" i="1" s="1"/>
  <c r="K131" i="1"/>
  <c r="L131" i="1" s="1"/>
  <c r="K157" i="1"/>
  <c r="L157" i="1" s="1"/>
  <c r="K136" i="1"/>
  <c r="L136" i="1" s="1"/>
  <c r="K622" i="1"/>
  <c r="L622" i="1" s="1"/>
  <c r="K648" i="1"/>
  <c r="L648" i="1" s="1"/>
  <c r="K541" i="1"/>
  <c r="L541" i="1" s="1"/>
  <c r="K394" i="1"/>
  <c r="L394" i="1" s="1"/>
  <c r="K557" i="1"/>
  <c r="L557" i="1" s="1"/>
  <c r="K207" i="1"/>
  <c r="L207" i="1" s="1"/>
  <c r="K420" i="1"/>
  <c r="L420" i="1" s="1"/>
  <c r="K656" i="1"/>
  <c r="L656" i="1" s="1"/>
  <c r="K43" i="1"/>
  <c r="L43" i="1" s="1"/>
  <c r="K638" i="1"/>
  <c r="L638" i="1" s="1"/>
  <c r="K624" i="1"/>
  <c r="L624" i="1" s="1"/>
  <c r="K129" i="1"/>
  <c r="L129" i="1" s="1"/>
  <c r="K741" i="1"/>
  <c r="L741" i="1" s="1"/>
  <c r="K776" i="1"/>
  <c r="L776" i="1" s="1"/>
  <c r="K727" i="1"/>
  <c r="L727" i="1" s="1"/>
  <c r="K20" i="1"/>
  <c r="L20" i="1" s="1"/>
  <c r="K260" i="1"/>
  <c r="L260" i="1" s="1"/>
  <c r="K181" i="1"/>
  <c r="L181" i="1" s="1"/>
  <c r="K387" i="1"/>
  <c r="L387" i="1" s="1"/>
</calcChain>
</file>

<file path=xl/sharedStrings.xml><?xml version="1.0" encoding="utf-8"?>
<sst xmlns="http://schemas.openxmlformats.org/spreadsheetml/2006/main" count="1617" uniqueCount="1606">
  <si>
    <t>Two-Sided p</t>
  </si>
  <si>
    <t>A2M.0</t>
  </si>
  <si>
    <t>ACE.0</t>
  </si>
  <si>
    <t>ACIN1.0</t>
  </si>
  <si>
    <t>ACP5.0</t>
  </si>
  <si>
    <t>ACTR1B.0</t>
  </si>
  <si>
    <t>ADAM17.0</t>
  </si>
  <si>
    <t>ADAR.0</t>
  </si>
  <si>
    <t>ADCY7.0</t>
  </si>
  <si>
    <t>ADORA2A.0</t>
  </si>
  <si>
    <t>AGER.0</t>
  </si>
  <si>
    <t>AGT.0</t>
  </si>
  <si>
    <t>AHR.0</t>
  </si>
  <si>
    <t>AICDA.0</t>
  </si>
  <si>
    <t>AIM2.0</t>
  </si>
  <si>
    <t>AIRE.0</t>
  </si>
  <si>
    <t>AKT1.0</t>
  </si>
  <si>
    <t>AKT2.0</t>
  </si>
  <si>
    <t>AKT3.0</t>
  </si>
  <si>
    <t>ALAS2.0</t>
  </si>
  <si>
    <t>ALOX15.0</t>
  </si>
  <si>
    <t>ALOX5.0</t>
  </si>
  <si>
    <t>ANGPT1.0</t>
  </si>
  <si>
    <t>ANXA1.0</t>
  </si>
  <si>
    <t>AP1B1.0</t>
  </si>
  <si>
    <t>AP1M1.0</t>
  </si>
  <si>
    <t>AP1S1.0</t>
  </si>
  <si>
    <t>AP2A1.0</t>
  </si>
  <si>
    <t>AP2A2.0</t>
  </si>
  <si>
    <t>AP2M1.0</t>
  </si>
  <si>
    <t>APC.0</t>
  </si>
  <si>
    <t>APP.0</t>
  </si>
  <si>
    <t>AQP4.0</t>
  </si>
  <si>
    <t>AQP9.0</t>
  </si>
  <si>
    <t>ARF1.0</t>
  </si>
  <si>
    <t>ARHGEF1.0</t>
  </si>
  <si>
    <t>ARNT2.0</t>
  </si>
  <si>
    <t>ARRB2.0</t>
  </si>
  <si>
    <t>ATF2.0</t>
  </si>
  <si>
    <t>ATG101.0</t>
  </si>
  <si>
    <t>ATG4B.0</t>
  </si>
  <si>
    <t>ATG5.0</t>
  </si>
  <si>
    <t>ATG9A.0</t>
  </si>
  <si>
    <t>ATM.0</t>
  </si>
  <si>
    <t>ATP6V0A1.0</t>
  </si>
  <si>
    <t>ATP6V0C.0</t>
  </si>
  <si>
    <t>ATP6V1C2.0</t>
  </si>
  <si>
    <t>ATP6V1H.0</t>
  </si>
  <si>
    <t>Ar.0</t>
  </si>
  <si>
    <t>BAD.0</t>
  </si>
  <si>
    <t>BAX.0</t>
  </si>
  <si>
    <t>BCL10.0</t>
  </si>
  <si>
    <t>BCL2.0</t>
  </si>
  <si>
    <t>BCL2A1.0</t>
  </si>
  <si>
    <t>BCL2L1.0</t>
  </si>
  <si>
    <t>BCL6.0</t>
  </si>
  <si>
    <t>BCLAF1.0</t>
  </si>
  <si>
    <t>BDNF.0</t>
  </si>
  <si>
    <t>BIRC2.0</t>
  </si>
  <si>
    <t>BIRC3.0</t>
  </si>
  <si>
    <t>BLK.0</t>
  </si>
  <si>
    <t>BLNK.0</t>
  </si>
  <si>
    <t>BMP8A.0</t>
  </si>
  <si>
    <t>BMPER.0</t>
  </si>
  <si>
    <t>BRAF.0</t>
  </si>
  <si>
    <t>BRCA2.0</t>
  </si>
  <si>
    <t>BRWD1.0</t>
  </si>
  <si>
    <t>BST2.0</t>
  </si>
  <si>
    <t>BTK.0</t>
  </si>
  <si>
    <t>BTLA.0</t>
  </si>
  <si>
    <t>C1QA.0</t>
  </si>
  <si>
    <t>C1QB.0</t>
  </si>
  <si>
    <t>C2.0</t>
  </si>
  <si>
    <t>C3.0</t>
  </si>
  <si>
    <t>C4AB.0: C4A/B</t>
  </si>
  <si>
    <t>C5.0</t>
  </si>
  <si>
    <t>C5AR1.0</t>
  </si>
  <si>
    <t>CAMK2D.0</t>
  </si>
  <si>
    <t>CAMK2G.0</t>
  </si>
  <si>
    <t>CAMP.0</t>
  </si>
  <si>
    <t>CAPN1.0</t>
  </si>
  <si>
    <t>CARD11.0</t>
  </si>
  <si>
    <t>CARD8.0</t>
  </si>
  <si>
    <t>CASP1.0</t>
  </si>
  <si>
    <t>CASP3.0</t>
  </si>
  <si>
    <t>CASP5.0</t>
  </si>
  <si>
    <t>CASP8.0</t>
  </si>
  <si>
    <t>CBL.0</t>
  </si>
  <si>
    <t>CCL13.0</t>
  </si>
  <si>
    <t>CCL18.0</t>
  </si>
  <si>
    <t>CCL19.0</t>
  </si>
  <si>
    <t>CCL2.0</t>
  </si>
  <si>
    <t>CCL20.0</t>
  </si>
  <si>
    <t>CCL21.0</t>
  </si>
  <si>
    <t>CCL3.0</t>
  </si>
  <si>
    <t>CCL4.0</t>
  </si>
  <si>
    <t>CCL5.0</t>
  </si>
  <si>
    <t>CCL8.0</t>
  </si>
  <si>
    <t>CCR1.0</t>
  </si>
  <si>
    <t>CCR7.0</t>
  </si>
  <si>
    <t>CD14.0</t>
  </si>
  <si>
    <t>CD163.0</t>
  </si>
  <si>
    <t>CD164.0</t>
  </si>
  <si>
    <t>CD177.0</t>
  </si>
  <si>
    <t>CD19.0</t>
  </si>
  <si>
    <t>CD209.0</t>
  </si>
  <si>
    <t>CD22.0</t>
  </si>
  <si>
    <t>CD24.0</t>
  </si>
  <si>
    <t>CD244.0</t>
  </si>
  <si>
    <t>CD27.0</t>
  </si>
  <si>
    <t>CD274.0</t>
  </si>
  <si>
    <t>CD276.0</t>
  </si>
  <si>
    <t>CD28.0</t>
  </si>
  <si>
    <t>CD34.0</t>
  </si>
  <si>
    <t>CD3D.0</t>
  </si>
  <si>
    <t>CD3E.0</t>
  </si>
  <si>
    <t>CD3G.0</t>
  </si>
  <si>
    <t>CD4.0</t>
  </si>
  <si>
    <t>CD40.0</t>
  </si>
  <si>
    <t>CD40LG.0</t>
  </si>
  <si>
    <t>CD44.0</t>
  </si>
  <si>
    <t>CD45R0.0</t>
  </si>
  <si>
    <t>CD45RA.0</t>
  </si>
  <si>
    <t>CD45RB.0</t>
  </si>
  <si>
    <t>CD46.0</t>
  </si>
  <si>
    <t>CD5.0</t>
  </si>
  <si>
    <t>CD52.0</t>
  </si>
  <si>
    <t>CD55.0</t>
  </si>
  <si>
    <t>CD59.0</t>
  </si>
  <si>
    <t>CD6.0</t>
  </si>
  <si>
    <t>CD68.0</t>
  </si>
  <si>
    <t>CD7.0</t>
  </si>
  <si>
    <t>CD70.0</t>
  </si>
  <si>
    <t>CD74.0</t>
  </si>
  <si>
    <t>CD79A.0</t>
  </si>
  <si>
    <t>CD80.0</t>
  </si>
  <si>
    <t>CD81.0</t>
  </si>
  <si>
    <t>CD83.0</t>
  </si>
  <si>
    <t>CD84.0</t>
  </si>
  <si>
    <t>CD86.0</t>
  </si>
  <si>
    <t>CD8A.0</t>
  </si>
  <si>
    <t>CD8B.0</t>
  </si>
  <si>
    <t>CD96.0</t>
  </si>
  <si>
    <t>CDC42.0</t>
  </si>
  <si>
    <t>CDH2.0</t>
  </si>
  <si>
    <t>CDK8.0</t>
  </si>
  <si>
    <t>CDK9.0</t>
  </si>
  <si>
    <t>CDKN1A.0</t>
  </si>
  <si>
    <t>CEACAM1.0</t>
  </si>
  <si>
    <t>CEACAM3.0</t>
  </si>
  <si>
    <t>CFB.0</t>
  </si>
  <si>
    <t>CFD.0</t>
  </si>
  <si>
    <t>CFH.0</t>
  </si>
  <si>
    <t>CFLAR.0</t>
  </si>
  <si>
    <t>CFP.0</t>
  </si>
  <si>
    <t>CGAS.0</t>
  </si>
  <si>
    <t>CHUK.0</t>
  </si>
  <si>
    <t>CIITA.0</t>
  </si>
  <si>
    <t>CLEC4E.0</t>
  </si>
  <si>
    <t>CLU.0</t>
  </si>
  <si>
    <t>CMKLR1.0</t>
  </si>
  <si>
    <t>CPA3.0</t>
  </si>
  <si>
    <t>CR2.0</t>
  </si>
  <si>
    <t>CRCP.0</t>
  </si>
  <si>
    <t>CREB1.0</t>
  </si>
  <si>
    <t>CREB3.0</t>
  </si>
  <si>
    <t>CREB3L2.0</t>
  </si>
  <si>
    <t>CREB3L4.0</t>
  </si>
  <si>
    <t>CREBBP.0</t>
  </si>
  <si>
    <t>CRP.0</t>
  </si>
  <si>
    <t>CSF1.0</t>
  </si>
  <si>
    <t>CSF2.0</t>
  </si>
  <si>
    <t>CSF2RA.0</t>
  </si>
  <si>
    <t>CSF3R.0</t>
  </si>
  <si>
    <t>CSK.0</t>
  </si>
  <si>
    <t>CTLA4.0</t>
  </si>
  <si>
    <t>CTNNB1.0</t>
  </si>
  <si>
    <t>CTNND1.0</t>
  </si>
  <si>
    <t>CTPS1.0</t>
  </si>
  <si>
    <t>CTSA.0</t>
  </si>
  <si>
    <t>CTSC.0</t>
  </si>
  <si>
    <t>CTSO.0</t>
  </si>
  <si>
    <t>CTSW.0</t>
  </si>
  <si>
    <t>CUL1.0</t>
  </si>
  <si>
    <t>CX3CL1.0</t>
  </si>
  <si>
    <t>CXCL1.0</t>
  </si>
  <si>
    <t>CXCL10.0</t>
  </si>
  <si>
    <t>CXCL12.0</t>
  </si>
  <si>
    <t>CXCL13.0</t>
  </si>
  <si>
    <t>CXCL2.0</t>
  </si>
  <si>
    <t>CXCL5.0</t>
  </si>
  <si>
    <t>CXCL8.0</t>
  </si>
  <si>
    <t>CXCL9.0</t>
  </si>
  <si>
    <t>CXCR1.0</t>
  </si>
  <si>
    <t>CXCR4.0</t>
  </si>
  <si>
    <t>CXCR5.0</t>
  </si>
  <si>
    <t>CXCR6.0</t>
  </si>
  <si>
    <t>CYBA.0</t>
  </si>
  <si>
    <t>CYBB.0</t>
  </si>
  <si>
    <t>CYLD.0</t>
  </si>
  <si>
    <t>DAB2IP.0</t>
  </si>
  <si>
    <t>DAXX.0</t>
  </si>
  <si>
    <t>DDIT4.0</t>
  </si>
  <si>
    <t>DDX24.0</t>
  </si>
  <si>
    <t>DDX58.0</t>
  </si>
  <si>
    <t>DDX60.0</t>
  </si>
  <si>
    <t>DIABLO.0</t>
  </si>
  <si>
    <t>DLL1.0</t>
  </si>
  <si>
    <t>DLL4.0</t>
  </si>
  <si>
    <t>DNMT1.0</t>
  </si>
  <si>
    <t>DNMT3A.0</t>
  </si>
  <si>
    <t>DTX3L.0</t>
  </si>
  <si>
    <t>DVL2.0</t>
  </si>
  <si>
    <t>DYNLL2.0</t>
  </si>
  <si>
    <t>E2F4.0</t>
  </si>
  <si>
    <t>EBI3.0</t>
  </si>
  <si>
    <t>EGF.0</t>
  </si>
  <si>
    <t>EGR2.0</t>
  </si>
  <si>
    <t>EIF4A2.0</t>
  </si>
  <si>
    <t>EIF4EBP1.0</t>
  </si>
  <si>
    <t>ELANE.0</t>
  </si>
  <si>
    <t>ELAVL1.0</t>
  </si>
  <si>
    <t>ELK1.0</t>
  </si>
  <si>
    <t>ENO1.0</t>
  </si>
  <si>
    <t>EOMES.0</t>
  </si>
  <si>
    <t>EP300.0</t>
  </si>
  <si>
    <t>EPSTI1.0</t>
  </si>
  <si>
    <t>ERAP2.0</t>
  </si>
  <si>
    <t>ERO1A.0</t>
  </si>
  <si>
    <t>ETS1.0</t>
  </si>
  <si>
    <t>EZH2.0</t>
  </si>
  <si>
    <t>F13A1.0</t>
  </si>
  <si>
    <t>F8.0</t>
  </si>
  <si>
    <t>FADD.0</t>
  </si>
  <si>
    <t>FAM129C.0</t>
  </si>
  <si>
    <t>FAM30A.0</t>
  </si>
  <si>
    <t>FAS.0</t>
  </si>
  <si>
    <t>FASLG.0</t>
  </si>
  <si>
    <t>FBXO7.0</t>
  </si>
  <si>
    <t>FBXW11.0</t>
  </si>
  <si>
    <t>FCAR.0</t>
  </si>
  <si>
    <t>FCGR1A.0</t>
  </si>
  <si>
    <t>FCGR2B.0</t>
  </si>
  <si>
    <t>FCGR3AB.0: FCGR3A/B</t>
  </si>
  <si>
    <t>FCN1.0</t>
  </si>
  <si>
    <t>FCRL1.0</t>
  </si>
  <si>
    <t>FCRL2.0</t>
  </si>
  <si>
    <t>FCRL3.0</t>
  </si>
  <si>
    <t>FCRL4.0</t>
  </si>
  <si>
    <t>FCRL5.0</t>
  </si>
  <si>
    <t>FES.0</t>
  </si>
  <si>
    <t>FGR.0</t>
  </si>
  <si>
    <t>FLT1.0</t>
  </si>
  <si>
    <t>FLT4.0</t>
  </si>
  <si>
    <t>FOXP1.0</t>
  </si>
  <si>
    <t>FOXP3.0</t>
  </si>
  <si>
    <t>FPR1.0</t>
  </si>
  <si>
    <t>FURIN.0</t>
  </si>
  <si>
    <t>Foxq1.0</t>
  </si>
  <si>
    <t>GADD45B.0</t>
  </si>
  <si>
    <t>GATA3.0</t>
  </si>
  <si>
    <t>GBP1.0</t>
  </si>
  <si>
    <t>GBP2.0</t>
  </si>
  <si>
    <t>GBP3.0</t>
  </si>
  <si>
    <t>GBP5.0</t>
  </si>
  <si>
    <t>GCLC.0</t>
  </si>
  <si>
    <t>GHDC.0</t>
  </si>
  <si>
    <t>GJA3.0</t>
  </si>
  <si>
    <t>GMPR.0</t>
  </si>
  <si>
    <t>GNLY.0</t>
  </si>
  <si>
    <t>GPR35.0</t>
  </si>
  <si>
    <t>GRB2.0</t>
  </si>
  <si>
    <t>GRK2.0</t>
  </si>
  <si>
    <t>GRK6.0</t>
  </si>
  <si>
    <t>GRN.0</t>
  </si>
  <si>
    <t>GRP1.0</t>
  </si>
  <si>
    <t>GSDMD.0</t>
  </si>
  <si>
    <t>GSK3B.0</t>
  </si>
  <si>
    <t>GSTP1.0</t>
  </si>
  <si>
    <t>GUCY1B1.0</t>
  </si>
  <si>
    <t>GZMA.0</t>
  </si>
  <si>
    <t>GZMB.0</t>
  </si>
  <si>
    <t>GZMH.0</t>
  </si>
  <si>
    <t>GZMM.0</t>
  </si>
  <si>
    <t>H2AFY2.0</t>
  </si>
  <si>
    <t>HAVCR2.0</t>
  </si>
  <si>
    <t>HDC.0</t>
  </si>
  <si>
    <t>HERC5.0</t>
  </si>
  <si>
    <t>HERC6.0</t>
  </si>
  <si>
    <t>HIF1A.0</t>
  </si>
  <si>
    <t>HIST1H2AC.0</t>
  </si>
  <si>
    <t>HIST1H2AE.0</t>
  </si>
  <si>
    <t>HIST1H2BD.0</t>
  </si>
  <si>
    <t>HIST1H2BF.0</t>
  </si>
  <si>
    <t>HIST1H2BK.0</t>
  </si>
  <si>
    <t>HIST1H3G.0</t>
  </si>
  <si>
    <t>HIST1H3H.0</t>
  </si>
  <si>
    <t>HIST1H4E.0</t>
  </si>
  <si>
    <t>HIST1H4H.0</t>
  </si>
  <si>
    <t>HMGB1.0</t>
  </si>
  <si>
    <t>HMGB2.0</t>
  </si>
  <si>
    <t>HRAS.0</t>
  </si>
  <si>
    <t>HSD11B1.0</t>
  </si>
  <si>
    <t>HSP90AB1.0</t>
  </si>
  <si>
    <t>HSP90B1.0</t>
  </si>
  <si>
    <t>HSPB1.0</t>
  </si>
  <si>
    <t>ICAM1.0</t>
  </si>
  <si>
    <t>ICOS.0</t>
  </si>
  <si>
    <t>ICOSLG.0</t>
  </si>
  <si>
    <t>ID1.0</t>
  </si>
  <si>
    <t>IDO1.0</t>
  </si>
  <si>
    <t>IER3.0</t>
  </si>
  <si>
    <t>IFI16.0</t>
  </si>
  <si>
    <t>IFI27.0</t>
  </si>
  <si>
    <t>IFI30.0</t>
  </si>
  <si>
    <t>IFI35.0</t>
  </si>
  <si>
    <t>IFI44.0</t>
  </si>
  <si>
    <t>IFI44L.0</t>
  </si>
  <si>
    <t>IFI6.0</t>
  </si>
  <si>
    <t>IFIH1.0</t>
  </si>
  <si>
    <t>IFIT1.0</t>
  </si>
  <si>
    <t>IFIT2.0</t>
  </si>
  <si>
    <t>IFIT3.0</t>
  </si>
  <si>
    <t>IFIT5.0</t>
  </si>
  <si>
    <t>IFITM1.0</t>
  </si>
  <si>
    <t>IFITM3.0</t>
  </si>
  <si>
    <t>IFNA1.0</t>
  </si>
  <si>
    <t>IFNAR1.0</t>
  </si>
  <si>
    <t>IFNAR2.0</t>
  </si>
  <si>
    <t>IFNB1.0</t>
  </si>
  <si>
    <t>IFNG.0</t>
  </si>
  <si>
    <t>IFNGR1.0</t>
  </si>
  <si>
    <t>IKBKB.0</t>
  </si>
  <si>
    <t>IKBKE.0</t>
  </si>
  <si>
    <t>IKBKG.0</t>
  </si>
  <si>
    <t>IKZF1.0</t>
  </si>
  <si>
    <t>IKZF3.0</t>
  </si>
  <si>
    <t>IL10.0</t>
  </si>
  <si>
    <t>IL10RA.0</t>
  </si>
  <si>
    <t>IL10RB.0</t>
  </si>
  <si>
    <t>IL12A.0</t>
  </si>
  <si>
    <t>IL12B.0</t>
  </si>
  <si>
    <t>IL12RB1.0</t>
  </si>
  <si>
    <t>IL13.0</t>
  </si>
  <si>
    <t>IL15.0</t>
  </si>
  <si>
    <t>IL17A.0</t>
  </si>
  <si>
    <t>IL17C.0</t>
  </si>
  <si>
    <t>IL17F.0</t>
  </si>
  <si>
    <t>IL17RC.0</t>
  </si>
  <si>
    <t>IL18.0</t>
  </si>
  <si>
    <t>IL18R1.0</t>
  </si>
  <si>
    <t>IL18RAP.0</t>
  </si>
  <si>
    <t>IL1A.0</t>
  </si>
  <si>
    <t>IL1B.0</t>
  </si>
  <si>
    <t>IL1R1.0</t>
  </si>
  <si>
    <t>IL1RN.0</t>
  </si>
  <si>
    <t>IL2.0</t>
  </si>
  <si>
    <t>IL21.0</t>
  </si>
  <si>
    <t>IL21R.0</t>
  </si>
  <si>
    <t>IL22.0</t>
  </si>
  <si>
    <t>IL23A.0</t>
  </si>
  <si>
    <t>IL23R.0</t>
  </si>
  <si>
    <t>IL27.0</t>
  </si>
  <si>
    <t>IL27RA.0</t>
  </si>
  <si>
    <t>IL2RA.0</t>
  </si>
  <si>
    <t>IL2RB.0</t>
  </si>
  <si>
    <t>IL2RG.0</t>
  </si>
  <si>
    <t>IL33.0</t>
  </si>
  <si>
    <t>IL4.0</t>
  </si>
  <si>
    <t>IL4R.0</t>
  </si>
  <si>
    <t>IL5.0</t>
  </si>
  <si>
    <t>IL6.0</t>
  </si>
  <si>
    <t>IL6R.0</t>
  </si>
  <si>
    <t>IL6ST.0</t>
  </si>
  <si>
    <t>IL7.0</t>
  </si>
  <si>
    <t>IL7R.0</t>
  </si>
  <si>
    <t>IMPDH1.0</t>
  </si>
  <si>
    <t>IMPDH2.0</t>
  </si>
  <si>
    <t>INS.0</t>
  </si>
  <si>
    <t>INSR.0</t>
  </si>
  <si>
    <t>IRAK1.0</t>
  </si>
  <si>
    <t>IRAK2.0</t>
  </si>
  <si>
    <t>IRAK3.0</t>
  </si>
  <si>
    <t>IRAK4.0</t>
  </si>
  <si>
    <t>IRF1.0</t>
  </si>
  <si>
    <t>IRF2.0</t>
  </si>
  <si>
    <t>IRF3.0</t>
  </si>
  <si>
    <t>IRF4.0</t>
  </si>
  <si>
    <t>IRF7.0</t>
  </si>
  <si>
    <t>IRF9.0</t>
  </si>
  <si>
    <t>ISG15.0</t>
  </si>
  <si>
    <t>ISG20.0</t>
  </si>
  <si>
    <t>ITGA4.0</t>
  </si>
  <si>
    <t>ITGA5.0</t>
  </si>
  <si>
    <t>ITGAL.0</t>
  </si>
  <si>
    <t>ITGAM.0</t>
  </si>
  <si>
    <t>ITGAX.0</t>
  </si>
  <si>
    <t>ITGB2.0</t>
  </si>
  <si>
    <t>ITGB7.0</t>
  </si>
  <si>
    <t>ITK.0</t>
  </si>
  <si>
    <t>ITPR3.0</t>
  </si>
  <si>
    <t>JAG1.0</t>
  </si>
  <si>
    <t>JAG2.0</t>
  </si>
  <si>
    <t>JAK1.0</t>
  </si>
  <si>
    <t>JAK2.0</t>
  </si>
  <si>
    <t>JAK3.0</t>
  </si>
  <si>
    <t>JDP2.0</t>
  </si>
  <si>
    <t>JUN.0</t>
  </si>
  <si>
    <t>KBTBD8.0</t>
  </si>
  <si>
    <t>KIF22.0</t>
  </si>
  <si>
    <t>KIR3DL13.0: KIR3DL1/3</t>
  </si>
  <si>
    <t>KIR3DL2.0</t>
  </si>
  <si>
    <t>KIT.0</t>
  </si>
  <si>
    <t>KLC1.0</t>
  </si>
  <si>
    <t>KLRB1.0</t>
  </si>
  <si>
    <t>KLRD1.0</t>
  </si>
  <si>
    <t>KLRK1.0</t>
  </si>
  <si>
    <t>KMT2A.0</t>
  </si>
  <si>
    <t>KRAS.0</t>
  </si>
  <si>
    <t>LAG3.0</t>
  </si>
  <si>
    <t>LAMP3.0</t>
  </si>
  <si>
    <t>LAT.0</t>
  </si>
  <si>
    <t>LBP.0</t>
  </si>
  <si>
    <t>LGALS3BP.0</t>
  </si>
  <si>
    <t>LIF.0</t>
  </si>
  <si>
    <t>LILRB1.0</t>
  </si>
  <si>
    <t>LPIN1.0</t>
  </si>
  <si>
    <t>LRG1.0: LRG-1</t>
  </si>
  <si>
    <t>LRR1.0</t>
  </si>
  <si>
    <t>LRRC41.0</t>
  </si>
  <si>
    <t>LTA.0</t>
  </si>
  <si>
    <t>LTB.0</t>
  </si>
  <si>
    <t>LTBP1.0</t>
  </si>
  <si>
    <t>LTF.0</t>
  </si>
  <si>
    <t>LY6E.0</t>
  </si>
  <si>
    <t>LY96.0</t>
  </si>
  <si>
    <t>LYN.0</t>
  </si>
  <si>
    <t>MAF.0</t>
  </si>
  <si>
    <t>MAGED1.0</t>
  </si>
  <si>
    <t>MALT1.0</t>
  </si>
  <si>
    <t>MAML3.0</t>
  </si>
  <si>
    <t>MAN2B1.0</t>
  </si>
  <si>
    <t>MAP2K1.0</t>
  </si>
  <si>
    <t>MAP3K14.0</t>
  </si>
  <si>
    <t>MAP3K7.0</t>
  </si>
  <si>
    <t>MAP4K2.0</t>
  </si>
  <si>
    <t>MAPK11.0</t>
  </si>
  <si>
    <t>MAPK12.0</t>
  </si>
  <si>
    <t>MAPK14.0</t>
  </si>
  <si>
    <t>MAPK15.0</t>
  </si>
  <si>
    <t>MAPK3.0</t>
  </si>
  <si>
    <t>MAPK7.0</t>
  </si>
  <si>
    <t>MAPKAPK3.0</t>
  </si>
  <si>
    <t>MBP.0</t>
  </si>
  <si>
    <t>MCL1.0</t>
  </si>
  <si>
    <t>MDM2.0</t>
  </si>
  <si>
    <t>MEF2A.0</t>
  </si>
  <si>
    <t>MEFV.0</t>
  </si>
  <si>
    <t>MGP.0</t>
  </si>
  <si>
    <t>MLLT3.0</t>
  </si>
  <si>
    <t>MMP3.0</t>
  </si>
  <si>
    <t>MMP9.0</t>
  </si>
  <si>
    <t>MPO.0</t>
  </si>
  <si>
    <t>MPV17.0</t>
  </si>
  <si>
    <t>MPZ.0</t>
  </si>
  <si>
    <t>MPZL1.0</t>
  </si>
  <si>
    <t>MS4A1.0</t>
  </si>
  <si>
    <t>MS4A2.0</t>
  </si>
  <si>
    <t>MS4A4A.0</t>
  </si>
  <si>
    <t>MSN.0</t>
  </si>
  <si>
    <t>MSRB2.0</t>
  </si>
  <si>
    <t>MTMR14.0</t>
  </si>
  <si>
    <t>MTMR3.0</t>
  </si>
  <si>
    <t>MTOR.0</t>
  </si>
  <si>
    <t>MTR.0</t>
  </si>
  <si>
    <t>MX1.0</t>
  </si>
  <si>
    <t>MYC.0</t>
  </si>
  <si>
    <t>MYD88.0</t>
  </si>
  <si>
    <t>MZB1.0</t>
  </si>
  <si>
    <t>NCAM1.0</t>
  </si>
  <si>
    <t>NCR1.0</t>
  </si>
  <si>
    <t>NEO1.0</t>
  </si>
  <si>
    <t>NF1.0</t>
  </si>
  <si>
    <t>NFATC1.0</t>
  </si>
  <si>
    <t>NFATC2.0</t>
  </si>
  <si>
    <t>NFE2L1.0</t>
  </si>
  <si>
    <t>NFE2L2.0</t>
  </si>
  <si>
    <t>NFKB1.0</t>
  </si>
  <si>
    <t>NFKB2.0</t>
  </si>
  <si>
    <t>NFKBIA.0</t>
  </si>
  <si>
    <t>NFKBIB.0</t>
  </si>
  <si>
    <t>NFKBIE.0</t>
  </si>
  <si>
    <t>NFKBIZ.0</t>
  </si>
  <si>
    <t>NKG7.0</t>
  </si>
  <si>
    <t>NKIRAS2.0</t>
  </si>
  <si>
    <t>NLRP1.0</t>
  </si>
  <si>
    <t>NLRP3.0</t>
  </si>
  <si>
    <t>NOD1.0</t>
  </si>
  <si>
    <t>NOD2.0</t>
  </si>
  <si>
    <t>NOTCH1.0</t>
  </si>
  <si>
    <t>NOTCH2.0</t>
  </si>
  <si>
    <t>NOTCH3.0</t>
  </si>
  <si>
    <t>NPRL2.0</t>
  </si>
  <si>
    <t>NPRL3.0</t>
  </si>
  <si>
    <t>NPTN.0</t>
  </si>
  <si>
    <t>NR4A2.0</t>
  </si>
  <si>
    <t>NRAS.0</t>
  </si>
  <si>
    <t>NRBF2.0</t>
  </si>
  <si>
    <t>NT5C3B.0</t>
  </si>
  <si>
    <t>NUDT1.0</t>
  </si>
  <si>
    <t>OAS1.0</t>
  </si>
  <si>
    <t>OAS2.0</t>
  </si>
  <si>
    <t>OAS3.0</t>
  </si>
  <si>
    <t>OASL.0</t>
  </si>
  <si>
    <t>OCIAD2.0</t>
  </si>
  <si>
    <t>ORAI1.0</t>
  </si>
  <si>
    <t>OTUD7B.0</t>
  </si>
  <si>
    <t>OTULIN.0</t>
  </si>
  <si>
    <t>P2RX4.0</t>
  </si>
  <si>
    <t>P2RX7.0</t>
  </si>
  <si>
    <t>PADI2.0</t>
  </si>
  <si>
    <t>PADI4.0</t>
  </si>
  <si>
    <t>PANX1.0</t>
  </si>
  <si>
    <t>PARD3.0</t>
  </si>
  <si>
    <t>PARK2.0</t>
  </si>
  <si>
    <t>PARP1.0</t>
  </si>
  <si>
    <t>PARP9.0</t>
  </si>
  <si>
    <t>PAX5.0</t>
  </si>
  <si>
    <t>PCGF2.0</t>
  </si>
  <si>
    <t>PDCD1.0</t>
  </si>
  <si>
    <t>PDCD1LG2.0</t>
  </si>
  <si>
    <t>PDPN.0</t>
  </si>
  <si>
    <t>PF4V1.0</t>
  </si>
  <si>
    <t>PHF11.0</t>
  </si>
  <si>
    <t>PIK3CA.0</t>
  </si>
  <si>
    <t>PIK3CD.0</t>
  </si>
  <si>
    <t>PIK3R2.0</t>
  </si>
  <si>
    <t>PKM.0</t>
  </si>
  <si>
    <t>PLAUR.0</t>
  </si>
  <si>
    <t>PLCB1.0</t>
  </si>
  <si>
    <t>PLCB2.0</t>
  </si>
  <si>
    <t>PLCG1.0</t>
  </si>
  <si>
    <t>PLCG2.0</t>
  </si>
  <si>
    <t>PLD3.0</t>
  </si>
  <si>
    <t>PLEKHB2.0</t>
  </si>
  <si>
    <t>PLSCR1.0</t>
  </si>
  <si>
    <t>PNOC.0</t>
  </si>
  <si>
    <t>POLR1C.0</t>
  </si>
  <si>
    <t>POLR1D.0</t>
  </si>
  <si>
    <t>POLR3D.0</t>
  </si>
  <si>
    <t>POLR3H.0</t>
  </si>
  <si>
    <t>POMC.0</t>
  </si>
  <si>
    <t>POU2F2.0</t>
  </si>
  <si>
    <t>PPAP2A.0</t>
  </si>
  <si>
    <t>PPARG.0</t>
  </si>
  <si>
    <t>PPBP.0</t>
  </si>
  <si>
    <t>PPP1CA.0</t>
  </si>
  <si>
    <t>PPP2R5D.0</t>
  </si>
  <si>
    <t>PRDM1.0</t>
  </si>
  <si>
    <t>PRDX2.0</t>
  </si>
  <si>
    <t>PRF1.0</t>
  </si>
  <si>
    <t>PRKCD.0</t>
  </si>
  <si>
    <t>PRKCQ.0</t>
  </si>
  <si>
    <t>PRKDC.0</t>
  </si>
  <si>
    <t>PRMT5.0</t>
  </si>
  <si>
    <t>PROS1.0</t>
  </si>
  <si>
    <t>PSIP1.0</t>
  </si>
  <si>
    <t>PSMB10.0</t>
  </si>
  <si>
    <t>PSMB8.0</t>
  </si>
  <si>
    <t>PSMB9.0</t>
  </si>
  <si>
    <t>PSTK.0</t>
  </si>
  <si>
    <t>PSTPIP1.0</t>
  </si>
  <si>
    <t>PTEN.0</t>
  </si>
  <si>
    <t>PTGER4.0</t>
  </si>
  <si>
    <t>PTGS2.0</t>
  </si>
  <si>
    <t>PTK2.0</t>
  </si>
  <si>
    <t>PTK2B.0</t>
  </si>
  <si>
    <t>PTPN11.0</t>
  </si>
  <si>
    <t>PTPN18.0</t>
  </si>
  <si>
    <t>PTPN22.0</t>
  </si>
  <si>
    <t>PTPN6.0</t>
  </si>
  <si>
    <t>PTPRC.0</t>
  </si>
  <si>
    <t>PVR.0</t>
  </si>
  <si>
    <t>PYCARD.0</t>
  </si>
  <si>
    <t>RAC1.0</t>
  </si>
  <si>
    <t>RAG1.0</t>
  </si>
  <si>
    <t>RAG2.0</t>
  </si>
  <si>
    <t>RAP1A.0</t>
  </si>
  <si>
    <t>RARRES3.0</t>
  </si>
  <si>
    <t>RASSF5.0</t>
  </si>
  <si>
    <t>RB1.0</t>
  </si>
  <si>
    <t>RBPJ.0</t>
  </si>
  <si>
    <t>RELA.0</t>
  </si>
  <si>
    <t>RELB.0</t>
  </si>
  <si>
    <t>RHOA.0</t>
  </si>
  <si>
    <t>RIPK1.0</t>
  </si>
  <si>
    <t>RIPK2.0</t>
  </si>
  <si>
    <t>RIPK3.0</t>
  </si>
  <si>
    <t>RNASEH2A.0</t>
  </si>
  <si>
    <t>RNF126.0</t>
  </si>
  <si>
    <t>ROCK1.0</t>
  </si>
  <si>
    <t>ROCK2.0</t>
  </si>
  <si>
    <t>RORA.0</t>
  </si>
  <si>
    <t>RORC.0</t>
  </si>
  <si>
    <t>RPS6KA5.0</t>
  </si>
  <si>
    <t>RRAS2.0</t>
  </si>
  <si>
    <t>RSAD2.0</t>
  </si>
  <si>
    <t>RTP4.0</t>
  </si>
  <si>
    <t>S100A12.0</t>
  </si>
  <si>
    <t>S100A7.0</t>
  </si>
  <si>
    <t>S100A8.0</t>
  </si>
  <si>
    <t>S100A9.0</t>
  </si>
  <si>
    <t>S100B.0</t>
  </si>
  <si>
    <t>S1PR1.0</t>
  </si>
  <si>
    <t>S1PR4.0</t>
  </si>
  <si>
    <t>S1PR5.0</t>
  </si>
  <si>
    <t>SAR1B.0</t>
  </si>
  <si>
    <t>SBNO2.0</t>
  </si>
  <si>
    <t>SDC1.0</t>
  </si>
  <si>
    <t>SELE.0</t>
  </si>
  <si>
    <t>SELENBP1.0</t>
  </si>
  <si>
    <t>SELL.0</t>
  </si>
  <si>
    <t>SERPINA1.0</t>
  </si>
  <si>
    <t>SERPINF2.0</t>
  </si>
  <si>
    <t>SERPING1.0</t>
  </si>
  <si>
    <t>SGK1.0</t>
  </si>
  <si>
    <t>SH2D1A.0</t>
  </si>
  <si>
    <t>SIGIRR.0</t>
  </si>
  <si>
    <t>SIGLEC1.0</t>
  </si>
  <si>
    <t>SIGLEC5.0</t>
  </si>
  <si>
    <t>SIPA1.0</t>
  </si>
  <si>
    <t>SIRT1.0</t>
  </si>
  <si>
    <t>SKIL.0</t>
  </si>
  <si>
    <t>SKP1.0</t>
  </si>
  <si>
    <t>SLAMF6.0</t>
  </si>
  <si>
    <t>SLAMF7.0</t>
  </si>
  <si>
    <t>SLC3A2.0</t>
  </si>
  <si>
    <t>SLC7A5.0</t>
  </si>
  <si>
    <t>SMAD2.0</t>
  </si>
  <si>
    <t>SMAD3.0</t>
  </si>
  <si>
    <t>SMAD4.0</t>
  </si>
  <si>
    <t>SMAD5.0</t>
  </si>
  <si>
    <t>SMARCA4.0</t>
  </si>
  <si>
    <t>SMN1.0</t>
  </si>
  <si>
    <t>SNCA.0</t>
  </si>
  <si>
    <t>SOCS1.0</t>
  </si>
  <si>
    <t>SOCS3.0</t>
  </si>
  <si>
    <t>SOCS5.0</t>
  </si>
  <si>
    <t>SOD1.0</t>
  </si>
  <si>
    <t>SP100.0</t>
  </si>
  <si>
    <t>SP3.0</t>
  </si>
  <si>
    <t>SPI1.0</t>
  </si>
  <si>
    <t>SPIB.0</t>
  </si>
  <si>
    <t>SPP1.0</t>
  </si>
  <si>
    <t>SPPL2B.0</t>
  </si>
  <si>
    <t>SPTAN1.0</t>
  </si>
  <si>
    <t>SQSTM1.0</t>
  </si>
  <si>
    <t>SRC.0</t>
  </si>
  <si>
    <t>STAT1.0</t>
  </si>
  <si>
    <t>STAT2.0</t>
  </si>
  <si>
    <t>STAT3.0</t>
  </si>
  <si>
    <t>STAT4.0</t>
  </si>
  <si>
    <t>STAT5A.0</t>
  </si>
  <si>
    <t>STAT5B.0</t>
  </si>
  <si>
    <t>STAT6.0</t>
  </si>
  <si>
    <t>STK11.0</t>
  </si>
  <si>
    <t>STK26.0</t>
  </si>
  <si>
    <t>STRADB.0</t>
  </si>
  <si>
    <t>SYK.0</t>
  </si>
  <si>
    <t>SYNGR3.0</t>
  </si>
  <si>
    <t>TAB1.0</t>
  </si>
  <si>
    <t>TAB2.0</t>
  </si>
  <si>
    <t>TAB3.0</t>
  </si>
  <si>
    <t>TAL1.0</t>
  </si>
  <si>
    <t>TANK.0</t>
  </si>
  <si>
    <t>TAP1.0</t>
  </si>
  <si>
    <t>TAPBP.0</t>
  </si>
  <si>
    <t>TATDN1.0</t>
  </si>
  <si>
    <t>TAX1BP1.0</t>
  </si>
  <si>
    <t>TBK1.0</t>
  </si>
  <si>
    <t>TBX21.0</t>
  </si>
  <si>
    <t>TCF4.0</t>
  </si>
  <si>
    <t>TCF7L2.0</t>
  </si>
  <si>
    <t>TCIRG1.0</t>
  </si>
  <si>
    <t>TCL1A.0</t>
  </si>
  <si>
    <t>TEK.0</t>
  </si>
  <si>
    <t>TELO2.0</t>
  </si>
  <si>
    <t>TG.0</t>
  </si>
  <si>
    <t>TGFB1.0</t>
  </si>
  <si>
    <t>TGFB3.0</t>
  </si>
  <si>
    <t>TGFBR1.0</t>
  </si>
  <si>
    <t>TGFBR2.0</t>
  </si>
  <si>
    <t>THBD.0</t>
  </si>
  <si>
    <t>THBS1.0</t>
  </si>
  <si>
    <t>TICAM1.0</t>
  </si>
  <si>
    <t>TIGIT.0</t>
  </si>
  <si>
    <t>TIRAP.0</t>
  </si>
  <si>
    <t>TLR2.0</t>
  </si>
  <si>
    <t>TLR4.0</t>
  </si>
  <si>
    <t>TLR5.0</t>
  </si>
  <si>
    <t>TLR7.0</t>
  </si>
  <si>
    <t>TLR9.0</t>
  </si>
  <si>
    <t>TMEM173.0</t>
  </si>
  <si>
    <t>TMEM176A.0</t>
  </si>
  <si>
    <t>TNF.0</t>
  </si>
  <si>
    <t>TNFAIP3.0</t>
  </si>
  <si>
    <t>TNFRSF10A.0</t>
  </si>
  <si>
    <t>TNFRSF10B.0</t>
  </si>
  <si>
    <t>TNFRSF11A.0</t>
  </si>
  <si>
    <t>TNFRSF13B.0</t>
  </si>
  <si>
    <t>TNFRSF13C.0</t>
  </si>
  <si>
    <t>TNFRSF14.0</t>
  </si>
  <si>
    <t>TNFRSF17.0</t>
  </si>
  <si>
    <t>TNFRSF1A.0</t>
  </si>
  <si>
    <t>TNFRSF1B.0</t>
  </si>
  <si>
    <t>TNFRSF4.0</t>
  </si>
  <si>
    <t>TNFRSF9.0</t>
  </si>
  <si>
    <t>TNFSF10.0</t>
  </si>
  <si>
    <t>TNFSF11.0</t>
  </si>
  <si>
    <t>TNFSF13.0</t>
  </si>
  <si>
    <t>TNFSF13B.0</t>
  </si>
  <si>
    <t>TNFSF4.0</t>
  </si>
  <si>
    <t>TNS1.0</t>
  </si>
  <si>
    <t>TOLLIP.0</t>
  </si>
  <si>
    <t>TP53.0</t>
  </si>
  <si>
    <t>TP53INP2.0</t>
  </si>
  <si>
    <t>TPO.0</t>
  </si>
  <si>
    <t>TPSAB1B2.0: TPSAB1/B2</t>
  </si>
  <si>
    <t>TRADD.0</t>
  </si>
  <si>
    <t>TRAF1.0</t>
  </si>
  <si>
    <t>TRAF2.0</t>
  </si>
  <si>
    <t>TRAF3.0</t>
  </si>
  <si>
    <t>TRAF5.0</t>
  </si>
  <si>
    <t>TRAF6.0</t>
  </si>
  <si>
    <t>TRAT1.0</t>
  </si>
  <si>
    <t>TREM1.0</t>
  </si>
  <si>
    <t>TREX1.0</t>
  </si>
  <si>
    <t>TRIM14.0</t>
  </si>
  <si>
    <t>TRIM21.0</t>
  </si>
  <si>
    <t>TRIM25.0</t>
  </si>
  <si>
    <t>TRIM26.0</t>
  </si>
  <si>
    <t>TRIM35.0</t>
  </si>
  <si>
    <t>TRIM38.0</t>
  </si>
  <si>
    <t>TRIM68.0</t>
  </si>
  <si>
    <t>TRIM8.0</t>
  </si>
  <si>
    <t>TROVE2.0</t>
  </si>
  <si>
    <t>TSC2.0</t>
  </si>
  <si>
    <t>TXN.0</t>
  </si>
  <si>
    <t>TXNIP.0</t>
  </si>
  <si>
    <t>TYK2.0</t>
  </si>
  <si>
    <t>TYROBP.0</t>
  </si>
  <si>
    <t>UBA52.0</t>
  </si>
  <si>
    <t>UBE2L3.0</t>
  </si>
  <si>
    <t>UBE2L6.0</t>
  </si>
  <si>
    <t>UBE2S.0</t>
  </si>
  <si>
    <t>UNC93B1.0</t>
  </si>
  <si>
    <t>USP21.0</t>
  </si>
  <si>
    <t>VAMP2.0</t>
  </si>
  <si>
    <t>VAV1.0</t>
  </si>
  <si>
    <t>VCAM1.0</t>
  </si>
  <si>
    <t>VCL.0</t>
  </si>
  <si>
    <t>VEGFA.0</t>
  </si>
  <si>
    <t>VWF.0</t>
  </si>
  <si>
    <t>WNT10B.0</t>
  </si>
  <si>
    <t>XAF1.0</t>
  </si>
  <si>
    <t>XBP1.0</t>
  </si>
  <si>
    <t>XCL12.0: XCL1/2</t>
  </si>
  <si>
    <t>XIAP.0</t>
  </si>
  <si>
    <t>XRCC6.0</t>
  </si>
  <si>
    <t>YY1.0</t>
  </si>
  <si>
    <t>ZAP70.0</t>
  </si>
  <si>
    <t>ZBP1.0</t>
  </si>
  <si>
    <t>ZDHHC2.0</t>
  </si>
  <si>
    <t>ZNF385A.0</t>
  </si>
  <si>
    <t>Mean</t>
  </si>
  <si>
    <t>Std. Deviation</t>
  </si>
  <si>
    <t>Effect size</t>
  </si>
  <si>
    <t>|Effect size|</t>
  </si>
  <si>
    <t>Rank</t>
  </si>
  <si>
    <t>q</t>
  </si>
  <si>
    <t>IFN</t>
  </si>
  <si>
    <t>Mean_D</t>
  </si>
  <si>
    <t>SE_D</t>
  </si>
  <si>
    <t>Upregulated IFN</t>
  </si>
  <si>
    <t>TYPE_1</t>
  </si>
  <si>
    <t>P(T*G)</t>
  </si>
  <si>
    <t>GENE</t>
  </si>
  <si>
    <t>VAR</t>
  </si>
  <si>
    <t>DDX58</t>
  </si>
  <si>
    <t>IFIT3</t>
  </si>
  <si>
    <t>DTX3L</t>
  </si>
  <si>
    <t>ADAR</t>
  </si>
  <si>
    <t>HERC5</t>
  </si>
  <si>
    <t>DDX60</t>
  </si>
  <si>
    <t>TRIM21</t>
  </si>
  <si>
    <t>IFI35</t>
  </si>
  <si>
    <t>IFIT5</t>
  </si>
  <si>
    <t>ZBP1</t>
  </si>
  <si>
    <t>MX1</t>
  </si>
  <si>
    <t>IFI44</t>
  </si>
  <si>
    <t>IFIH1</t>
  </si>
  <si>
    <t>IFIT1</t>
  </si>
  <si>
    <t>STAT1</t>
  </si>
  <si>
    <t>IL1RN</t>
  </si>
  <si>
    <t>TRIM25</t>
  </si>
  <si>
    <t>RSAD2</t>
  </si>
  <si>
    <t>STAT2</t>
  </si>
  <si>
    <t>ISG15</t>
  </si>
  <si>
    <t>IFI44L</t>
  </si>
  <si>
    <t>GBP2</t>
  </si>
  <si>
    <t>OAS1</t>
  </si>
  <si>
    <t>EPSTI1</t>
  </si>
  <si>
    <t>RTP4</t>
  </si>
  <si>
    <t>XAF1</t>
  </si>
  <si>
    <t>IFI6</t>
  </si>
  <si>
    <t>GBP1</t>
  </si>
  <si>
    <t>HERC6</t>
  </si>
  <si>
    <t>IFI30</t>
  </si>
  <si>
    <t>IFITM3</t>
  </si>
  <si>
    <t>BST2</t>
  </si>
  <si>
    <t>SERPING1</t>
  </si>
  <si>
    <t>SIGLEC1</t>
  </si>
  <si>
    <t>EIF4A2</t>
  </si>
  <si>
    <t>SOCS1</t>
  </si>
  <si>
    <t>LY6E</t>
  </si>
  <si>
    <t>IFI27</t>
  </si>
  <si>
    <t>PRKCD</t>
  </si>
  <si>
    <t>LAMP3</t>
  </si>
  <si>
    <t>IRF7</t>
  </si>
  <si>
    <t>MYD88</t>
  </si>
  <si>
    <t>CXCL10</t>
  </si>
  <si>
    <t>LGALS3BP</t>
  </si>
  <si>
    <t>TREX1</t>
  </si>
  <si>
    <t>CCL2</t>
  </si>
  <si>
    <t>IRF9</t>
  </si>
  <si>
    <t>OAS2</t>
  </si>
  <si>
    <t>OAS3</t>
  </si>
  <si>
    <t>OASL</t>
  </si>
  <si>
    <t>PARP9</t>
  </si>
  <si>
    <t>PDCD1LG2</t>
  </si>
  <si>
    <t>PLSCR1</t>
  </si>
  <si>
    <t>STAT4</t>
  </si>
  <si>
    <t>A2M</t>
  </si>
  <si>
    <t>ACE</t>
  </si>
  <si>
    <t>ACIN1</t>
  </si>
  <si>
    <t>ACP5</t>
  </si>
  <si>
    <t>ACTR1B</t>
  </si>
  <si>
    <t>ADAM17</t>
  </si>
  <si>
    <t>ADCY7</t>
  </si>
  <si>
    <t>ADORA2A</t>
  </si>
  <si>
    <t>AGER</t>
  </si>
  <si>
    <t>AGT</t>
  </si>
  <si>
    <t>AHR</t>
  </si>
  <si>
    <t>AICDA</t>
  </si>
  <si>
    <t>AIM2</t>
  </si>
  <si>
    <t>AIRE</t>
  </si>
  <si>
    <t>AKT1</t>
  </si>
  <si>
    <t>AKT2</t>
  </si>
  <si>
    <t>AKT3</t>
  </si>
  <si>
    <t>ALAS2</t>
  </si>
  <si>
    <t>ALOX15</t>
  </si>
  <si>
    <t>ALOX5</t>
  </si>
  <si>
    <t>ANGPT1</t>
  </si>
  <si>
    <t>ANXA1</t>
  </si>
  <si>
    <t>AP1B1</t>
  </si>
  <si>
    <t>AP1M1</t>
  </si>
  <si>
    <t>AP1S1</t>
  </si>
  <si>
    <t>AP2A1</t>
  </si>
  <si>
    <t>AP2A2</t>
  </si>
  <si>
    <t>AP2M1</t>
  </si>
  <si>
    <t>APC</t>
  </si>
  <si>
    <t>APP</t>
  </si>
  <si>
    <t>AQP4</t>
  </si>
  <si>
    <t>AQP9</t>
  </si>
  <si>
    <t>Ar</t>
  </si>
  <si>
    <t>ARF1</t>
  </si>
  <si>
    <t>ARHGEF1</t>
  </si>
  <si>
    <t>ARNT2</t>
  </si>
  <si>
    <t>ARRB2</t>
  </si>
  <si>
    <t>ATF2</t>
  </si>
  <si>
    <t>ATG101</t>
  </si>
  <si>
    <t>ATG4B</t>
  </si>
  <si>
    <t>ATG5</t>
  </si>
  <si>
    <t>ATG9A</t>
  </si>
  <si>
    <t>ATM</t>
  </si>
  <si>
    <t>ATP6V0A1</t>
  </si>
  <si>
    <t>ATP6V0C</t>
  </si>
  <si>
    <t>ATP6V1C2</t>
  </si>
  <si>
    <t>ATP6V1H</t>
  </si>
  <si>
    <t>BAD</t>
  </si>
  <si>
    <t>BAX</t>
  </si>
  <si>
    <t>BCL10</t>
  </si>
  <si>
    <t>BCL2</t>
  </si>
  <si>
    <t>BCL2A1</t>
  </si>
  <si>
    <t>BCL2L1</t>
  </si>
  <si>
    <t>BCL6</t>
  </si>
  <si>
    <t>BCLAF1</t>
  </si>
  <si>
    <t>BDNF</t>
  </si>
  <si>
    <t>BIRC2</t>
  </si>
  <si>
    <t>BIRC3</t>
  </si>
  <si>
    <t>BLK</t>
  </si>
  <si>
    <t>BLNK</t>
  </si>
  <si>
    <t>BMP8A</t>
  </si>
  <si>
    <t>BMPER</t>
  </si>
  <si>
    <t>BRAF</t>
  </si>
  <si>
    <t>BRCA2</t>
  </si>
  <si>
    <t>BRWD1</t>
  </si>
  <si>
    <t>BTK</t>
  </si>
  <si>
    <t>BTLA</t>
  </si>
  <si>
    <t>C1QA</t>
  </si>
  <si>
    <t>C1QB</t>
  </si>
  <si>
    <t>C2</t>
  </si>
  <si>
    <t>C3</t>
  </si>
  <si>
    <t>C4AB: C4A/B</t>
  </si>
  <si>
    <t>C5</t>
  </si>
  <si>
    <t>C5AR1</t>
  </si>
  <si>
    <t>CAMK2D</t>
  </si>
  <si>
    <t>CAMK2G</t>
  </si>
  <si>
    <t>CAMP</t>
  </si>
  <si>
    <t>CAPN1</t>
  </si>
  <si>
    <t>CARD11</t>
  </si>
  <si>
    <t>CARD8</t>
  </si>
  <si>
    <t>CASP1</t>
  </si>
  <si>
    <t>CASP3</t>
  </si>
  <si>
    <t>CASP5</t>
  </si>
  <si>
    <t>CASP8</t>
  </si>
  <si>
    <t>CBL</t>
  </si>
  <si>
    <t>CCL13</t>
  </si>
  <si>
    <t>CCL18</t>
  </si>
  <si>
    <t>CCL19</t>
  </si>
  <si>
    <t>CCL20</t>
  </si>
  <si>
    <t>CCL21</t>
  </si>
  <si>
    <t>CCL3</t>
  </si>
  <si>
    <t>CCL4</t>
  </si>
  <si>
    <t>CCL5</t>
  </si>
  <si>
    <t>CCL8</t>
  </si>
  <si>
    <t>CCR1</t>
  </si>
  <si>
    <t>CCR7</t>
  </si>
  <si>
    <t>CD14</t>
  </si>
  <si>
    <t>CD163</t>
  </si>
  <si>
    <t>CD164</t>
  </si>
  <si>
    <t>CD177</t>
  </si>
  <si>
    <t>CD19</t>
  </si>
  <si>
    <t>CD209</t>
  </si>
  <si>
    <t>CD22</t>
  </si>
  <si>
    <t>CD24</t>
  </si>
  <si>
    <t>CD244</t>
  </si>
  <si>
    <t>CD27</t>
  </si>
  <si>
    <t>CD274</t>
  </si>
  <si>
    <t>CD276</t>
  </si>
  <si>
    <t>CD28</t>
  </si>
  <si>
    <t>CD34</t>
  </si>
  <si>
    <t>CD3D</t>
  </si>
  <si>
    <t>CD3E</t>
  </si>
  <si>
    <t>CD3G</t>
  </si>
  <si>
    <t>CD4</t>
  </si>
  <si>
    <t>CD40</t>
  </si>
  <si>
    <t>CD40LG</t>
  </si>
  <si>
    <t>CD44</t>
  </si>
  <si>
    <t>CD45R0</t>
  </si>
  <si>
    <t>CD45RA</t>
  </si>
  <si>
    <t>CD45RB</t>
  </si>
  <si>
    <t>CD46</t>
  </si>
  <si>
    <t>CD5</t>
  </si>
  <si>
    <t>CD52</t>
  </si>
  <si>
    <t>CD55</t>
  </si>
  <si>
    <t>CD59</t>
  </si>
  <si>
    <t>CD6</t>
  </si>
  <si>
    <t>CD68</t>
  </si>
  <si>
    <t>CD7</t>
  </si>
  <si>
    <t>CD70</t>
  </si>
  <si>
    <t>CD74</t>
  </si>
  <si>
    <t>CD79A</t>
  </si>
  <si>
    <t>CD80</t>
  </si>
  <si>
    <t>CD81</t>
  </si>
  <si>
    <t>CD83</t>
  </si>
  <si>
    <t>CD84</t>
  </si>
  <si>
    <t>CD86</t>
  </si>
  <si>
    <t>CD8A</t>
  </si>
  <si>
    <t>CD8B</t>
  </si>
  <si>
    <t>CD96</t>
  </si>
  <si>
    <t>CDC42</t>
  </si>
  <si>
    <t>CDH2</t>
  </si>
  <si>
    <t>CDK8</t>
  </si>
  <si>
    <t>CDK9</t>
  </si>
  <si>
    <t>CDKN1A</t>
  </si>
  <si>
    <t>CEACAM1</t>
  </si>
  <si>
    <t>CEACAM3</t>
  </si>
  <si>
    <t>CFB</t>
  </si>
  <si>
    <t>CFD</t>
  </si>
  <si>
    <t>CFH</t>
  </si>
  <si>
    <t>CFLAR</t>
  </si>
  <si>
    <t>CFP</t>
  </si>
  <si>
    <t>CGAS</t>
  </si>
  <si>
    <t>CHUK</t>
  </si>
  <si>
    <t>CIITA</t>
  </si>
  <si>
    <t>CLEC4E</t>
  </si>
  <si>
    <t>CLU</t>
  </si>
  <si>
    <t>CMKLR1</t>
  </si>
  <si>
    <t>CPA3</t>
  </si>
  <si>
    <t>CR2</t>
  </si>
  <si>
    <t>CRCP</t>
  </si>
  <si>
    <t>CREB1</t>
  </si>
  <si>
    <t>CREB3</t>
  </si>
  <si>
    <t>CREB3L2</t>
  </si>
  <si>
    <t>CREB3L4</t>
  </si>
  <si>
    <t>CREBBP</t>
  </si>
  <si>
    <t>CRP</t>
  </si>
  <si>
    <t>CSF1</t>
  </si>
  <si>
    <t>CSF2</t>
  </si>
  <si>
    <t>CSF2RA</t>
  </si>
  <si>
    <t>CSF3R</t>
  </si>
  <si>
    <t>CSK</t>
  </si>
  <si>
    <t>CTLA4</t>
  </si>
  <si>
    <t>CTNNB1</t>
  </si>
  <si>
    <t>CTNND1</t>
  </si>
  <si>
    <t>CTPS1</t>
  </si>
  <si>
    <t>CTSA</t>
  </si>
  <si>
    <t>CTSC</t>
  </si>
  <si>
    <t>CTSO</t>
  </si>
  <si>
    <t>CTSW</t>
  </si>
  <si>
    <t>CUL1</t>
  </si>
  <si>
    <t>CX3CL1</t>
  </si>
  <si>
    <t>CXCL1</t>
  </si>
  <si>
    <t>CXCL12</t>
  </si>
  <si>
    <t>CXCL13</t>
  </si>
  <si>
    <t>CXCL2</t>
  </si>
  <si>
    <t>CXCL5</t>
  </si>
  <si>
    <t>CXCL8</t>
  </si>
  <si>
    <t>CXCL9</t>
  </si>
  <si>
    <t>CXCR1</t>
  </si>
  <si>
    <t>CXCR4</t>
  </si>
  <si>
    <t>CXCR5</t>
  </si>
  <si>
    <t>CXCR6</t>
  </si>
  <si>
    <t>CYBA</t>
  </si>
  <si>
    <t>CYBB</t>
  </si>
  <si>
    <t>CYLD</t>
  </si>
  <si>
    <t>DAB2IP</t>
  </si>
  <si>
    <t>DAXX</t>
  </si>
  <si>
    <t>DDIT4</t>
  </si>
  <si>
    <t>DDX24</t>
  </si>
  <si>
    <t>DIABLO</t>
  </si>
  <si>
    <t>DLL1</t>
  </si>
  <si>
    <t>DLL4</t>
  </si>
  <si>
    <t>DNMT1</t>
  </si>
  <si>
    <t>DNMT3A</t>
  </si>
  <si>
    <t>DVL2</t>
  </si>
  <si>
    <t>DYNLL2</t>
  </si>
  <si>
    <t>E2F4</t>
  </si>
  <si>
    <t>EBI3</t>
  </si>
  <si>
    <t>EGF</t>
  </si>
  <si>
    <t>EGR2</t>
  </si>
  <si>
    <t>EIF4EBP1</t>
  </si>
  <si>
    <t>ELANE</t>
  </si>
  <si>
    <t>ELAVL1</t>
  </si>
  <si>
    <t>ELK1</t>
  </si>
  <si>
    <t>ENO1</t>
  </si>
  <si>
    <t>EOMES</t>
  </si>
  <si>
    <t>EP300</t>
  </si>
  <si>
    <t>ERAP2</t>
  </si>
  <si>
    <t>ERO1A</t>
  </si>
  <si>
    <t>ETS1</t>
  </si>
  <si>
    <t>EZH2</t>
  </si>
  <si>
    <t>F13A1</t>
  </si>
  <si>
    <t>F8</t>
  </si>
  <si>
    <t>FADD</t>
  </si>
  <si>
    <t>FAM129C</t>
  </si>
  <si>
    <t>FAM30A</t>
  </si>
  <si>
    <t>FAS</t>
  </si>
  <si>
    <t>FASLG</t>
  </si>
  <si>
    <t>FBXO7</t>
  </si>
  <si>
    <t>FBXW11</t>
  </si>
  <si>
    <t>FCAR</t>
  </si>
  <si>
    <t>FCGR1A</t>
  </si>
  <si>
    <t>FCGR2B</t>
  </si>
  <si>
    <t>FCGR3AB: FCGR3A/B</t>
  </si>
  <si>
    <t>FCN1</t>
  </si>
  <si>
    <t>FCRL1</t>
  </si>
  <si>
    <t>FCRL2</t>
  </si>
  <si>
    <t>FCRL3</t>
  </si>
  <si>
    <t>FCRL4</t>
  </si>
  <si>
    <t>FCRL5</t>
  </si>
  <si>
    <t>FES</t>
  </si>
  <si>
    <t>FGR</t>
  </si>
  <si>
    <t>FLT1</t>
  </si>
  <si>
    <t>FLT4</t>
  </si>
  <si>
    <t>FOXP1</t>
  </si>
  <si>
    <t>FOXP3</t>
  </si>
  <si>
    <t>Foxq1</t>
  </si>
  <si>
    <t>FPR1</t>
  </si>
  <si>
    <t>FURIN</t>
  </si>
  <si>
    <t>GADD45B</t>
  </si>
  <si>
    <t>GATA3</t>
  </si>
  <si>
    <t>GBP3</t>
  </si>
  <si>
    <t>GBP5</t>
  </si>
  <si>
    <t>GCLC</t>
  </si>
  <si>
    <t>GHDC</t>
  </si>
  <si>
    <t>GJA3</t>
  </si>
  <si>
    <t>GMPR</t>
  </si>
  <si>
    <t>GNLY</t>
  </si>
  <si>
    <t>GPR35</t>
  </si>
  <si>
    <t>GRB2</t>
  </si>
  <si>
    <t>GRK2</t>
  </si>
  <si>
    <t>GRK6</t>
  </si>
  <si>
    <t>GRN</t>
  </si>
  <si>
    <t>GRP1</t>
  </si>
  <si>
    <t>GSDMD</t>
  </si>
  <si>
    <t>GSK3B</t>
  </si>
  <si>
    <t>GSTP1</t>
  </si>
  <si>
    <t>GUCY1B1</t>
  </si>
  <si>
    <t>GZMA</t>
  </si>
  <si>
    <t>GZMB</t>
  </si>
  <si>
    <t>GZMH</t>
  </si>
  <si>
    <t>GZMM</t>
  </si>
  <si>
    <t>H2AFY2</t>
  </si>
  <si>
    <t>HAVCR2</t>
  </si>
  <si>
    <t>HDC</t>
  </si>
  <si>
    <t>HIF1A</t>
  </si>
  <si>
    <t>HIST1H2AC</t>
  </si>
  <si>
    <t>HIST1H2AE</t>
  </si>
  <si>
    <t>HIST1H2BD</t>
  </si>
  <si>
    <t>HIST1H2BF</t>
  </si>
  <si>
    <t>HIST1H2BK</t>
  </si>
  <si>
    <t>HIST1H3G</t>
  </si>
  <si>
    <t>HIST1H3H</t>
  </si>
  <si>
    <t>HIST1H4E</t>
  </si>
  <si>
    <t>HIST1H4H</t>
  </si>
  <si>
    <t>HLAB: HLA-B</t>
  </si>
  <si>
    <t>HLADOA: HLA-DOA</t>
  </si>
  <si>
    <t>HLADOB: HLA-DOB</t>
  </si>
  <si>
    <t>HLADPA1: HLA-DPA1</t>
  </si>
  <si>
    <t>HLADPB1: HLA-DPB1</t>
  </si>
  <si>
    <t>HLADQA1: HLA-DQA1</t>
  </si>
  <si>
    <t>HLADQA2: HLA-DQA2</t>
  </si>
  <si>
    <t>HLADQB1: HLA-DQB1</t>
  </si>
  <si>
    <t>HLADQB2: HLA-DQB2</t>
  </si>
  <si>
    <t>HLADRA: HLA-DRA</t>
  </si>
  <si>
    <t>HLADRB1: HLA-DRB1</t>
  </si>
  <si>
    <t>HLADRB34: HLA-DRB3/4</t>
  </si>
  <si>
    <t>HLADRB5: HLA-DRB5</t>
  </si>
  <si>
    <t>HLAE: HLA-E</t>
  </si>
  <si>
    <t>HLAF: HLA-F</t>
  </si>
  <si>
    <t>HLAA: HLA-A</t>
  </si>
  <si>
    <t>HMGB1</t>
  </si>
  <si>
    <t>HMGB2</t>
  </si>
  <si>
    <t>HRAS</t>
  </si>
  <si>
    <t>HSD11B1</t>
  </si>
  <si>
    <t>HSP90AB1</t>
  </si>
  <si>
    <t>HSP90B1</t>
  </si>
  <si>
    <t>HSPB1</t>
  </si>
  <si>
    <t>ICAM1</t>
  </si>
  <si>
    <t>ICOS</t>
  </si>
  <si>
    <t>ICOSLG</t>
  </si>
  <si>
    <t>ID1</t>
  </si>
  <si>
    <t>IDO1</t>
  </si>
  <si>
    <t>IER3</t>
  </si>
  <si>
    <t>IFI16</t>
  </si>
  <si>
    <t>IFIT2</t>
  </si>
  <si>
    <t>IFITM1</t>
  </si>
  <si>
    <t>IFNA1</t>
  </si>
  <si>
    <t>IFNAR1</t>
  </si>
  <si>
    <t>IFNAR2</t>
  </si>
  <si>
    <t>IFNB1</t>
  </si>
  <si>
    <t>IFNG</t>
  </si>
  <si>
    <t>IFNGR1</t>
  </si>
  <si>
    <t>IKBKB</t>
  </si>
  <si>
    <t>IKBKE</t>
  </si>
  <si>
    <t>IKBKG</t>
  </si>
  <si>
    <t>IKZF1</t>
  </si>
  <si>
    <t>IKZF3</t>
  </si>
  <si>
    <t>IL10</t>
  </si>
  <si>
    <t>IL10RA</t>
  </si>
  <si>
    <t>IL10RB</t>
  </si>
  <si>
    <t>IL12A</t>
  </si>
  <si>
    <t>IL12B</t>
  </si>
  <si>
    <t>IL12RB1</t>
  </si>
  <si>
    <t>IL13</t>
  </si>
  <si>
    <t>IL15</t>
  </si>
  <si>
    <t>IL17A</t>
  </si>
  <si>
    <t>IL17C</t>
  </si>
  <si>
    <t>IL17F</t>
  </si>
  <si>
    <t>IL17RC</t>
  </si>
  <si>
    <t>IL18</t>
  </si>
  <si>
    <t>IL18R1</t>
  </si>
  <si>
    <t>IL18RAP</t>
  </si>
  <si>
    <t>IL1A</t>
  </si>
  <si>
    <t>IL1B</t>
  </si>
  <si>
    <t>IL1R1</t>
  </si>
  <si>
    <t>IL2</t>
  </si>
  <si>
    <t>IL21</t>
  </si>
  <si>
    <t>IL21R</t>
  </si>
  <si>
    <t>IL22</t>
  </si>
  <si>
    <t>IL23A</t>
  </si>
  <si>
    <t>IL23R</t>
  </si>
  <si>
    <t>IL27</t>
  </si>
  <si>
    <t>IL27RA</t>
  </si>
  <si>
    <t>IL2RA</t>
  </si>
  <si>
    <t>IL2RB</t>
  </si>
  <si>
    <t>IL2RG</t>
  </si>
  <si>
    <t>IL33</t>
  </si>
  <si>
    <t>IL4</t>
  </si>
  <si>
    <t>IL4R</t>
  </si>
  <si>
    <t>IL5</t>
  </si>
  <si>
    <t>IL6</t>
  </si>
  <si>
    <t>IL6R</t>
  </si>
  <si>
    <t>IL6ST</t>
  </si>
  <si>
    <t>IL7</t>
  </si>
  <si>
    <t>IL7R</t>
  </si>
  <si>
    <t>IMPDH1</t>
  </si>
  <si>
    <t>IMPDH2</t>
  </si>
  <si>
    <t>INS</t>
  </si>
  <si>
    <t>INSR</t>
  </si>
  <si>
    <t>IRAK1</t>
  </si>
  <si>
    <t>IRAK2</t>
  </si>
  <si>
    <t>IRAK3</t>
  </si>
  <si>
    <t>IRAK4</t>
  </si>
  <si>
    <t>IRF1</t>
  </si>
  <si>
    <t>IRF2</t>
  </si>
  <si>
    <t>IRF3</t>
  </si>
  <si>
    <t>IRF4</t>
  </si>
  <si>
    <t>ISG20</t>
  </si>
  <si>
    <t>ITGA4</t>
  </si>
  <si>
    <t>ITGA5</t>
  </si>
  <si>
    <t>ITGAL</t>
  </si>
  <si>
    <t>ITGAM</t>
  </si>
  <si>
    <t>ITGAX</t>
  </si>
  <si>
    <t>ITGB2</t>
  </si>
  <si>
    <t>ITGB7</t>
  </si>
  <si>
    <t>ITK</t>
  </si>
  <si>
    <t>ITPR3</t>
  </si>
  <si>
    <t>JAG1</t>
  </si>
  <si>
    <t>JAG2</t>
  </si>
  <si>
    <t>JAK1</t>
  </si>
  <si>
    <t>JAK2</t>
  </si>
  <si>
    <t>JAK3</t>
  </si>
  <si>
    <t>JDP2</t>
  </si>
  <si>
    <t>JUN</t>
  </si>
  <si>
    <t>KBTBD8</t>
  </si>
  <si>
    <t>KIF22</t>
  </si>
  <si>
    <t>KIR3DL13: KIR3DL1/3</t>
  </si>
  <si>
    <t>KIR3DL2</t>
  </si>
  <si>
    <t>KIT</t>
  </si>
  <si>
    <t>KLC1</t>
  </si>
  <si>
    <t>KLRB1</t>
  </si>
  <si>
    <t>KLRD1</t>
  </si>
  <si>
    <t>KLRK1</t>
  </si>
  <si>
    <t>KMT2A</t>
  </si>
  <si>
    <t>KRAS</t>
  </si>
  <si>
    <t>LAG3</t>
  </si>
  <si>
    <t>LAT</t>
  </si>
  <si>
    <t>LBP</t>
  </si>
  <si>
    <t>LIF</t>
  </si>
  <si>
    <t>LILRB1</t>
  </si>
  <si>
    <t>LPIN1</t>
  </si>
  <si>
    <t>LRG1: LRG-1</t>
  </si>
  <si>
    <t>LRR1</t>
  </si>
  <si>
    <t>LRRC41</t>
  </si>
  <si>
    <t>LTA</t>
  </si>
  <si>
    <t>LTB</t>
  </si>
  <si>
    <t>LTBP1</t>
  </si>
  <si>
    <t>LTF</t>
  </si>
  <si>
    <t>LY96</t>
  </si>
  <si>
    <t>LYN</t>
  </si>
  <si>
    <t>MAF</t>
  </si>
  <si>
    <t>MAGED1</t>
  </si>
  <si>
    <t>MALT1</t>
  </si>
  <si>
    <t>MAML3</t>
  </si>
  <si>
    <t>MAN2B1</t>
  </si>
  <si>
    <t>MAP2K1</t>
  </si>
  <si>
    <t>MAP3K14</t>
  </si>
  <si>
    <t>MAP3K7</t>
  </si>
  <si>
    <t>MAP4K2</t>
  </si>
  <si>
    <t>MAPK11</t>
  </si>
  <si>
    <t>MAPK12</t>
  </si>
  <si>
    <t>MAPK14</t>
  </si>
  <si>
    <t>MAPK15</t>
  </si>
  <si>
    <t>MAPK3</t>
  </si>
  <si>
    <t>MAPK7</t>
  </si>
  <si>
    <t>MAPKAPK3</t>
  </si>
  <si>
    <t>MBP</t>
  </si>
  <si>
    <t>MCL1</t>
  </si>
  <si>
    <t>MDM2</t>
  </si>
  <si>
    <t>MEF2A</t>
  </si>
  <si>
    <t>MEFV</t>
  </si>
  <si>
    <t>MGP</t>
  </si>
  <si>
    <t>MLLT3</t>
  </si>
  <si>
    <t>MMP3</t>
  </si>
  <si>
    <t>MMP9</t>
  </si>
  <si>
    <t>MPO</t>
  </si>
  <si>
    <t>MPV17</t>
  </si>
  <si>
    <t>MPZ</t>
  </si>
  <si>
    <t>MPZL1</t>
  </si>
  <si>
    <t>MS4A1</t>
  </si>
  <si>
    <t>MS4A2</t>
  </si>
  <si>
    <t>MS4A4A</t>
  </si>
  <si>
    <t>MSN</t>
  </si>
  <si>
    <t>MSRB2</t>
  </si>
  <si>
    <t>MTMR14</t>
  </si>
  <si>
    <t>MTMR3</t>
  </si>
  <si>
    <t>MTOR</t>
  </si>
  <si>
    <t>MTR</t>
  </si>
  <si>
    <t>MYC</t>
  </si>
  <si>
    <t>MZB1</t>
  </si>
  <si>
    <t>NCAM1</t>
  </si>
  <si>
    <t>NCR1</t>
  </si>
  <si>
    <t>NEO1</t>
  </si>
  <si>
    <t>NF1</t>
  </si>
  <si>
    <t>NFATC1</t>
  </si>
  <si>
    <t>NFATC2</t>
  </si>
  <si>
    <t>NFE2L1</t>
  </si>
  <si>
    <t>NFE2L2</t>
  </si>
  <si>
    <t>NFKB1</t>
  </si>
  <si>
    <t>NFKB2</t>
  </si>
  <si>
    <t>NFKBIA</t>
  </si>
  <si>
    <t>NFKBIB</t>
  </si>
  <si>
    <t>NFKBIE</t>
  </si>
  <si>
    <t>NFKBIZ</t>
  </si>
  <si>
    <t>NKG7</t>
  </si>
  <si>
    <t>NKIRAS2</t>
  </si>
  <si>
    <t>NLRP1</t>
  </si>
  <si>
    <t>NLRP3</t>
  </si>
  <si>
    <t>NOD1</t>
  </si>
  <si>
    <t>NOD2</t>
  </si>
  <si>
    <t>NOTCH1</t>
  </si>
  <si>
    <t>NOTCH2</t>
  </si>
  <si>
    <t>NOTCH3</t>
  </si>
  <si>
    <t>NPRL2</t>
  </si>
  <si>
    <t>NPRL3</t>
  </si>
  <si>
    <t>NPTN</t>
  </si>
  <si>
    <t>NR4A2</t>
  </si>
  <si>
    <t>NRAS</t>
  </si>
  <si>
    <t>NRBF2</t>
  </si>
  <si>
    <t>NT5C3B</t>
  </si>
  <si>
    <t>NUDT1</t>
  </si>
  <si>
    <t>OCIAD2</t>
  </si>
  <si>
    <t>ORAI1</t>
  </si>
  <si>
    <t>OTUD7B</t>
  </si>
  <si>
    <t>OTULIN</t>
  </si>
  <si>
    <t>P2RX4</t>
  </si>
  <si>
    <t>P2RX7</t>
  </si>
  <si>
    <t>PADI2</t>
  </si>
  <si>
    <t>PADI4</t>
  </si>
  <si>
    <t>PANX1</t>
  </si>
  <si>
    <t>PARD3</t>
  </si>
  <si>
    <t>PARK2</t>
  </si>
  <si>
    <t>PARP1</t>
  </si>
  <si>
    <t>PAX5</t>
  </si>
  <si>
    <t>PCGF2</t>
  </si>
  <si>
    <t>PDCD1</t>
  </si>
  <si>
    <t>PDPN</t>
  </si>
  <si>
    <t>PF4V1</t>
  </si>
  <si>
    <t>PHF11</t>
  </si>
  <si>
    <t>PIK3CA</t>
  </si>
  <si>
    <t>PIK3CD</t>
  </si>
  <si>
    <t>PIK3R2</t>
  </si>
  <si>
    <t>PKM</t>
  </si>
  <si>
    <t>PLAUR</t>
  </si>
  <si>
    <t>PLCB1</t>
  </si>
  <si>
    <t>PLCB2</t>
  </si>
  <si>
    <t>PLCG1</t>
  </si>
  <si>
    <t>PLCG2</t>
  </si>
  <si>
    <t>PLD3</t>
  </si>
  <si>
    <t>PLEKHB2</t>
  </si>
  <si>
    <t>PNOC</t>
  </si>
  <si>
    <t>POLR1C</t>
  </si>
  <si>
    <t>POLR1D</t>
  </si>
  <si>
    <t>POLR3D</t>
  </si>
  <si>
    <t>POLR3H</t>
  </si>
  <si>
    <t>POMC</t>
  </si>
  <si>
    <t>POU2F2</t>
  </si>
  <si>
    <t>PPAP2A</t>
  </si>
  <si>
    <t>PPARG</t>
  </si>
  <si>
    <t>PPBP</t>
  </si>
  <si>
    <t>PPP1CA</t>
  </si>
  <si>
    <t>PPP2R5D</t>
  </si>
  <si>
    <t>PRDM1</t>
  </si>
  <si>
    <t>PRDX2</t>
  </si>
  <si>
    <t>PRF1</t>
  </si>
  <si>
    <t>PRKCQ</t>
  </si>
  <si>
    <t>PRKDC</t>
  </si>
  <si>
    <t>PRMT5</t>
  </si>
  <si>
    <t>PROS1</t>
  </si>
  <si>
    <t>PSIP1</t>
  </si>
  <si>
    <t>PSMB10</t>
  </si>
  <si>
    <t>PSMB8</t>
  </si>
  <si>
    <t>PSMB9</t>
  </si>
  <si>
    <t>PSTK</t>
  </si>
  <si>
    <t>PSTPIP1</t>
  </si>
  <si>
    <t>PTEN</t>
  </si>
  <si>
    <t>PTGER4</t>
  </si>
  <si>
    <t>PTGS2</t>
  </si>
  <si>
    <t>PTK2</t>
  </si>
  <si>
    <t>PTK2B</t>
  </si>
  <si>
    <t>PTPN11</t>
  </si>
  <si>
    <t>PTPN18</t>
  </si>
  <si>
    <t>PTPN22</t>
  </si>
  <si>
    <t>PTPN6</t>
  </si>
  <si>
    <t>PTPRC</t>
  </si>
  <si>
    <t>PVR</t>
  </si>
  <si>
    <t>PYCARD</t>
  </si>
  <si>
    <t>RAC1</t>
  </si>
  <si>
    <t>RAG1</t>
  </si>
  <si>
    <t>RAG2</t>
  </si>
  <si>
    <t>RAP1A</t>
  </si>
  <si>
    <t>RARRES3</t>
  </si>
  <si>
    <t>RASSF5</t>
  </si>
  <si>
    <t>RB1</t>
  </si>
  <si>
    <t>RBPJ</t>
  </si>
  <si>
    <t>RELA</t>
  </si>
  <si>
    <t>RELB</t>
  </si>
  <si>
    <t>RHOA</t>
  </si>
  <si>
    <t>RIPK1</t>
  </si>
  <si>
    <t>RIPK2</t>
  </si>
  <si>
    <t>RIPK3</t>
  </si>
  <si>
    <t>RNASEH2A</t>
  </si>
  <si>
    <t>RNF126</t>
  </si>
  <si>
    <t>ROCK1</t>
  </si>
  <si>
    <t>ROCK2</t>
  </si>
  <si>
    <t>RORA</t>
  </si>
  <si>
    <t>RORC</t>
  </si>
  <si>
    <t>RPS6KA5</t>
  </si>
  <si>
    <t>RRAS2</t>
  </si>
  <si>
    <t>S100A12</t>
  </si>
  <si>
    <t>S100A7</t>
  </si>
  <si>
    <t>S100A8</t>
  </si>
  <si>
    <t>S100A9</t>
  </si>
  <si>
    <t>S100B</t>
  </si>
  <si>
    <t>S1PR1</t>
  </si>
  <si>
    <t>S1PR4</t>
  </si>
  <si>
    <t>S1PR5</t>
  </si>
  <si>
    <t>SAR1B</t>
  </si>
  <si>
    <t>SBNO2</t>
  </si>
  <si>
    <t>SDC1</t>
  </si>
  <si>
    <t>SELE</t>
  </si>
  <si>
    <t>SELENBP1</t>
  </si>
  <si>
    <t>SELL</t>
  </si>
  <si>
    <t>SERPINA1</t>
  </si>
  <si>
    <t>SERPINF2</t>
  </si>
  <si>
    <t>SGK1</t>
  </si>
  <si>
    <t>SH2D1A</t>
  </si>
  <si>
    <t>SIGIRR</t>
  </si>
  <si>
    <t>SIGLEC5</t>
  </si>
  <si>
    <t>SIPA1</t>
  </si>
  <si>
    <t>SIRT1</t>
  </si>
  <si>
    <t>SKIL</t>
  </si>
  <si>
    <t>SKP1</t>
  </si>
  <si>
    <t>SLAMF6</t>
  </si>
  <si>
    <t>SLAMF7</t>
  </si>
  <si>
    <t>SLC3A2</t>
  </si>
  <si>
    <t>SLC7A5</t>
  </si>
  <si>
    <t>SMAD2</t>
  </si>
  <si>
    <t>SMAD3</t>
  </si>
  <si>
    <t>SMAD4</t>
  </si>
  <si>
    <t>SMAD5</t>
  </si>
  <si>
    <t>SMARCA4</t>
  </si>
  <si>
    <t>SMN1</t>
  </si>
  <si>
    <t>SNCA</t>
  </si>
  <si>
    <t>SOCS3</t>
  </si>
  <si>
    <t>SOCS5</t>
  </si>
  <si>
    <t>SOD1</t>
  </si>
  <si>
    <t>SP100</t>
  </si>
  <si>
    <t>SP3</t>
  </si>
  <si>
    <t>SPI1</t>
  </si>
  <si>
    <t>SPIB</t>
  </si>
  <si>
    <t>SPP1</t>
  </si>
  <si>
    <t>SPPL2B</t>
  </si>
  <si>
    <t>SPTAN1</t>
  </si>
  <si>
    <t>SQSTM1</t>
  </si>
  <si>
    <t>SRC</t>
  </si>
  <si>
    <t>STAT3</t>
  </si>
  <si>
    <t>STAT5A</t>
  </si>
  <si>
    <t>STAT5B</t>
  </si>
  <si>
    <t>STAT6</t>
  </si>
  <si>
    <t>STK11</t>
  </si>
  <si>
    <t>STK26</t>
  </si>
  <si>
    <t>STRADB</t>
  </si>
  <si>
    <t>SYK</t>
  </si>
  <si>
    <t>SYNGR3</t>
  </si>
  <si>
    <t>TAB1</t>
  </si>
  <si>
    <t>TAB2</t>
  </si>
  <si>
    <t>TAB3</t>
  </si>
  <si>
    <t>TAL1</t>
  </si>
  <si>
    <t>TANK</t>
  </si>
  <si>
    <t>TAP1</t>
  </si>
  <si>
    <t>TAPBP</t>
  </si>
  <si>
    <t>TATDN1</t>
  </si>
  <si>
    <t>TAX1BP1</t>
  </si>
  <si>
    <t>TBK1</t>
  </si>
  <si>
    <t>TBX21</t>
  </si>
  <si>
    <t>TCF4</t>
  </si>
  <si>
    <t>TCF7L2</t>
  </si>
  <si>
    <t>TCIRG1</t>
  </si>
  <si>
    <t>TCL1A</t>
  </si>
  <si>
    <t>TEK</t>
  </si>
  <si>
    <t>TELO2</t>
  </si>
  <si>
    <t>TG</t>
  </si>
  <si>
    <t>TGFB1</t>
  </si>
  <si>
    <t>TGFB3</t>
  </si>
  <si>
    <t>TGFBR1</t>
  </si>
  <si>
    <t>TGFBR2</t>
  </si>
  <si>
    <t>THBD</t>
  </si>
  <si>
    <t>THBS1</t>
  </si>
  <si>
    <t>TICAM1</t>
  </si>
  <si>
    <t>TIGIT</t>
  </si>
  <si>
    <t>TIRAP</t>
  </si>
  <si>
    <t>TLR2</t>
  </si>
  <si>
    <t>TLR4</t>
  </si>
  <si>
    <t>TLR5</t>
  </si>
  <si>
    <t>TLR7</t>
  </si>
  <si>
    <t>TLR9</t>
  </si>
  <si>
    <t>TMEM173</t>
  </si>
  <si>
    <t>TMEM176A</t>
  </si>
  <si>
    <t>TNF</t>
  </si>
  <si>
    <t>TNFAIP3</t>
  </si>
  <si>
    <t>TNFRSF10A</t>
  </si>
  <si>
    <t>TNFRSF10B</t>
  </si>
  <si>
    <t>TNFRSF11A</t>
  </si>
  <si>
    <t>TNFRSF13B</t>
  </si>
  <si>
    <t>TNFRSF13C</t>
  </si>
  <si>
    <t>TNFRSF14</t>
  </si>
  <si>
    <t>TNFRSF17</t>
  </si>
  <si>
    <t>TNFRSF1A</t>
  </si>
  <si>
    <t>TNFRSF1B</t>
  </si>
  <si>
    <t>TNFRSF4</t>
  </si>
  <si>
    <t>TNFRSF9</t>
  </si>
  <si>
    <t>TNFSF10</t>
  </si>
  <si>
    <t>TNFSF11</t>
  </si>
  <si>
    <t>TNFSF13</t>
  </si>
  <si>
    <t>TNFSF13B</t>
  </si>
  <si>
    <t>TNFSF4</t>
  </si>
  <si>
    <t>TNS1</t>
  </si>
  <si>
    <t>TOLLIP</t>
  </si>
  <si>
    <t>TP53</t>
  </si>
  <si>
    <t>TP53INP2</t>
  </si>
  <si>
    <t>TPO</t>
  </si>
  <si>
    <t>TPSAB1B2: TPSAB1/B2</t>
  </si>
  <si>
    <t>TRADD</t>
  </si>
  <si>
    <t>TRAF1</t>
  </si>
  <si>
    <t>TRAF2</t>
  </si>
  <si>
    <t>TRAF3</t>
  </si>
  <si>
    <t>TRAF5</t>
  </si>
  <si>
    <t>TRAF6</t>
  </si>
  <si>
    <t>TRAT1</t>
  </si>
  <si>
    <t>TREM1</t>
  </si>
  <si>
    <t>TRIM14</t>
  </si>
  <si>
    <t>TRIM26</t>
  </si>
  <si>
    <t>TRIM35</t>
  </si>
  <si>
    <t>TRIM38</t>
  </si>
  <si>
    <t>TRIM68</t>
  </si>
  <si>
    <t>TRIM8</t>
  </si>
  <si>
    <t>TROVE2</t>
  </si>
  <si>
    <t>TSC2</t>
  </si>
  <si>
    <t>TXN</t>
  </si>
  <si>
    <t>TXNIP</t>
  </si>
  <si>
    <t>TYK2</t>
  </si>
  <si>
    <t>TYROBP</t>
  </si>
  <si>
    <t>UBA52</t>
  </si>
  <si>
    <t>UBE2L3</t>
  </si>
  <si>
    <t>UBE2L6</t>
  </si>
  <si>
    <t>UBE2S</t>
  </si>
  <si>
    <t>UNC93B1</t>
  </si>
  <si>
    <t>USP21</t>
  </si>
  <si>
    <t>VAMP2</t>
  </si>
  <si>
    <t>VAV1</t>
  </si>
  <si>
    <t>VCAM1</t>
  </si>
  <si>
    <t>VCL</t>
  </si>
  <si>
    <t>VEGFA</t>
  </si>
  <si>
    <t>VWF</t>
  </si>
  <si>
    <t>WNT10B</t>
  </si>
  <si>
    <t>XBP1</t>
  </si>
  <si>
    <t>XCL12: XCL1/2</t>
  </si>
  <si>
    <t>XIAP</t>
  </si>
  <si>
    <t>XRCC6</t>
  </si>
  <si>
    <t>YY1</t>
  </si>
  <si>
    <t>ZAP70</t>
  </si>
  <si>
    <t>ZDHHC2</t>
  </si>
  <si>
    <t>ZNF385A</t>
  </si>
  <si>
    <t>I</t>
  </si>
  <si>
    <t>I,II</t>
  </si>
  <si>
    <t>II</t>
  </si>
  <si>
    <t>ALIAS</t>
  </si>
  <si>
    <t>gp130</t>
  </si>
  <si>
    <t>brain derived neurotrophic factor</t>
  </si>
  <si>
    <t>Down-regulated IFN</t>
  </si>
  <si>
    <t>HLAF.0</t>
  </si>
  <si>
    <t>HLAB.0</t>
  </si>
  <si>
    <t>HLAC.0</t>
  </si>
  <si>
    <t>HLADMA.0</t>
  </si>
  <si>
    <t>HLADMB.0</t>
  </si>
  <si>
    <t>HLADOA.0</t>
  </si>
  <si>
    <t>HLADOB.0</t>
  </si>
  <si>
    <t>HLADPA1.0</t>
  </si>
  <si>
    <t>HLADPB1.0</t>
  </si>
  <si>
    <t>HLADQA1.0</t>
  </si>
  <si>
    <t>HLADQA2.0</t>
  </si>
  <si>
    <t>HLADQB1.0</t>
  </si>
  <si>
    <t>HLADQB2.0</t>
  </si>
  <si>
    <t>HLADRA.0</t>
  </si>
  <si>
    <t>HLADRB1.0</t>
  </si>
  <si>
    <t>HLADRB34.0</t>
  </si>
  <si>
    <t>HLADRB5.0</t>
  </si>
  <si>
    <t>HLAE.0</t>
  </si>
  <si>
    <t>HLAA.0</t>
  </si>
  <si>
    <t>HLA-DMB</t>
  </si>
  <si>
    <t>HLA-DMA</t>
  </si>
  <si>
    <t>HLA-C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</si>
</sst>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62"/>
      <name val="Arial"/>
      <family val="2"/>
    </font>
    <font>
      <sz val="12"/>
      <color indexed="60"/>
      <name val="Arial"/>
      <family val="2"/>
    </font>
    <font>
      <sz val="12"/>
      <color rgb="FF00B050"/>
      <name val="Arial"/>
      <family val="2"/>
    </font>
    <font>
      <b/>
      <sz val="12"/>
      <color rgb="FF00B05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F9F9FB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</borders>
  <cellStyleXfs count="41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2" borderId="1"/>
    <xf numFmtId="0" fontId="3" fillId="2" borderId="1"/>
    <xf numFmtId="0" fontId="3" fillId="2" borderId="1"/>
    <xf numFmtId="0" fontId="3" fillId="2" borderId="1"/>
    <xf numFmtId="0" fontId="3" fillId="2" borderId="1"/>
    <xf numFmtId="0" fontId="3" fillId="2" borderId="1"/>
  </cellStyleXfs>
  <cellXfs count="54">
    <xf numFmtId="0" fontId="0" fillId="0" borderId="0" xfId="0"/>
    <xf numFmtId="0" fontId="5" fillId="2" borderId="1" xfId="35" applyFont="1" applyBorder="1" applyAlignment="1">
      <alignment horizontal="center" wrapText="1"/>
    </xf>
    <xf numFmtId="165" fontId="6" fillId="5" borderId="1" xfId="35" applyNumberFormat="1" applyFont="1" applyFill="1" applyBorder="1" applyAlignment="1">
      <alignment horizontal="right" vertical="top"/>
    </xf>
    <xf numFmtId="1" fontId="5" fillId="2" borderId="1" xfId="35" applyNumberFormat="1" applyFont="1" applyBorder="1" applyAlignment="1">
      <alignment horizontal="center" wrapText="1"/>
    </xf>
    <xf numFmtId="1" fontId="6" fillId="5" borderId="1" xfId="35" applyNumberFormat="1" applyFont="1" applyFill="1" applyBorder="1" applyAlignment="1">
      <alignment horizontal="right" vertical="top"/>
    </xf>
    <xf numFmtId="1" fontId="0" fillId="0" borderId="0" xfId="0" applyNumberFormat="1"/>
    <xf numFmtId="0" fontId="1" fillId="2" borderId="2" xfId="36" applyFont="1" applyBorder="1" applyAlignment="1">
      <alignment horizontal="center" wrapText="1"/>
    </xf>
    <xf numFmtId="164" fontId="2" fillId="3" borderId="3" xfId="37" applyNumberFormat="1" applyFont="1" applyFill="1" applyBorder="1" applyAlignment="1">
      <alignment horizontal="right" vertical="top"/>
    </xf>
    <xf numFmtId="164" fontId="2" fillId="3" borderId="13" xfId="37" applyNumberFormat="1" applyFont="1" applyFill="1" applyBorder="1" applyAlignment="1">
      <alignment horizontal="right" vertical="top"/>
    </xf>
    <xf numFmtId="2" fontId="1" fillId="2" borderId="2" xfId="36" applyNumberFormat="1" applyFont="1" applyBorder="1" applyAlignment="1">
      <alignment horizontal="center" wrapText="1"/>
    </xf>
    <xf numFmtId="2" fontId="2" fillId="3" borderId="3" xfId="39" applyNumberFormat="1" applyFont="1" applyFill="1" applyBorder="1" applyAlignment="1">
      <alignment horizontal="right" vertical="top"/>
    </xf>
    <xf numFmtId="2" fontId="2" fillId="3" borderId="13" xfId="39" applyNumberFormat="1" applyFont="1" applyFill="1" applyBorder="1" applyAlignment="1">
      <alignment horizontal="right" vertical="top"/>
    </xf>
    <xf numFmtId="2" fontId="0" fillId="0" borderId="0" xfId="0" applyNumberFormat="1"/>
    <xf numFmtId="2" fontId="5" fillId="2" borderId="6" xfId="35" applyNumberFormat="1" applyFont="1" applyBorder="1" applyAlignment="1">
      <alignment horizontal="center" wrapText="1"/>
    </xf>
    <xf numFmtId="2" fontId="5" fillId="0" borderId="1" xfId="35" applyNumberFormat="1" applyFont="1" applyFill="1" applyBorder="1" applyAlignment="1">
      <alignment horizontal="left" vertical="top" wrapText="1"/>
    </xf>
    <xf numFmtId="2" fontId="0" fillId="0" borderId="0" xfId="0" applyNumberFormat="1" applyFill="1"/>
    <xf numFmtId="2" fontId="6" fillId="5" borderId="1" xfId="35" applyNumberFormat="1" applyFont="1" applyFill="1" applyBorder="1" applyAlignment="1">
      <alignment horizontal="right" vertical="top"/>
    </xf>
    <xf numFmtId="2" fontId="6" fillId="5" borderId="8" xfId="35" applyNumberFormat="1" applyFont="1" applyFill="1" applyBorder="1" applyAlignment="1">
      <alignment horizontal="right" vertical="top"/>
    </xf>
    <xf numFmtId="2" fontId="6" fillId="5" borderId="10" xfId="35" applyNumberFormat="1" applyFont="1" applyFill="1" applyBorder="1" applyAlignment="1">
      <alignment horizontal="right" vertical="top"/>
    </xf>
    <xf numFmtId="2" fontId="6" fillId="5" borderId="12" xfId="35" applyNumberFormat="1" applyFont="1" applyFill="1" applyBorder="1" applyAlignment="1">
      <alignment horizontal="right" vertical="top"/>
    </xf>
    <xf numFmtId="164" fontId="8" fillId="3" borderId="3" xfId="37" applyNumberFormat="1" applyFont="1" applyFill="1" applyBorder="1" applyAlignment="1">
      <alignment horizontal="right" vertical="top"/>
    </xf>
    <xf numFmtId="164" fontId="8" fillId="3" borderId="13" xfId="37" applyNumberFormat="1" applyFont="1" applyFill="1" applyBorder="1" applyAlignment="1">
      <alignment horizontal="right" vertical="top"/>
    </xf>
    <xf numFmtId="0" fontId="9" fillId="2" borderId="5" xfId="35" applyFont="1" applyBorder="1" applyAlignment="1">
      <alignment horizontal="left" wrapText="1"/>
    </xf>
    <xf numFmtId="0" fontId="9" fillId="2" borderId="1" xfId="35" applyFont="1" applyBorder="1" applyAlignment="1">
      <alignment horizontal="left" wrapText="1"/>
    </xf>
    <xf numFmtId="0" fontId="10" fillId="6" borderId="1" xfId="35" applyFont="1" applyFill="1" applyBorder="1" applyAlignment="1">
      <alignment horizontal="left" vertical="top" wrapText="1"/>
    </xf>
    <xf numFmtId="0" fontId="10" fillId="6" borderId="9" xfId="35" applyFont="1" applyFill="1" applyBorder="1" applyAlignment="1">
      <alignment horizontal="left" vertical="top" wrapText="1"/>
    </xf>
    <xf numFmtId="0" fontId="9" fillId="6" borderId="1" xfId="35" applyFont="1" applyFill="1" applyBorder="1" applyAlignment="1">
      <alignment horizontal="left" vertical="top" wrapText="1"/>
    </xf>
    <xf numFmtId="0" fontId="9" fillId="6" borderId="9" xfId="35" applyFont="1" applyFill="1" applyBorder="1" applyAlignment="1">
      <alignment horizontal="left" vertical="top" wrapText="1"/>
    </xf>
    <xf numFmtId="0" fontId="9" fillId="4" borderId="9" xfId="35" applyFont="1" applyFill="1" applyBorder="1" applyAlignment="1">
      <alignment horizontal="left" vertical="top" wrapText="1"/>
    </xf>
    <xf numFmtId="0" fontId="9" fillId="4" borderId="1" xfId="35" applyFont="1" applyFill="1" applyBorder="1" applyAlignment="1">
      <alignment horizontal="left" vertical="top" wrapText="1"/>
    </xf>
    <xf numFmtId="0" fontId="10" fillId="4" borderId="9" xfId="35" applyFont="1" applyFill="1" applyBorder="1" applyAlignment="1">
      <alignment horizontal="left" vertical="top" wrapText="1"/>
    </xf>
    <xf numFmtId="0" fontId="10" fillId="4" borderId="1" xfId="35" applyFont="1" applyFill="1" applyBorder="1" applyAlignment="1">
      <alignment horizontal="left" vertical="top" wrapText="1"/>
    </xf>
    <xf numFmtId="0" fontId="11" fillId="0" borderId="0" xfId="0" applyFont="1"/>
    <xf numFmtId="0" fontId="9" fillId="2" borderId="5" xfId="35" applyFont="1" applyBorder="1" applyAlignment="1">
      <alignment horizontal="center" wrapText="1"/>
    </xf>
    <xf numFmtId="0" fontId="10" fillId="6" borderId="1" xfId="35" applyFont="1" applyFill="1" applyBorder="1" applyAlignment="1">
      <alignment horizontal="center" vertical="top" wrapText="1"/>
    </xf>
    <xf numFmtId="0" fontId="9" fillId="6" borderId="1" xfId="35" applyFont="1" applyFill="1" applyBorder="1" applyAlignment="1">
      <alignment horizontal="center" vertical="top" wrapText="1"/>
    </xf>
    <xf numFmtId="0" fontId="10" fillId="4" borderId="1" xfId="35" applyFont="1" applyFill="1" applyBorder="1" applyAlignment="1">
      <alignment horizontal="center" vertical="top" wrapText="1"/>
    </xf>
    <xf numFmtId="0" fontId="9" fillId="4" borderId="1" xfId="35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165" fontId="7" fillId="5" borderId="1" xfId="35" applyNumberFormat="1" applyFont="1" applyFill="1" applyBorder="1" applyAlignment="1">
      <alignment horizontal="right" vertical="top"/>
    </xf>
    <xf numFmtId="165" fontId="9" fillId="5" borderId="1" xfId="35" applyNumberFormat="1" applyFont="1" applyFill="1" applyBorder="1" applyAlignment="1">
      <alignment horizontal="right" vertical="top"/>
    </xf>
    <xf numFmtId="2" fontId="2" fillId="3" borderId="13" xfId="40" applyNumberFormat="1" applyFont="1" applyFill="1" applyBorder="1" applyAlignment="1">
      <alignment horizontal="right" vertical="top"/>
    </xf>
    <xf numFmtId="2" fontId="2" fillId="3" borderId="4" xfId="39" applyNumberFormat="1" applyFont="1" applyFill="1" applyBorder="1" applyAlignment="1">
      <alignment horizontal="right" vertical="top"/>
    </xf>
    <xf numFmtId="164" fontId="2" fillId="3" borderId="13" xfId="38" applyNumberFormat="1" applyFont="1" applyFill="1" applyBorder="1" applyAlignment="1">
      <alignment horizontal="right" vertical="top"/>
    </xf>
    <xf numFmtId="164" fontId="2" fillId="3" borderId="4" xfId="37" applyNumberFormat="1" applyFont="1" applyFill="1" applyBorder="1" applyAlignment="1">
      <alignment horizontal="right" vertical="top"/>
    </xf>
    <xf numFmtId="0" fontId="12" fillId="6" borderId="7" xfId="35" applyFont="1" applyFill="1" applyBorder="1" applyAlignment="1">
      <alignment horizontal="left" vertical="top" wrapText="1"/>
    </xf>
    <xf numFmtId="0" fontId="12" fillId="6" borderId="9" xfId="35" applyFont="1" applyFill="1" applyBorder="1" applyAlignment="1">
      <alignment horizontal="left" vertical="top" wrapText="1"/>
    </xf>
    <xf numFmtId="0" fontId="9" fillId="4" borderId="11" xfId="35" applyFont="1" applyFill="1" applyBorder="1" applyAlignment="1">
      <alignment horizontal="left" vertical="top" wrapText="1"/>
    </xf>
    <xf numFmtId="166" fontId="9" fillId="2" borderId="1" xfId="35" applyNumberFormat="1" applyFont="1" applyBorder="1" applyAlignment="1">
      <alignment horizontal="center" wrapText="1"/>
    </xf>
    <xf numFmtId="166" fontId="10" fillId="6" borderId="1" xfId="35" applyNumberFormat="1" applyFont="1" applyFill="1" applyBorder="1" applyAlignment="1">
      <alignment horizontal="right" vertical="top" wrapText="1"/>
    </xf>
    <xf numFmtId="166" fontId="9" fillId="6" borderId="1" xfId="35" applyNumberFormat="1" applyFont="1" applyFill="1" applyBorder="1" applyAlignment="1">
      <alignment horizontal="right" vertical="top" wrapText="1"/>
    </xf>
    <xf numFmtId="166" fontId="10" fillId="4" borderId="1" xfId="35" applyNumberFormat="1" applyFont="1" applyFill="1" applyBorder="1" applyAlignment="1">
      <alignment horizontal="right" vertical="top" wrapText="1"/>
    </xf>
    <xf numFmtId="166" fontId="9" fillId="4" borderId="1" xfId="35" applyNumberFormat="1" applyFont="1" applyFill="1" applyBorder="1" applyAlignment="1">
      <alignment horizontal="right" vertical="top" wrapText="1"/>
    </xf>
    <xf numFmtId="166" fontId="11" fillId="0" borderId="0" xfId="0" applyNumberFormat="1" applyFont="1" applyAlignment="1">
      <alignment horizontal="right"/>
    </xf>
  </cellXfs>
  <cellStyles count="41">
    <cellStyle name="Normal" xfId="0" builtinId="0"/>
    <cellStyle name="Normal_Sheet1" xfId="35" xr:uid="{D4FDC7E9-4A23-4B6A-BBB4-4A6EECCCE5B5}"/>
    <cellStyle name="style1728237077460" xfId="1" xr:uid="{00000000-0005-0000-0000-000001000000}"/>
    <cellStyle name="style1728237077490" xfId="2" xr:uid="{00000000-0005-0000-0000-000002000000}"/>
    <cellStyle name="style1728237077512" xfId="3" xr:uid="{00000000-0005-0000-0000-000003000000}"/>
    <cellStyle name="style1728237077534" xfId="4" xr:uid="{00000000-0005-0000-0000-000004000000}"/>
    <cellStyle name="style1728237077556" xfId="5" xr:uid="{00000000-0005-0000-0000-000005000000}"/>
    <cellStyle name="style1728237077581" xfId="6" xr:uid="{00000000-0005-0000-0000-000006000000}"/>
    <cellStyle name="style1728237077599" xfId="7" xr:uid="{00000000-0005-0000-0000-000007000000}"/>
    <cellStyle name="style1728237077619" xfId="8" xr:uid="{00000000-0005-0000-0000-000008000000}"/>
    <cellStyle name="style1728237077641" xfId="9" xr:uid="{00000000-0005-0000-0000-000009000000}"/>
    <cellStyle name="style1728237077660" xfId="10" xr:uid="{00000000-0005-0000-0000-00000A000000}"/>
    <cellStyle name="style1728237077679" xfId="11" xr:uid="{00000000-0005-0000-0000-00000B000000}"/>
    <cellStyle name="style1728237077696" xfId="12" xr:uid="{00000000-0005-0000-0000-00000C000000}"/>
    <cellStyle name="style1728237077715" xfId="13" xr:uid="{00000000-0005-0000-0000-00000D000000}"/>
    <cellStyle name="style1728237077742" xfId="14" xr:uid="{00000000-0005-0000-0000-00000E000000}"/>
    <cellStyle name="style1728237077761" xfId="15" xr:uid="{00000000-0005-0000-0000-00000F000000}"/>
    <cellStyle name="style1728237077781" xfId="16" xr:uid="{00000000-0005-0000-0000-000010000000}"/>
    <cellStyle name="style1728237077801" xfId="17" xr:uid="{00000000-0005-0000-0000-000011000000}"/>
    <cellStyle name="style1728237077823" xfId="18" xr:uid="{00000000-0005-0000-0000-000012000000}"/>
    <cellStyle name="style1728237077936" xfId="19" xr:uid="{00000000-0005-0000-0000-000013000000}"/>
    <cellStyle name="style1728237077964" xfId="20" xr:uid="{00000000-0005-0000-0000-000014000000}"/>
    <cellStyle name="style1728237077984" xfId="21" xr:uid="{00000000-0005-0000-0000-000015000000}"/>
    <cellStyle name="style1728237078002" xfId="22" xr:uid="{00000000-0005-0000-0000-000016000000}"/>
    <cellStyle name="style1728237078016" xfId="23" xr:uid="{00000000-0005-0000-0000-000017000000}"/>
    <cellStyle name="style1728237078036" xfId="24" xr:uid="{00000000-0005-0000-0000-000018000000}"/>
    <cellStyle name="style1728237078056" xfId="25" xr:uid="{00000000-0005-0000-0000-000019000000}"/>
    <cellStyle name="style1728237078072" xfId="26" xr:uid="{00000000-0005-0000-0000-00001A000000}"/>
    <cellStyle name="style1728237078088" xfId="27" xr:uid="{00000000-0005-0000-0000-00001B000000}"/>
    <cellStyle name="style1728237078100" xfId="28" xr:uid="{00000000-0005-0000-0000-00001C000000}"/>
    <cellStyle name="style1728237078112" xfId="29" xr:uid="{00000000-0005-0000-0000-00001D000000}"/>
    <cellStyle name="style1728237078416" xfId="30" xr:uid="{00000000-0005-0000-0000-00001E000000}"/>
    <cellStyle name="style1728237078434" xfId="31" xr:uid="{00000000-0005-0000-0000-00001F000000}"/>
    <cellStyle name="style1728237078452" xfId="32" xr:uid="{00000000-0005-0000-0000-000020000000}"/>
    <cellStyle name="style1728237078465" xfId="33" xr:uid="{00000000-0005-0000-0000-000021000000}"/>
    <cellStyle name="style1728237078477" xfId="34" xr:uid="{00000000-0005-0000-0000-000022000000}"/>
    <cellStyle name="style1728247680550" xfId="36" xr:uid="{A1E156A6-5BAC-4E8D-938D-780BDBF80437}"/>
    <cellStyle name="style1728247681053" xfId="37" xr:uid="{93DFBC6D-98F2-4179-8A91-775FF32C9918}"/>
    <cellStyle name="style1728247681064" xfId="39" xr:uid="{FAA1C9F1-0561-4FA5-8C54-F496AF00C986}"/>
    <cellStyle name="style1728247681684" xfId="38" xr:uid="{1A9B935D-6071-483D-A5FD-2E9400AAB510}"/>
    <cellStyle name="style1728247681696" xfId="40" xr:uid="{3B7D14AB-0CA9-4BF8-A1FF-AE5A674B8E3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JAC0004\Documents\IFNgenes.xlsx" TargetMode="External"/><Relationship Id="rId1" Type="http://schemas.openxmlformats.org/officeDocument/2006/relationships/externalLinkPath" Target="/Users/SJAC0004/Documents/IFN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1"/>
    </sheetNames>
    <sheetDataSet>
      <sheetData sheetId="0">
        <row r="1">
          <cell r="A1" t="str">
            <v>GENE</v>
          </cell>
        </row>
        <row r="2">
          <cell r="A2" t="str">
            <v>ADAR</v>
          </cell>
        </row>
        <row r="3">
          <cell r="A3" t="str">
            <v>APOBEC3G</v>
          </cell>
        </row>
        <row r="4">
          <cell r="A4" t="str">
            <v>BST2</v>
          </cell>
        </row>
        <row r="5">
          <cell r="A5" t="str">
            <v>CAMK2D</v>
          </cell>
        </row>
        <row r="6">
          <cell r="A6" t="str">
            <v>CAMK2G</v>
          </cell>
        </row>
        <row r="7">
          <cell r="A7" t="str">
            <v>CCR1</v>
          </cell>
        </row>
        <row r="8">
          <cell r="A8" t="str">
            <v>CD44</v>
          </cell>
        </row>
        <row r="9">
          <cell r="A9" t="str">
            <v>CGAS</v>
          </cell>
        </row>
        <row r="10">
          <cell r="A10" t="str">
            <v>CIITA</v>
          </cell>
        </row>
        <row r="11">
          <cell r="A11" t="str">
            <v>CXCL1</v>
          </cell>
        </row>
        <row r="12">
          <cell r="A12" t="str">
            <v>CXCL10</v>
          </cell>
        </row>
        <row r="13">
          <cell r="A13" t="str">
            <v>CXCL12</v>
          </cell>
        </row>
        <row r="14">
          <cell r="A14" t="str">
            <v>CXCL5</v>
          </cell>
        </row>
        <row r="15">
          <cell r="A15" t="str">
            <v>CXCL8</v>
          </cell>
        </row>
        <row r="16">
          <cell r="A16" t="str">
            <v>DDX58</v>
          </cell>
        </row>
        <row r="17">
          <cell r="A17" t="str">
            <v>DTX3L</v>
          </cell>
        </row>
        <row r="18">
          <cell r="A18" t="str">
            <v>EOMES</v>
          </cell>
        </row>
        <row r="19">
          <cell r="A19" t="str">
            <v>EPSTI1</v>
          </cell>
        </row>
        <row r="20">
          <cell r="A20" t="str">
            <v>FCGR1A</v>
          </cell>
        </row>
        <row r="21">
          <cell r="A21" t="str">
            <v>GBP1</v>
          </cell>
        </row>
        <row r="22">
          <cell r="A22" t="str">
            <v>GBP2</v>
          </cell>
        </row>
        <row r="23">
          <cell r="A23" t="str">
            <v>GBP3</v>
          </cell>
        </row>
        <row r="24">
          <cell r="A24" t="str">
            <v>GBP5</v>
          </cell>
        </row>
        <row r="25">
          <cell r="A25" t="str">
            <v>HERC5</v>
          </cell>
        </row>
        <row r="26">
          <cell r="A26" t="str">
            <v>HERC6</v>
          </cell>
        </row>
        <row r="27">
          <cell r="A27" t="str">
            <v>HLA-A</v>
          </cell>
        </row>
        <row r="28">
          <cell r="A28" t="str">
            <v>HLA-B</v>
          </cell>
        </row>
        <row r="29">
          <cell r="A29" t="str">
            <v>HLA-C</v>
          </cell>
        </row>
        <row r="30">
          <cell r="A30" t="str">
            <v>HLA-DPA1</v>
          </cell>
        </row>
        <row r="31">
          <cell r="A31" t="str">
            <v>HLA-DPB1</v>
          </cell>
        </row>
        <row r="32">
          <cell r="A32" t="str">
            <v>HLA-DQA1</v>
          </cell>
        </row>
        <row r="33">
          <cell r="A33" t="str">
            <v>HLA-DQB1</v>
          </cell>
        </row>
        <row r="34">
          <cell r="A34" t="str">
            <v>HLA-DQB2</v>
          </cell>
        </row>
        <row r="35">
          <cell r="A35" t="str">
            <v>HLA-DRA</v>
          </cell>
        </row>
        <row r="36">
          <cell r="A36" t="str">
            <v>HLA-DRB1</v>
          </cell>
        </row>
        <row r="37">
          <cell r="A37" t="str">
            <v>HLA-DRB3/4</v>
          </cell>
        </row>
        <row r="38">
          <cell r="A38" t="str">
            <v>HLA-E</v>
          </cell>
        </row>
        <row r="39">
          <cell r="A39" t="str">
            <v>HLA-F</v>
          </cell>
        </row>
        <row r="40">
          <cell r="A40" t="str">
            <v>ICAM1</v>
          </cell>
        </row>
        <row r="41">
          <cell r="A41" t="str">
            <v>IFI27</v>
          </cell>
        </row>
        <row r="42">
          <cell r="A42" t="str">
            <v>IFI30</v>
          </cell>
        </row>
        <row r="43">
          <cell r="A43" t="str">
            <v>IFI35</v>
          </cell>
        </row>
        <row r="44">
          <cell r="A44" t="str">
            <v>IFI44</v>
          </cell>
        </row>
        <row r="45">
          <cell r="A45" t="str">
            <v>IFI44L</v>
          </cell>
        </row>
        <row r="46">
          <cell r="A46" t="str">
            <v>IFIH1</v>
          </cell>
        </row>
        <row r="47">
          <cell r="A47" t="str">
            <v>IFIT1</v>
          </cell>
        </row>
        <row r="48">
          <cell r="A48" t="str">
            <v>IFIT3</v>
          </cell>
        </row>
        <row r="49">
          <cell r="A49" t="str">
            <v>IFIT5</v>
          </cell>
        </row>
        <row r="50">
          <cell r="A50" t="str">
            <v>IFITM1</v>
          </cell>
        </row>
        <row r="51">
          <cell r="A51" t="str">
            <v>IFITM3</v>
          </cell>
        </row>
        <row r="52">
          <cell r="A52" t="str">
            <v>IFNA1</v>
          </cell>
        </row>
        <row r="53">
          <cell r="A53" t="str">
            <v>IFNAR1</v>
          </cell>
        </row>
        <row r="54">
          <cell r="A54" t="str">
            <v>IFNAR2</v>
          </cell>
        </row>
        <row r="55">
          <cell r="A55" t="str">
            <v>IFNB1</v>
          </cell>
        </row>
        <row r="56">
          <cell r="A56" t="str">
            <v>IFNG</v>
          </cell>
        </row>
        <row r="57">
          <cell r="A57" t="str">
            <v>IFNGR1</v>
          </cell>
        </row>
        <row r="58">
          <cell r="A58" t="str">
            <v>IRF1</v>
          </cell>
        </row>
        <row r="59">
          <cell r="A59" t="str">
            <v>IRF2</v>
          </cell>
        </row>
        <row r="60">
          <cell r="A60" t="str">
            <v>IRF3</v>
          </cell>
        </row>
        <row r="61">
          <cell r="A61" t="str">
            <v>IRF4</v>
          </cell>
        </row>
        <row r="62">
          <cell r="A62" t="str">
            <v>IRF7</v>
          </cell>
        </row>
        <row r="63">
          <cell r="A63" t="str">
            <v>IRF9</v>
          </cell>
        </row>
        <row r="64">
          <cell r="A64" t="str">
            <v>ISG15</v>
          </cell>
        </row>
        <row r="65">
          <cell r="A65" t="str">
            <v>ISG20</v>
          </cell>
        </row>
        <row r="66">
          <cell r="A66" t="str">
            <v>JAK1</v>
          </cell>
        </row>
        <row r="67">
          <cell r="A67" t="str">
            <v>JAK2</v>
          </cell>
        </row>
        <row r="68">
          <cell r="A68" t="str">
            <v>LAG3</v>
          </cell>
        </row>
        <row r="69">
          <cell r="A69" t="str">
            <v>LAMP3</v>
          </cell>
        </row>
        <row r="70">
          <cell r="A70" t="str">
            <v>LGALS3BP</v>
          </cell>
        </row>
        <row r="71">
          <cell r="A71" t="str">
            <v>LY6E</v>
          </cell>
        </row>
        <row r="72">
          <cell r="A72" t="str">
            <v>MS4A2</v>
          </cell>
        </row>
        <row r="73">
          <cell r="A73" t="str">
            <v>MS4A4A</v>
          </cell>
        </row>
        <row r="74">
          <cell r="A74" t="str">
            <v>MTOR</v>
          </cell>
        </row>
        <row r="75">
          <cell r="A75" t="str">
            <v>MX1</v>
          </cell>
        </row>
        <row r="76">
          <cell r="A76" t="str">
            <v>MX2</v>
          </cell>
        </row>
        <row r="77">
          <cell r="A77" t="str">
            <v>MYD88</v>
          </cell>
        </row>
        <row r="78">
          <cell r="A78" t="str">
            <v>NCAM1</v>
          </cell>
        </row>
        <row r="79">
          <cell r="A79" t="str">
            <v>OAS1</v>
          </cell>
        </row>
        <row r="80">
          <cell r="A80" t="str">
            <v>OAS2</v>
          </cell>
        </row>
        <row r="81">
          <cell r="A81" t="str">
            <v>OAS3</v>
          </cell>
        </row>
        <row r="82">
          <cell r="A82" t="str">
            <v>OASL</v>
          </cell>
        </row>
        <row r="83">
          <cell r="A83" t="str">
            <v>PARP9</v>
          </cell>
        </row>
        <row r="84">
          <cell r="A84" t="str">
            <v>PDCD1</v>
          </cell>
        </row>
        <row r="85">
          <cell r="A85" t="str">
            <v>PDCD1LG2</v>
          </cell>
        </row>
        <row r="86">
          <cell r="A86" t="str">
            <v>PDCD2</v>
          </cell>
        </row>
        <row r="87">
          <cell r="A87" t="str">
            <v>PLSCR1</v>
          </cell>
        </row>
        <row r="88">
          <cell r="A88" t="str">
            <v>PRKCD</v>
          </cell>
        </row>
        <row r="89">
          <cell r="A89" t="str">
            <v>PSMB8</v>
          </cell>
        </row>
        <row r="90">
          <cell r="A90" t="str">
            <v>PTPN11</v>
          </cell>
        </row>
        <row r="91">
          <cell r="A91" t="str">
            <v>PTPN6</v>
          </cell>
        </row>
        <row r="92">
          <cell r="A92" t="str">
            <v>RSAD2</v>
          </cell>
        </row>
        <row r="93">
          <cell r="A93" t="str">
            <v>RTP4</v>
          </cell>
        </row>
        <row r="94">
          <cell r="A94" t="str">
            <v>S100A8</v>
          </cell>
        </row>
        <row r="95">
          <cell r="A95" t="str">
            <v>S100A9</v>
          </cell>
        </row>
        <row r="96">
          <cell r="A96" t="str">
            <v>SAMHD1</v>
          </cell>
        </row>
        <row r="97">
          <cell r="A97" t="str">
            <v>SERPING1</v>
          </cell>
        </row>
        <row r="98">
          <cell r="A98" t="str">
            <v>SIGLEC1</v>
          </cell>
        </row>
        <row r="99">
          <cell r="A99" t="str">
            <v>SOCS1</v>
          </cell>
        </row>
        <row r="100">
          <cell r="A100" t="str">
            <v>SOCS3</v>
          </cell>
        </row>
        <row r="101">
          <cell r="A101" t="str">
            <v>SP100</v>
          </cell>
        </row>
        <row r="102">
          <cell r="A102" t="str">
            <v>STAT1</v>
          </cell>
        </row>
        <row r="103">
          <cell r="A103" t="str">
            <v>STAT2</v>
          </cell>
        </row>
        <row r="104">
          <cell r="A104" t="str">
            <v>STAT3</v>
          </cell>
        </row>
        <row r="105">
          <cell r="A105" t="str">
            <v>STAT4</v>
          </cell>
        </row>
        <row r="106">
          <cell r="A106" t="str">
            <v>TLR9</v>
          </cell>
        </row>
        <row r="107">
          <cell r="A107" t="str">
            <v>TREX1</v>
          </cell>
        </row>
        <row r="108">
          <cell r="A108" t="str">
            <v>TRIM14</v>
          </cell>
        </row>
        <row r="109">
          <cell r="A109" t="str">
            <v>TRIM21</v>
          </cell>
        </row>
        <row r="110">
          <cell r="A110" t="str">
            <v>TRIM25</v>
          </cell>
        </row>
        <row r="111">
          <cell r="A111" t="str">
            <v>TRIM26</v>
          </cell>
        </row>
        <row r="112">
          <cell r="A112" t="str">
            <v>TRIM35</v>
          </cell>
        </row>
        <row r="113">
          <cell r="A113" t="str">
            <v>TRIM68</v>
          </cell>
        </row>
        <row r="114">
          <cell r="A114" t="str">
            <v>TRIM8</v>
          </cell>
        </row>
        <row r="115">
          <cell r="A115" t="str">
            <v>TYK2</v>
          </cell>
        </row>
        <row r="116">
          <cell r="A116" t="str">
            <v>USP18</v>
          </cell>
        </row>
        <row r="117">
          <cell r="A117" t="str">
            <v>XIAP</v>
          </cell>
        </row>
        <row r="118">
          <cell r="A118" t="str">
            <v>ZBP1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3"/>
  <sheetViews>
    <sheetView tabSelected="1" zoomScale="70" zoomScaleNormal="70" workbookViewId="0">
      <pane xSplit="6" ySplit="1" topLeftCell="G2" activePane="bottomRight" state="frozen"/>
      <selection pane="topRight" activeCell="C1" sqref="C1"/>
      <selection pane="bottomLeft" activeCell="A2" sqref="A2"/>
      <selection pane="bottomRight" activeCell="B2" sqref="B2:B26"/>
    </sheetView>
  </sheetViews>
  <sheetFormatPr defaultRowHeight="15" x14ac:dyDescent="0.25"/>
  <cols>
    <col min="1" max="1" width="20.140625" style="32" customWidth="1"/>
    <col min="2" max="2" width="13.140625" style="38" customWidth="1"/>
    <col min="3" max="3" width="9.28515625" style="32" customWidth="1"/>
    <col min="4" max="7" width="9.140625" style="32" customWidth="1"/>
    <col min="8" max="8" width="13.42578125" style="53" customWidth="1"/>
    <col min="9" max="10" width="18.5703125" style="12" customWidth="1"/>
    <col min="11" max="11" width="10.7109375" style="15" customWidth="1"/>
    <col min="12" max="12" width="8.28515625" style="12" customWidth="1"/>
    <col min="13" max="13" width="10.140625" style="12" customWidth="1"/>
    <col min="14" max="14" width="8.85546875" style="12" customWidth="1"/>
    <col min="15" max="15" width="15.7109375" customWidth="1"/>
    <col min="16" max="16" width="13.5703125" customWidth="1"/>
    <col min="17" max="17" width="13.5703125" style="5" customWidth="1"/>
  </cols>
  <sheetData>
    <row r="1" spans="1:17" ht="54.75" customHeight="1" x14ac:dyDescent="0.25">
      <c r="A1" s="22" t="s">
        <v>787</v>
      </c>
      <c r="B1" s="33" t="s">
        <v>786</v>
      </c>
      <c r="C1" s="22" t="s">
        <v>1580</v>
      </c>
      <c r="D1" s="22" t="s">
        <v>780</v>
      </c>
      <c r="E1" s="22" t="s">
        <v>784</v>
      </c>
      <c r="F1" s="22" t="s">
        <v>783</v>
      </c>
      <c r="G1" s="23" t="s">
        <v>1583</v>
      </c>
      <c r="H1" s="48" t="s">
        <v>785</v>
      </c>
      <c r="I1" s="9" t="s">
        <v>781</v>
      </c>
      <c r="J1" s="9" t="s">
        <v>782</v>
      </c>
      <c r="K1" s="13" t="s">
        <v>776</v>
      </c>
      <c r="L1" s="13" t="s">
        <v>777</v>
      </c>
      <c r="M1" s="13" t="s">
        <v>774</v>
      </c>
      <c r="N1" s="13" t="s">
        <v>775</v>
      </c>
      <c r="O1" s="6" t="s">
        <v>0</v>
      </c>
      <c r="P1" s="1" t="s">
        <v>779</v>
      </c>
      <c r="Q1" s="3" t="s">
        <v>778</v>
      </c>
    </row>
    <row r="2" spans="1:17" ht="20.100000000000001" customHeight="1" x14ac:dyDescent="0.25">
      <c r="A2" s="45" t="s">
        <v>321</v>
      </c>
      <c r="B2" s="34" t="s">
        <v>1157</v>
      </c>
      <c r="C2" s="24"/>
      <c r="D2" s="24">
        <v>1</v>
      </c>
      <c r="E2" s="24"/>
      <c r="F2" s="24">
        <v>1</v>
      </c>
      <c r="G2" s="24">
        <v>0</v>
      </c>
      <c r="H2" s="49">
        <v>3.0000000000000001E-3</v>
      </c>
      <c r="I2" s="10">
        <v>0.84242758209161472</v>
      </c>
      <c r="J2" s="10">
        <v>0.30188979323021714</v>
      </c>
      <c r="K2" s="14">
        <f t="shared" ref="K2:K65" si="0">+I2/(J2*8)</f>
        <v>0.34881420347043279</v>
      </c>
      <c r="L2" s="16">
        <f t="shared" ref="L2:L65" si="1">ABS(K2)</f>
        <v>0.34881420347043279</v>
      </c>
      <c r="M2" s="17">
        <v>1.1523813305581607</v>
      </c>
      <c r="N2" s="17">
        <v>1.8200769879910259</v>
      </c>
      <c r="O2" s="20">
        <v>1.1948433153544318E-2</v>
      </c>
      <c r="P2" s="39">
        <f t="shared" ref="P2:P33" si="2">0.05*Q2/128</f>
        <v>2.8515625000000003E-2</v>
      </c>
      <c r="Q2" s="4">
        <v>73</v>
      </c>
    </row>
    <row r="3" spans="1:17" ht="20.100000000000001" customHeight="1" x14ac:dyDescent="0.25">
      <c r="A3" s="46" t="s">
        <v>526</v>
      </c>
      <c r="B3" s="34" t="s">
        <v>838</v>
      </c>
      <c r="C3" s="24"/>
      <c r="D3" s="24">
        <v>1</v>
      </c>
      <c r="E3" s="24"/>
      <c r="F3" s="24">
        <v>1</v>
      </c>
      <c r="G3" s="24">
        <v>0</v>
      </c>
      <c r="H3" s="49">
        <v>6.0000000000000001E-3</v>
      </c>
      <c r="I3" s="11">
        <v>0.82970573413088466</v>
      </c>
      <c r="J3" s="11">
        <v>0.1759383945661126</v>
      </c>
      <c r="K3" s="14">
        <f t="shared" si="0"/>
        <v>0.58948597901061406</v>
      </c>
      <c r="L3" s="16">
        <f t="shared" si="1"/>
        <v>0.58948597901061406</v>
      </c>
      <c r="M3" s="18">
        <v>1.8757397831915037</v>
      </c>
      <c r="N3" s="18">
        <v>1.9782311940576085</v>
      </c>
      <c r="O3" s="21">
        <v>1.3395977588964378E-4</v>
      </c>
      <c r="P3" s="39">
        <f t="shared" si="2"/>
        <v>1.8359375000000001E-2</v>
      </c>
      <c r="Q3" s="4">
        <v>47</v>
      </c>
    </row>
    <row r="4" spans="1:17" ht="20.100000000000001" customHeight="1" x14ac:dyDescent="0.25">
      <c r="A4" s="46" t="s">
        <v>204</v>
      </c>
      <c r="B4" s="34" t="s">
        <v>788</v>
      </c>
      <c r="C4" s="24"/>
      <c r="D4" s="24">
        <v>1</v>
      </c>
      <c r="E4" s="24" t="s">
        <v>1577</v>
      </c>
      <c r="F4" s="24">
        <v>1</v>
      </c>
      <c r="G4" s="24">
        <v>0</v>
      </c>
      <c r="H4" s="49">
        <v>7.0000000000000001E-3</v>
      </c>
      <c r="I4" s="10">
        <v>0.76497393141190528</v>
      </c>
      <c r="J4" s="10">
        <v>0.16907026138723422</v>
      </c>
      <c r="K4" s="14">
        <f t="shared" si="0"/>
        <v>0.56557398469668518</v>
      </c>
      <c r="L4" s="16">
        <f t="shared" si="1"/>
        <v>0.56557398469668518</v>
      </c>
      <c r="M4" s="18">
        <v>1.9681997969195977</v>
      </c>
      <c r="N4" s="18">
        <v>2.43075387184183</v>
      </c>
      <c r="O4" s="20">
        <v>1.1226968324267765E-4</v>
      </c>
      <c r="P4" s="39">
        <f t="shared" si="2"/>
        <v>1.7578125E-2</v>
      </c>
      <c r="Q4" s="4">
        <v>45</v>
      </c>
    </row>
    <row r="5" spans="1:17" ht="20.100000000000001" customHeight="1" x14ac:dyDescent="0.25">
      <c r="A5" s="46" t="s">
        <v>404</v>
      </c>
      <c r="B5" s="34" t="s">
        <v>1233</v>
      </c>
      <c r="C5" s="24"/>
      <c r="D5" s="24">
        <v>1</v>
      </c>
      <c r="E5" s="26"/>
      <c r="F5" s="24">
        <v>1</v>
      </c>
      <c r="G5" s="24">
        <v>0</v>
      </c>
      <c r="H5" s="49">
        <v>8.9999999999999993E-3</v>
      </c>
      <c r="I5" s="11">
        <v>0.22083664362293831</v>
      </c>
      <c r="J5" s="11">
        <v>9.06698723356128E-2</v>
      </c>
      <c r="K5" s="14">
        <f t="shared" si="0"/>
        <v>0.3044515200229847</v>
      </c>
      <c r="L5" s="16">
        <f t="shared" si="1"/>
        <v>0.3044515200229847</v>
      </c>
      <c r="M5" s="18">
        <v>1.3411131265750262</v>
      </c>
      <c r="N5" s="18">
        <v>4.3139614644326931</v>
      </c>
      <c r="O5" s="21">
        <v>1.8075137487129272E-2</v>
      </c>
      <c r="P5" s="39">
        <f t="shared" si="2"/>
        <v>2.9687500000000002E-2</v>
      </c>
      <c r="Q5" s="4">
        <v>76</v>
      </c>
    </row>
    <row r="6" spans="1:17" ht="20.100000000000001" customHeight="1" x14ac:dyDescent="0.25">
      <c r="A6" s="46" t="s">
        <v>322</v>
      </c>
      <c r="B6" s="34" t="s">
        <v>789</v>
      </c>
      <c r="C6" s="24"/>
      <c r="D6" s="24">
        <v>1</v>
      </c>
      <c r="E6" s="24" t="s">
        <v>1578</v>
      </c>
      <c r="F6" s="24">
        <v>1</v>
      </c>
      <c r="G6" s="24">
        <v>0</v>
      </c>
      <c r="H6" s="49">
        <v>1.0999999999999999E-2</v>
      </c>
      <c r="I6" s="10">
        <v>1.6984077829923621</v>
      </c>
      <c r="J6" s="10">
        <v>0.32037490215206826</v>
      </c>
      <c r="K6" s="14">
        <f t="shared" si="0"/>
        <v>0.662664183267624</v>
      </c>
      <c r="L6" s="16">
        <f t="shared" si="1"/>
        <v>0.662664183267624</v>
      </c>
      <c r="M6" s="18">
        <v>2.1059687935119218</v>
      </c>
      <c r="N6" s="18">
        <v>1.9529368225174528</v>
      </c>
      <c r="O6" s="20">
        <v>3.7217496827836202E-5</v>
      </c>
      <c r="P6" s="39">
        <f t="shared" si="2"/>
        <v>1.2890625000000001E-2</v>
      </c>
      <c r="Q6" s="4">
        <v>33</v>
      </c>
    </row>
    <row r="7" spans="1:17" ht="20.100000000000001" customHeight="1" x14ac:dyDescent="0.25">
      <c r="A7" s="46" t="s">
        <v>211</v>
      </c>
      <c r="B7" s="34" t="s">
        <v>790</v>
      </c>
      <c r="C7" s="24"/>
      <c r="D7" s="24">
        <v>1</v>
      </c>
      <c r="E7" s="24" t="s">
        <v>1577</v>
      </c>
      <c r="F7" s="24">
        <v>1</v>
      </c>
      <c r="G7" s="24">
        <v>0</v>
      </c>
      <c r="H7" s="49">
        <v>1.2999999999999999E-2</v>
      </c>
      <c r="I7" s="11">
        <v>0.59137409689676268</v>
      </c>
      <c r="J7" s="11">
        <v>0.12431565876252948</v>
      </c>
      <c r="K7" s="14">
        <f t="shared" si="0"/>
        <v>0.59462953298025245</v>
      </c>
      <c r="L7" s="16">
        <f t="shared" si="1"/>
        <v>0.59462953298025245</v>
      </c>
      <c r="M7" s="18">
        <v>1.9746992832350114</v>
      </c>
      <c r="N7" s="18">
        <v>2.2358795236976063</v>
      </c>
      <c r="O7" s="21">
        <v>8.0708749621955235E-5</v>
      </c>
      <c r="P7" s="39">
        <f t="shared" si="2"/>
        <v>1.6015625000000002E-2</v>
      </c>
      <c r="Q7" s="4">
        <v>41</v>
      </c>
    </row>
    <row r="8" spans="1:17" ht="20.100000000000001" customHeight="1" x14ac:dyDescent="0.25">
      <c r="A8" s="46" t="s">
        <v>7</v>
      </c>
      <c r="B8" s="34" t="s">
        <v>791</v>
      </c>
      <c r="C8" s="24"/>
      <c r="D8" s="24">
        <v>1</v>
      </c>
      <c r="E8" s="24" t="s">
        <v>1578</v>
      </c>
      <c r="F8" s="24">
        <v>1</v>
      </c>
      <c r="G8" s="24">
        <v>0</v>
      </c>
      <c r="H8" s="49">
        <v>1.7999999999999999E-2</v>
      </c>
      <c r="I8" s="10">
        <v>0.52578205570161352</v>
      </c>
      <c r="J8" s="10">
        <v>0.10255138331693524</v>
      </c>
      <c r="K8" s="14">
        <f t="shared" si="0"/>
        <v>0.64087635716804903</v>
      </c>
      <c r="L8" s="16">
        <f t="shared" si="1"/>
        <v>0.64087635716804903</v>
      </c>
      <c r="M8" s="18">
        <v>2.1087973871420678</v>
      </c>
      <c r="N8" s="18">
        <v>2.1993102680610881</v>
      </c>
      <c r="O8" s="20">
        <v>2.8158855961176565E-5</v>
      </c>
      <c r="P8" s="39">
        <f t="shared" si="2"/>
        <v>1.2109375E-2</v>
      </c>
      <c r="Q8" s="4">
        <v>31</v>
      </c>
    </row>
    <row r="9" spans="1:17" ht="20.100000000000001" customHeight="1" x14ac:dyDescent="0.25">
      <c r="A9" s="46" t="s">
        <v>545</v>
      </c>
      <c r="B9" s="34" t="s">
        <v>840</v>
      </c>
      <c r="C9" s="24"/>
      <c r="D9" s="24">
        <v>1</v>
      </c>
      <c r="E9" s="24"/>
      <c r="F9" s="24">
        <v>1</v>
      </c>
      <c r="G9" s="24">
        <v>0</v>
      </c>
      <c r="H9" s="49">
        <v>2.1999999999999999E-2</v>
      </c>
      <c r="I9" s="11">
        <v>1.0963245135355795</v>
      </c>
      <c r="J9" s="11">
        <v>0.21522269416522841</v>
      </c>
      <c r="K9" s="14">
        <f t="shared" si="0"/>
        <v>0.63673844769706378</v>
      </c>
      <c r="L9" s="16">
        <f t="shared" si="1"/>
        <v>0.63673844769706378</v>
      </c>
      <c r="M9" s="18">
        <v>2.0650594469755346</v>
      </c>
      <c r="N9" s="18">
        <v>2.1705132983450195</v>
      </c>
      <c r="O9" s="21">
        <v>3.8527504931197886E-5</v>
      </c>
      <c r="P9" s="39">
        <f t="shared" si="2"/>
        <v>1.3281250000000001E-2</v>
      </c>
      <c r="Q9" s="4">
        <v>34</v>
      </c>
    </row>
    <row r="10" spans="1:17" ht="20.100000000000001" customHeight="1" x14ac:dyDescent="0.25">
      <c r="A10" s="46" t="s">
        <v>287</v>
      </c>
      <c r="B10" s="34" t="s">
        <v>792</v>
      </c>
      <c r="C10" s="24"/>
      <c r="D10" s="24">
        <v>1</v>
      </c>
      <c r="E10" s="24" t="s">
        <v>1577</v>
      </c>
      <c r="F10" s="24">
        <v>1</v>
      </c>
      <c r="G10" s="24">
        <v>0</v>
      </c>
      <c r="H10" s="49">
        <v>2.1999999999999999E-2</v>
      </c>
      <c r="I10" s="10">
        <v>1.6474385143631238</v>
      </c>
      <c r="J10" s="10">
        <v>0.34451182115393564</v>
      </c>
      <c r="K10" s="14">
        <f t="shared" si="0"/>
        <v>0.59774382662874259</v>
      </c>
      <c r="L10" s="16">
        <f t="shared" si="1"/>
        <v>0.59774382662874259</v>
      </c>
      <c r="M10" s="18">
        <v>1.9502022668268193</v>
      </c>
      <c r="N10" s="18">
        <v>2.0083317699330956</v>
      </c>
      <c r="O10" s="20">
        <v>1.0855015941010463E-4</v>
      </c>
      <c r="P10" s="39">
        <f t="shared" si="2"/>
        <v>1.6796874999999999E-2</v>
      </c>
      <c r="Q10" s="4">
        <v>43</v>
      </c>
    </row>
    <row r="11" spans="1:17" ht="20.100000000000001" customHeight="1" x14ac:dyDescent="0.25">
      <c r="A11" s="46" t="s">
        <v>391</v>
      </c>
      <c r="B11" s="34" t="s">
        <v>1220</v>
      </c>
      <c r="C11" s="24"/>
      <c r="D11" s="24">
        <v>1</v>
      </c>
      <c r="E11" s="26"/>
      <c r="F11" s="24">
        <v>1</v>
      </c>
      <c r="G11" s="24">
        <v>0</v>
      </c>
      <c r="H11" s="49">
        <v>2.3E-2</v>
      </c>
      <c r="I11" s="11">
        <v>0.27614047176834333</v>
      </c>
      <c r="J11" s="11">
        <v>9.2772379948131617E-2</v>
      </c>
      <c r="K11" s="14">
        <f t="shared" si="0"/>
        <v>0.37206719273927691</v>
      </c>
      <c r="L11" s="16">
        <f t="shared" si="1"/>
        <v>0.37206719273927691</v>
      </c>
      <c r="M11" s="18">
        <v>1.2221414768924663</v>
      </c>
      <c r="N11" s="18">
        <v>2.2742350271313883</v>
      </c>
      <c r="O11" s="21">
        <v>6.2581670497081857E-3</v>
      </c>
      <c r="P11" s="39">
        <f t="shared" si="2"/>
        <v>2.734375E-2</v>
      </c>
      <c r="Q11" s="4">
        <v>70</v>
      </c>
    </row>
    <row r="12" spans="1:17" ht="20.100000000000001" customHeight="1" x14ac:dyDescent="0.25">
      <c r="A12" s="46" t="s">
        <v>205</v>
      </c>
      <c r="B12" s="34" t="s">
        <v>793</v>
      </c>
      <c r="C12" s="24"/>
      <c r="D12" s="24">
        <v>1</v>
      </c>
      <c r="E12" s="24" t="s">
        <v>1577</v>
      </c>
      <c r="F12" s="24">
        <v>1</v>
      </c>
      <c r="G12" s="24">
        <v>0</v>
      </c>
      <c r="H12" s="49">
        <v>2.8000000000000001E-2</v>
      </c>
      <c r="I12" s="10">
        <v>1.243428958844186</v>
      </c>
      <c r="J12" s="10">
        <v>0.21784572071756567</v>
      </c>
      <c r="K12" s="14">
        <f t="shared" si="0"/>
        <v>0.71348025264647985</v>
      </c>
      <c r="L12" s="16">
        <f t="shared" si="1"/>
        <v>0.71348025264647985</v>
      </c>
      <c r="M12" s="18">
        <v>2.64384258586648</v>
      </c>
      <c r="N12" s="18">
        <v>2.7318603674735784</v>
      </c>
      <c r="O12" s="20">
        <v>2.8587928432684875E-6</v>
      </c>
      <c r="P12" s="39">
        <f t="shared" si="2"/>
        <v>5.0781250000000002E-3</v>
      </c>
      <c r="Q12" s="4">
        <v>13</v>
      </c>
    </row>
    <row r="13" spans="1:17" ht="20.100000000000001" customHeight="1" x14ac:dyDescent="0.25">
      <c r="A13" s="46" t="s">
        <v>738</v>
      </c>
      <c r="B13" s="34" t="s">
        <v>794</v>
      </c>
      <c r="C13" s="24"/>
      <c r="D13" s="24">
        <v>1</v>
      </c>
      <c r="E13" s="24" t="s">
        <v>1577</v>
      </c>
      <c r="F13" s="24">
        <v>1</v>
      </c>
      <c r="G13" s="24">
        <v>0</v>
      </c>
      <c r="H13" s="49">
        <v>2.8000000000000001E-2</v>
      </c>
      <c r="I13" s="11">
        <v>0.52653570761782298</v>
      </c>
      <c r="J13" s="11">
        <v>0.1073967048441288</v>
      </c>
      <c r="K13" s="14">
        <f t="shared" si="0"/>
        <v>0.61283969138300776</v>
      </c>
      <c r="L13" s="16">
        <f t="shared" si="1"/>
        <v>0.61283969138300776</v>
      </c>
      <c r="M13" s="18">
        <v>2.0871654608683783</v>
      </c>
      <c r="N13" s="18">
        <v>2.5353411734255076</v>
      </c>
      <c r="O13" s="21">
        <v>3.548521920014001E-5</v>
      </c>
      <c r="P13" s="39">
        <f t="shared" si="2"/>
        <v>1.2500000000000001E-2</v>
      </c>
      <c r="Q13" s="4">
        <v>32</v>
      </c>
    </row>
    <row r="14" spans="1:17" ht="20.100000000000001" customHeight="1" x14ac:dyDescent="0.25">
      <c r="A14" s="46" t="s">
        <v>385</v>
      </c>
      <c r="B14" s="34" t="s">
        <v>1217</v>
      </c>
      <c r="C14" s="24"/>
      <c r="D14" s="24">
        <v>1</v>
      </c>
      <c r="E14" s="24"/>
      <c r="F14" s="24">
        <v>1</v>
      </c>
      <c r="G14" s="24">
        <v>0</v>
      </c>
      <c r="H14" s="49">
        <v>2.8000000000000001E-2</v>
      </c>
      <c r="I14" s="10">
        <v>0.24160252041550301</v>
      </c>
      <c r="J14" s="10">
        <v>6.2790942294587343E-2</v>
      </c>
      <c r="K14" s="14">
        <f t="shared" si="0"/>
        <v>0.48096610670773737</v>
      </c>
      <c r="L14" s="16">
        <f t="shared" si="1"/>
        <v>0.48096610670773737</v>
      </c>
      <c r="M14" s="18">
        <v>1.5255180509935411</v>
      </c>
      <c r="N14" s="18">
        <v>2.0723016054171102</v>
      </c>
      <c r="O14" s="20">
        <v>8.2228567887974969E-4</v>
      </c>
      <c r="P14" s="39">
        <f t="shared" si="2"/>
        <v>2.2265625000000001E-2</v>
      </c>
      <c r="Q14" s="4">
        <v>57</v>
      </c>
    </row>
    <row r="15" spans="1:17" ht="20.100000000000001" customHeight="1" x14ac:dyDescent="0.25">
      <c r="A15" s="46" t="s">
        <v>649</v>
      </c>
      <c r="B15" s="34" t="s">
        <v>1460</v>
      </c>
      <c r="C15" s="24"/>
      <c r="D15" s="24">
        <v>1</v>
      </c>
      <c r="E15" s="26"/>
      <c r="F15" s="24">
        <v>1</v>
      </c>
      <c r="G15" s="24">
        <v>0</v>
      </c>
      <c r="H15" s="49">
        <v>2.9000000000000001E-2</v>
      </c>
      <c r="I15" s="11">
        <v>0.32171467789576447</v>
      </c>
      <c r="J15" s="11">
        <v>0.10550163239308005</v>
      </c>
      <c r="K15" s="14">
        <f t="shared" si="0"/>
        <v>0.38117263045882743</v>
      </c>
      <c r="L15" s="16">
        <f t="shared" si="1"/>
        <v>0.38117263045882743</v>
      </c>
      <c r="M15" s="18">
        <v>1.3003213597371344</v>
      </c>
      <c r="N15" s="18">
        <v>2.8125538212167851</v>
      </c>
      <c r="O15" s="21">
        <v>4.4566276084283601E-3</v>
      </c>
      <c r="P15" s="39">
        <f t="shared" si="2"/>
        <v>2.5781250000000002E-2</v>
      </c>
      <c r="Q15" s="4">
        <v>66</v>
      </c>
    </row>
    <row r="16" spans="1:17" ht="20.100000000000001" customHeight="1" x14ac:dyDescent="0.25">
      <c r="A16" s="46" t="s">
        <v>77</v>
      </c>
      <c r="B16" s="34" t="s">
        <v>916</v>
      </c>
      <c r="C16" s="24"/>
      <c r="D16" s="24">
        <v>1</v>
      </c>
      <c r="E16" s="24"/>
      <c r="F16" s="24">
        <v>0</v>
      </c>
      <c r="G16" s="24">
        <v>1</v>
      </c>
      <c r="H16" s="49">
        <v>2.9000000000000001E-2</v>
      </c>
      <c r="I16" s="10">
        <v>-0.29204588392374653</v>
      </c>
      <c r="J16" s="10">
        <v>9.2019256926534787E-2</v>
      </c>
      <c r="K16" s="14">
        <f t="shared" si="0"/>
        <v>-0.39671843383405409</v>
      </c>
      <c r="L16" s="16">
        <f t="shared" si="1"/>
        <v>0.39671843383405409</v>
      </c>
      <c r="M16" s="18">
        <v>-1.214974999566236</v>
      </c>
      <c r="N16" s="18">
        <v>1.5856862308796567</v>
      </c>
      <c r="O16" s="20">
        <v>5.5483385427459054E-3</v>
      </c>
      <c r="P16" s="39">
        <f t="shared" si="2"/>
        <v>2.6562500000000003E-2</v>
      </c>
      <c r="Q16" s="4">
        <v>68</v>
      </c>
    </row>
    <row r="17" spans="1:17" ht="20.100000000000001" customHeight="1" x14ac:dyDescent="0.25">
      <c r="A17" s="46" t="s">
        <v>389</v>
      </c>
      <c r="B17" s="34" t="s">
        <v>834</v>
      </c>
      <c r="C17" s="24"/>
      <c r="D17" s="24">
        <v>1</v>
      </c>
      <c r="E17" s="24"/>
      <c r="F17" s="24">
        <v>1</v>
      </c>
      <c r="G17" s="24">
        <v>0</v>
      </c>
      <c r="H17" s="49">
        <v>3.2000000000000001E-2</v>
      </c>
      <c r="I17" s="11">
        <v>0.65450294740520221</v>
      </c>
      <c r="J17" s="11">
        <v>0.11707127712284049</v>
      </c>
      <c r="K17" s="14">
        <f t="shared" si="0"/>
        <v>0.69882955440731809</v>
      </c>
      <c r="L17" s="16">
        <f t="shared" si="1"/>
        <v>0.69882955440731809</v>
      </c>
      <c r="M17" s="18">
        <v>2.0728458416030353</v>
      </c>
      <c r="N17" s="18">
        <v>1.5877213994813966</v>
      </c>
      <c r="O17" s="21">
        <v>3.8941991772861311E-5</v>
      </c>
      <c r="P17" s="39">
        <f t="shared" si="2"/>
        <v>1.3671875E-2</v>
      </c>
      <c r="Q17" s="4">
        <v>35</v>
      </c>
    </row>
    <row r="18" spans="1:17" ht="20.100000000000001" customHeight="1" x14ac:dyDescent="0.25">
      <c r="A18" s="46" t="s">
        <v>315</v>
      </c>
      <c r="B18" s="34" t="s">
        <v>795</v>
      </c>
      <c r="C18" s="24"/>
      <c r="D18" s="24">
        <v>1</v>
      </c>
      <c r="E18" s="24" t="s">
        <v>1578</v>
      </c>
      <c r="F18" s="24">
        <v>1</v>
      </c>
      <c r="G18" s="24">
        <v>0</v>
      </c>
      <c r="H18" s="49">
        <v>3.5000000000000003E-2</v>
      </c>
      <c r="I18" s="10">
        <v>0.96927884328525238</v>
      </c>
      <c r="J18" s="10">
        <v>0.12358790376466011</v>
      </c>
      <c r="K18" s="14">
        <f t="shared" si="0"/>
        <v>0.98035367313432931</v>
      </c>
      <c r="L18" s="16">
        <f t="shared" si="1"/>
        <v>0.98035367313432931</v>
      </c>
      <c r="M18" s="18">
        <v>3.8503340601136982</v>
      </c>
      <c r="N18" s="18">
        <v>3.0366349484912663</v>
      </c>
      <c r="O18" s="20">
        <v>2.2193831140363885E-9</v>
      </c>
      <c r="P18" s="39">
        <f t="shared" si="2"/>
        <v>7.8125000000000004E-4</v>
      </c>
      <c r="Q18" s="4">
        <v>2</v>
      </c>
    </row>
    <row r="19" spans="1:17" ht="20.100000000000001" customHeight="1" x14ac:dyDescent="0.25">
      <c r="A19" s="46" t="s">
        <v>323</v>
      </c>
      <c r="B19" s="34" t="s">
        <v>796</v>
      </c>
      <c r="C19" s="24"/>
      <c r="D19" s="24">
        <v>1</v>
      </c>
      <c r="E19" s="24" t="s">
        <v>1577</v>
      </c>
      <c r="F19" s="24">
        <v>1</v>
      </c>
      <c r="G19" s="24">
        <v>0</v>
      </c>
      <c r="H19" s="49">
        <v>3.5000000000000003E-2</v>
      </c>
      <c r="I19" s="11">
        <v>0.99730510060805067</v>
      </c>
      <c r="J19" s="11">
        <v>0.1858029063224273</v>
      </c>
      <c r="K19" s="14">
        <f t="shared" si="0"/>
        <v>0.67094288266770186</v>
      </c>
      <c r="L19" s="16">
        <f t="shared" si="1"/>
        <v>0.67094288266770186</v>
      </c>
      <c r="M19" s="18">
        <v>2.2892109654393504</v>
      </c>
      <c r="N19" s="18">
        <v>2.173379859285582</v>
      </c>
      <c r="O19" s="21">
        <v>1.8597750307724068E-5</v>
      </c>
      <c r="P19" s="39">
        <f t="shared" si="2"/>
        <v>1.1328125000000001E-2</v>
      </c>
      <c r="Q19" s="4">
        <v>29</v>
      </c>
    </row>
    <row r="20" spans="1:17" ht="20.100000000000001" customHeight="1" x14ac:dyDescent="0.25">
      <c r="A20" s="46" t="s">
        <v>771</v>
      </c>
      <c r="B20" s="34" t="s">
        <v>797</v>
      </c>
      <c r="C20" s="24"/>
      <c r="D20" s="24">
        <v>1</v>
      </c>
      <c r="E20" s="24" t="s">
        <v>1579</v>
      </c>
      <c r="F20" s="24">
        <v>1</v>
      </c>
      <c r="G20" s="24">
        <v>0</v>
      </c>
      <c r="H20" s="49">
        <v>3.6999999999999998E-2</v>
      </c>
      <c r="I20" s="10">
        <v>1.0074589364476765</v>
      </c>
      <c r="J20" s="10">
        <v>0.1613389317973338</v>
      </c>
      <c r="K20" s="14">
        <f t="shared" si="0"/>
        <v>0.78054543719273994</v>
      </c>
      <c r="L20" s="16">
        <f t="shared" si="1"/>
        <v>0.78054543719273994</v>
      </c>
      <c r="M20" s="18">
        <v>2.6854214474613989</v>
      </c>
      <c r="N20" s="18">
        <v>2.3119164066665379</v>
      </c>
      <c r="O20" s="20">
        <v>1.4872124015430488E-6</v>
      </c>
      <c r="P20" s="39">
        <f t="shared" si="2"/>
        <v>4.6875000000000007E-3</v>
      </c>
      <c r="Q20" s="4">
        <v>12</v>
      </c>
    </row>
    <row r="21" spans="1:17" ht="20.100000000000001" customHeight="1" x14ac:dyDescent="0.25">
      <c r="A21" s="46" t="s">
        <v>475</v>
      </c>
      <c r="B21" s="34" t="s">
        <v>798</v>
      </c>
      <c r="C21" s="24"/>
      <c r="D21" s="24">
        <v>1</v>
      </c>
      <c r="E21" s="24" t="s">
        <v>1577</v>
      </c>
      <c r="F21" s="24">
        <v>1</v>
      </c>
      <c r="G21" s="24">
        <v>0</v>
      </c>
      <c r="H21" s="49">
        <v>0.04</v>
      </c>
      <c r="I21" s="11">
        <v>1.5371736922709847</v>
      </c>
      <c r="J21" s="11">
        <v>0.34134965409797069</v>
      </c>
      <c r="K21" s="14">
        <f t="shared" si="0"/>
        <v>0.56290290389081543</v>
      </c>
      <c r="L21" s="16">
        <f t="shared" si="1"/>
        <v>0.56290290389081543</v>
      </c>
      <c r="M21" s="18">
        <v>1.8063777663663569</v>
      </c>
      <c r="N21" s="18">
        <v>2.0221000987659545</v>
      </c>
      <c r="O21" s="21">
        <v>2.1253994121376728E-4</v>
      </c>
      <c r="P21" s="39">
        <f t="shared" si="2"/>
        <v>1.9140625000000001E-2</v>
      </c>
      <c r="Q21" s="4">
        <v>49</v>
      </c>
    </row>
    <row r="22" spans="1:17" ht="20.100000000000001" customHeight="1" x14ac:dyDescent="0.25">
      <c r="A22" s="46" t="s">
        <v>316</v>
      </c>
      <c r="B22" s="34" t="s">
        <v>799</v>
      </c>
      <c r="C22" s="24"/>
      <c r="D22" s="24">
        <v>1</v>
      </c>
      <c r="E22" s="24" t="s">
        <v>1577</v>
      </c>
      <c r="F22" s="24">
        <v>1</v>
      </c>
      <c r="G22" s="24">
        <v>0</v>
      </c>
      <c r="H22" s="49">
        <v>4.2999999999999997E-2</v>
      </c>
      <c r="I22" s="10">
        <v>1.8172725505957015</v>
      </c>
      <c r="J22" s="10">
        <v>0.35784072760018121</v>
      </c>
      <c r="K22" s="14">
        <f t="shared" si="0"/>
        <v>0.63480496015051047</v>
      </c>
      <c r="L22" s="16">
        <f t="shared" si="1"/>
        <v>0.63480496015051047</v>
      </c>
      <c r="M22" s="18">
        <v>2.2321697175371034</v>
      </c>
      <c r="N22" s="18">
        <v>2.4743884009575234</v>
      </c>
      <c r="O22" s="20">
        <v>2.3752634120893455E-5</v>
      </c>
      <c r="P22" s="39">
        <f t="shared" si="2"/>
        <v>1.171875E-2</v>
      </c>
      <c r="Q22" s="4">
        <v>30</v>
      </c>
    </row>
    <row r="23" spans="1:17" ht="20.100000000000001" customHeight="1" x14ac:dyDescent="0.25">
      <c r="A23" s="46" t="s">
        <v>319</v>
      </c>
      <c r="B23" s="34" t="s">
        <v>800</v>
      </c>
      <c r="C23" s="24"/>
      <c r="D23" s="24">
        <v>1</v>
      </c>
      <c r="E23" s="24" t="s">
        <v>1577</v>
      </c>
      <c r="F23" s="24">
        <v>1</v>
      </c>
      <c r="G23" s="24">
        <v>0</v>
      </c>
      <c r="H23" s="49">
        <v>4.4999999999999998E-2</v>
      </c>
      <c r="I23" s="11">
        <v>0.97718175489114589</v>
      </c>
      <c r="J23" s="11">
        <v>0.14521597776541567</v>
      </c>
      <c r="K23" s="14">
        <f t="shared" si="0"/>
        <v>0.8411451772800973</v>
      </c>
      <c r="L23" s="16">
        <f t="shared" si="1"/>
        <v>0.8411451772800973</v>
      </c>
      <c r="M23" s="18">
        <v>2.9672234323716409</v>
      </c>
      <c r="N23" s="18">
        <v>2.4629751641340265</v>
      </c>
      <c r="O23" s="21">
        <v>3.5995441449457678E-7</v>
      </c>
      <c r="P23" s="39">
        <f t="shared" si="2"/>
        <v>3.5156250000000001E-3</v>
      </c>
      <c r="Q23" s="4">
        <v>9</v>
      </c>
    </row>
    <row r="24" spans="1:17" ht="20.100000000000001" customHeight="1" x14ac:dyDescent="0.25">
      <c r="A24" s="46" t="s">
        <v>264</v>
      </c>
      <c r="B24" s="34" t="s">
        <v>1094</v>
      </c>
      <c r="C24" s="24"/>
      <c r="D24" s="24">
        <v>1</v>
      </c>
      <c r="E24" s="24"/>
      <c r="F24" s="24">
        <v>1</v>
      </c>
      <c r="G24" s="24">
        <v>0</v>
      </c>
      <c r="H24" s="49">
        <v>4.5999999999999999E-2</v>
      </c>
      <c r="I24" s="10">
        <v>0.79784050751070801</v>
      </c>
      <c r="J24" s="10">
        <v>0.20473734977392771</v>
      </c>
      <c r="K24" s="14">
        <f t="shared" si="0"/>
        <v>0.48711221254432119</v>
      </c>
      <c r="L24" s="16">
        <f t="shared" si="1"/>
        <v>0.48711221254432119</v>
      </c>
      <c r="M24" s="18">
        <v>1.5947836077051489</v>
      </c>
      <c r="N24" s="18">
        <v>2.1419960918900065</v>
      </c>
      <c r="O24" s="20">
        <v>7.4352104329810905E-4</v>
      </c>
      <c r="P24" s="39">
        <f t="shared" si="2"/>
        <v>2.1484375E-2</v>
      </c>
      <c r="Q24" s="4">
        <v>55</v>
      </c>
    </row>
    <row r="25" spans="1:17" ht="20.100000000000001" customHeight="1" x14ac:dyDescent="0.25">
      <c r="A25" s="46" t="s">
        <v>320</v>
      </c>
      <c r="B25" s="34" t="s">
        <v>801</v>
      </c>
      <c r="C25" s="24"/>
      <c r="D25" s="24">
        <v>1</v>
      </c>
      <c r="E25" s="24" t="s">
        <v>1577</v>
      </c>
      <c r="F25" s="24">
        <v>1</v>
      </c>
      <c r="G25" s="24">
        <v>0</v>
      </c>
      <c r="H25" s="49">
        <v>4.8000000000000001E-2</v>
      </c>
      <c r="I25" s="11">
        <v>1.9445573603493367</v>
      </c>
      <c r="J25" s="11">
        <v>0.39803879161890143</v>
      </c>
      <c r="K25" s="14">
        <f t="shared" si="0"/>
        <v>0.61066829455253668</v>
      </c>
      <c r="L25" s="16">
        <f t="shared" si="1"/>
        <v>0.61066829455253668</v>
      </c>
      <c r="M25" s="18">
        <v>2.0068773646656077</v>
      </c>
      <c r="N25" s="18">
        <v>2.0539649363407535</v>
      </c>
      <c r="O25" s="21">
        <v>7.8793538613145813E-5</v>
      </c>
      <c r="P25" s="39">
        <f t="shared" si="2"/>
        <v>1.5625E-2</v>
      </c>
      <c r="Q25" s="4">
        <v>40</v>
      </c>
    </row>
    <row r="26" spans="1:17" ht="20.100000000000001" customHeight="1" x14ac:dyDescent="0.25">
      <c r="A26" s="46" t="s">
        <v>511</v>
      </c>
      <c r="B26" s="34" t="s">
        <v>835</v>
      </c>
      <c r="C26" s="24"/>
      <c r="D26" s="24">
        <v>1</v>
      </c>
      <c r="E26" s="24"/>
      <c r="F26" s="24">
        <v>1</v>
      </c>
      <c r="G26" s="24">
        <v>0</v>
      </c>
      <c r="H26" s="49">
        <v>5.0999999999999997E-2</v>
      </c>
      <c r="I26" s="10">
        <v>1.219719124998198</v>
      </c>
      <c r="J26" s="10">
        <v>0.22135532975485586</v>
      </c>
      <c r="K26" s="14">
        <f t="shared" si="0"/>
        <v>0.68877894556966335</v>
      </c>
      <c r="L26" s="16">
        <f t="shared" si="1"/>
        <v>0.68877894556966335</v>
      </c>
      <c r="M26" s="18">
        <v>2.6485390501094983</v>
      </c>
      <c r="N26" s="18">
        <v>2.9182818204342516</v>
      </c>
      <c r="O26" s="20">
        <v>3.6250292612352128E-6</v>
      </c>
      <c r="P26" s="39">
        <f t="shared" si="2"/>
        <v>5.859375E-3</v>
      </c>
      <c r="Q26" s="4">
        <v>15</v>
      </c>
    </row>
    <row r="27" spans="1:17" ht="20.100000000000001" customHeight="1" x14ac:dyDescent="0.25">
      <c r="A27" s="25" t="s">
        <v>658</v>
      </c>
      <c r="B27" s="34" t="s">
        <v>802</v>
      </c>
      <c r="C27" s="24"/>
      <c r="D27" s="24">
        <v>1</v>
      </c>
      <c r="E27" s="24"/>
      <c r="F27" s="24">
        <v>1</v>
      </c>
      <c r="G27" s="24">
        <v>0</v>
      </c>
      <c r="H27" s="50">
        <v>5.3999999999999999E-2</v>
      </c>
      <c r="I27" s="11">
        <v>1.0522126751095815</v>
      </c>
      <c r="J27" s="11">
        <v>0.15938520034627035</v>
      </c>
      <c r="K27" s="14">
        <f t="shared" si="0"/>
        <v>0.82521202786049919</v>
      </c>
      <c r="L27" s="16">
        <f t="shared" si="1"/>
        <v>0.82521202786049919</v>
      </c>
      <c r="M27" s="18">
        <v>2.3957619369658905</v>
      </c>
      <c r="N27" s="18">
        <v>1.3224275890961223</v>
      </c>
      <c r="O27" s="21">
        <v>1.6435035479655097E-5</v>
      </c>
      <c r="P27" s="39">
        <f t="shared" si="2"/>
        <v>1.0546875000000001E-2</v>
      </c>
      <c r="Q27" s="4">
        <v>27</v>
      </c>
    </row>
    <row r="28" spans="1:17" ht="20.100000000000001" customHeight="1" x14ac:dyDescent="0.25">
      <c r="A28" s="25" t="s">
        <v>355</v>
      </c>
      <c r="B28" s="34" t="s">
        <v>803</v>
      </c>
      <c r="C28" s="24"/>
      <c r="D28" s="24">
        <v>1</v>
      </c>
      <c r="E28" s="24"/>
      <c r="F28" s="24">
        <v>1</v>
      </c>
      <c r="G28" s="24">
        <v>0</v>
      </c>
      <c r="H28" s="50">
        <v>5.5E-2</v>
      </c>
      <c r="I28" s="10">
        <v>0.92199513752874562</v>
      </c>
      <c r="J28" s="10">
        <v>0.12261476326542876</v>
      </c>
      <c r="K28" s="14">
        <f t="shared" si="0"/>
        <v>0.9399307972532519</v>
      </c>
      <c r="L28" s="16">
        <f t="shared" si="1"/>
        <v>0.9399307972532519</v>
      </c>
      <c r="M28" s="18">
        <v>3.3260718605197686</v>
      </c>
      <c r="N28" s="18">
        <v>2.4782159996285644</v>
      </c>
      <c r="O28" s="20">
        <v>3.1729143243515548E-8</v>
      </c>
      <c r="P28" s="39">
        <f t="shared" si="2"/>
        <v>2.7343750000000003E-3</v>
      </c>
      <c r="Q28" s="4">
        <v>7</v>
      </c>
    </row>
    <row r="29" spans="1:17" ht="20.100000000000001" customHeight="1" x14ac:dyDescent="0.25">
      <c r="A29" s="25" t="s">
        <v>513</v>
      </c>
      <c r="B29" s="34" t="s">
        <v>837</v>
      </c>
      <c r="C29" s="24"/>
      <c r="D29" s="24">
        <v>1</v>
      </c>
      <c r="E29" s="24"/>
      <c r="F29" s="24">
        <v>1</v>
      </c>
      <c r="G29" s="24">
        <v>0</v>
      </c>
      <c r="H29" s="50">
        <v>5.5E-2</v>
      </c>
      <c r="I29" s="11">
        <v>1.4041557426193023</v>
      </c>
      <c r="J29" s="11">
        <v>0.23933271122680841</v>
      </c>
      <c r="K29" s="14">
        <f t="shared" si="0"/>
        <v>0.733370156246959</v>
      </c>
      <c r="L29" s="16">
        <f t="shared" si="1"/>
        <v>0.733370156246959</v>
      </c>
      <c r="M29" s="18">
        <v>2.5044628700432825</v>
      </c>
      <c r="N29" s="18">
        <v>2.3113429053611592</v>
      </c>
      <c r="O29" s="21">
        <v>4.8053310418503142E-6</v>
      </c>
      <c r="P29" s="39">
        <f t="shared" si="2"/>
        <v>7.0312500000000002E-3</v>
      </c>
      <c r="Q29" s="4">
        <v>18</v>
      </c>
    </row>
    <row r="30" spans="1:17" ht="20.100000000000001" customHeight="1" x14ac:dyDescent="0.25">
      <c r="A30" s="25" t="s">
        <v>739</v>
      </c>
      <c r="B30" s="34" t="s">
        <v>804</v>
      </c>
      <c r="C30" s="24"/>
      <c r="D30" s="24">
        <v>1</v>
      </c>
      <c r="E30" s="24"/>
      <c r="F30" s="24">
        <v>1</v>
      </c>
      <c r="G30" s="24">
        <v>0</v>
      </c>
      <c r="H30" s="50">
        <v>5.6000000000000001E-2</v>
      </c>
      <c r="I30" s="10">
        <v>0.63788282174066957</v>
      </c>
      <c r="J30" s="10">
        <v>0.11347205898378934</v>
      </c>
      <c r="K30" s="14">
        <f t="shared" si="0"/>
        <v>0.70268710580967531</v>
      </c>
      <c r="L30" s="16">
        <f t="shared" si="1"/>
        <v>0.70268710580967531</v>
      </c>
      <c r="M30" s="18">
        <v>2.2377820514571898</v>
      </c>
      <c r="N30" s="18">
        <v>2.0004848226625582</v>
      </c>
      <c r="O30" s="20">
        <v>1.0827909665366896E-5</v>
      </c>
      <c r="P30" s="39">
        <f t="shared" si="2"/>
        <v>9.3750000000000014E-3</v>
      </c>
      <c r="Q30" s="4">
        <v>24</v>
      </c>
    </row>
    <row r="31" spans="1:17" ht="20.100000000000001" customHeight="1" x14ac:dyDescent="0.25">
      <c r="A31" s="25" t="s">
        <v>606</v>
      </c>
      <c r="B31" s="34" t="s">
        <v>805</v>
      </c>
      <c r="C31" s="24"/>
      <c r="D31" s="24">
        <v>1</v>
      </c>
      <c r="E31" s="24"/>
      <c r="F31" s="24">
        <v>1</v>
      </c>
      <c r="G31" s="24">
        <v>0</v>
      </c>
      <c r="H31" s="50">
        <v>5.8000000000000003E-2</v>
      </c>
      <c r="I31" s="11">
        <v>2.4608133012683453</v>
      </c>
      <c r="J31" s="11">
        <v>0.42936346951492105</v>
      </c>
      <c r="K31" s="14">
        <f t="shared" si="0"/>
        <v>0.71641321281025638</v>
      </c>
      <c r="L31" s="16">
        <f t="shared" si="1"/>
        <v>0.71641321281025638</v>
      </c>
      <c r="M31" s="18">
        <v>2.3711220001054212</v>
      </c>
      <c r="N31" s="18">
        <v>2.0563990199453874</v>
      </c>
      <c r="O31" s="21">
        <v>1.0811196434568924E-5</v>
      </c>
      <c r="P31" s="39">
        <f t="shared" si="2"/>
        <v>8.984375000000001E-3</v>
      </c>
      <c r="Q31" s="4">
        <v>23</v>
      </c>
    </row>
    <row r="32" spans="1:17" ht="20.100000000000001" customHeight="1" x14ac:dyDescent="0.25">
      <c r="A32" s="25" t="s">
        <v>659</v>
      </c>
      <c r="B32" s="34" t="s">
        <v>806</v>
      </c>
      <c r="C32" s="24"/>
      <c r="D32" s="24">
        <v>1</v>
      </c>
      <c r="E32" s="24"/>
      <c r="F32" s="24">
        <v>1</v>
      </c>
      <c r="G32" s="24">
        <v>0</v>
      </c>
      <c r="H32" s="50">
        <v>5.8000000000000003E-2</v>
      </c>
      <c r="I32" s="10">
        <v>0.73224732119169822</v>
      </c>
      <c r="J32" s="10">
        <v>0.12658214891573266</v>
      </c>
      <c r="K32" s="14">
        <f t="shared" si="0"/>
        <v>0.72309496981201959</v>
      </c>
      <c r="L32" s="16">
        <f t="shared" si="1"/>
        <v>0.72309496981201959</v>
      </c>
      <c r="M32" s="18">
        <v>2.2657283680375637</v>
      </c>
      <c r="N32" s="18">
        <v>1.8843987630915326</v>
      </c>
      <c r="O32" s="20">
        <v>1.3867030414468656E-5</v>
      </c>
      <c r="P32" s="39">
        <f t="shared" si="2"/>
        <v>1.015625E-2</v>
      </c>
      <c r="Q32" s="4">
        <v>26</v>
      </c>
    </row>
    <row r="33" spans="1:17" ht="20.100000000000001" customHeight="1" x14ac:dyDescent="0.25">
      <c r="A33" s="25" t="s">
        <v>390</v>
      </c>
      <c r="B33" s="34" t="s">
        <v>807</v>
      </c>
      <c r="C33" s="24"/>
      <c r="D33" s="24">
        <v>1</v>
      </c>
      <c r="E33" s="24"/>
      <c r="F33" s="24">
        <v>1</v>
      </c>
      <c r="G33" s="24">
        <v>0</v>
      </c>
      <c r="H33" s="50">
        <v>6.3E-2</v>
      </c>
      <c r="I33" s="11">
        <v>2.0931091372291135</v>
      </c>
      <c r="J33" s="11">
        <v>0.35229810143348911</v>
      </c>
      <c r="K33" s="14">
        <f t="shared" si="0"/>
        <v>0.7426626515699073</v>
      </c>
      <c r="L33" s="16">
        <f t="shared" si="1"/>
        <v>0.7426626515699073</v>
      </c>
      <c r="M33" s="18">
        <v>2.5338706662197654</v>
      </c>
      <c r="N33" s="18">
        <v>2.2616791067606123</v>
      </c>
      <c r="O33" s="21">
        <v>4.2187087276770359E-6</v>
      </c>
      <c r="P33" s="39">
        <f t="shared" si="2"/>
        <v>6.2500000000000003E-3</v>
      </c>
      <c r="Q33" s="4">
        <v>16</v>
      </c>
    </row>
    <row r="34" spans="1:17" ht="20.100000000000001" customHeight="1" x14ac:dyDescent="0.25">
      <c r="A34" s="25" t="s">
        <v>317</v>
      </c>
      <c r="B34" s="34" t="s">
        <v>808</v>
      </c>
      <c r="C34" s="24"/>
      <c r="D34" s="24">
        <v>1</v>
      </c>
      <c r="E34" s="24"/>
      <c r="F34" s="24">
        <v>1</v>
      </c>
      <c r="G34" s="24">
        <v>0</v>
      </c>
      <c r="H34" s="50">
        <v>6.7000000000000004E-2</v>
      </c>
      <c r="I34" s="10">
        <v>2.4374337412240283</v>
      </c>
      <c r="J34" s="10">
        <v>0.47867605531426161</v>
      </c>
      <c r="K34" s="14">
        <f t="shared" si="0"/>
        <v>0.63650398692488341</v>
      </c>
      <c r="L34" s="16">
        <f t="shared" si="1"/>
        <v>0.63650398692488341</v>
      </c>
      <c r="M34" s="18">
        <v>2.1093065206995769</v>
      </c>
      <c r="N34" s="18">
        <v>2.1693999067323513</v>
      </c>
      <c r="O34" s="20">
        <v>4.0734194768010388E-5</v>
      </c>
      <c r="P34" s="39">
        <f t="shared" ref="P34:P65" si="3">0.05*Q34/128</f>
        <v>1.40625E-2</v>
      </c>
      <c r="Q34" s="4">
        <v>36</v>
      </c>
    </row>
    <row r="35" spans="1:17" ht="20.100000000000001" customHeight="1" x14ac:dyDescent="0.25">
      <c r="A35" s="25" t="s">
        <v>324</v>
      </c>
      <c r="B35" s="34" t="s">
        <v>1158</v>
      </c>
      <c r="C35" s="24"/>
      <c r="D35" s="24">
        <v>1</v>
      </c>
      <c r="E35" s="26"/>
      <c r="F35" s="24">
        <v>1</v>
      </c>
      <c r="G35" s="24">
        <v>0</v>
      </c>
      <c r="H35" s="50">
        <v>7.0000000000000007E-2</v>
      </c>
      <c r="I35" s="11">
        <v>0.50088806879561254</v>
      </c>
      <c r="J35" s="11">
        <v>0.14083925522671914</v>
      </c>
      <c r="K35" s="14">
        <f t="shared" si="0"/>
        <v>0.44455651585676237</v>
      </c>
      <c r="L35" s="16">
        <f t="shared" si="1"/>
        <v>0.44455651585676237</v>
      </c>
      <c r="M35" s="18">
        <v>1.8438168355049585</v>
      </c>
      <c r="N35" s="18">
        <v>3.6738156360802976</v>
      </c>
      <c r="O35" s="21">
        <v>8.8925939073956233E-4</v>
      </c>
      <c r="P35" s="39">
        <f t="shared" si="3"/>
        <v>2.2656250000000003E-2</v>
      </c>
      <c r="Q35" s="4">
        <v>58</v>
      </c>
    </row>
    <row r="36" spans="1:17" ht="20.100000000000001" customHeight="1" x14ac:dyDescent="0.25">
      <c r="A36" s="25" t="s">
        <v>737</v>
      </c>
      <c r="B36" s="34" t="s">
        <v>1544</v>
      </c>
      <c r="C36" s="24"/>
      <c r="D36" s="24">
        <v>1</v>
      </c>
      <c r="E36" s="26"/>
      <c r="F36" s="24">
        <v>1</v>
      </c>
      <c r="G36" s="24">
        <v>0</v>
      </c>
      <c r="H36" s="50">
        <v>7.2999999999999995E-2</v>
      </c>
      <c r="I36" s="10">
        <v>0.32168688375860732</v>
      </c>
      <c r="J36" s="10">
        <v>0.10207559947579395</v>
      </c>
      <c r="K36" s="14">
        <f t="shared" si="0"/>
        <v>0.39393215103636453</v>
      </c>
      <c r="L36" s="16">
        <f t="shared" si="1"/>
        <v>0.39393215103636453</v>
      </c>
      <c r="M36" s="18">
        <v>1.2695886913412273</v>
      </c>
      <c r="N36" s="18">
        <v>2.0994089651443595</v>
      </c>
      <c r="O36" s="20">
        <v>4.8466358578453409E-3</v>
      </c>
      <c r="P36" s="39">
        <f t="shared" si="3"/>
        <v>2.6171875000000001E-2</v>
      </c>
      <c r="Q36" s="4">
        <v>67</v>
      </c>
    </row>
    <row r="37" spans="1:17" ht="20.100000000000001" customHeight="1" x14ac:dyDescent="0.25">
      <c r="A37" s="25" t="s">
        <v>262</v>
      </c>
      <c r="B37" s="34" t="s">
        <v>809</v>
      </c>
      <c r="C37" s="24"/>
      <c r="D37" s="24">
        <v>1</v>
      </c>
      <c r="E37" s="24"/>
      <c r="F37" s="24">
        <v>1</v>
      </c>
      <c r="G37" s="24">
        <v>0</v>
      </c>
      <c r="H37" s="50">
        <v>7.5999999999999998E-2</v>
      </c>
      <c r="I37" s="11">
        <v>0.5784112714619063</v>
      </c>
      <c r="J37" s="11">
        <v>0.10607737334258069</v>
      </c>
      <c r="K37" s="14">
        <f t="shared" si="0"/>
        <v>0.6815912447156689</v>
      </c>
      <c r="L37" s="16">
        <f t="shared" si="1"/>
        <v>0.6815912447156689</v>
      </c>
      <c r="M37" s="18">
        <v>2.2698062402993253</v>
      </c>
      <c r="N37" s="18">
        <v>2.3647258584205826</v>
      </c>
      <c r="O37" s="21">
        <v>1.0199761385157897E-5</v>
      </c>
      <c r="P37" s="39">
        <f t="shared" si="3"/>
        <v>8.5937500000000007E-3</v>
      </c>
      <c r="Q37" s="4">
        <v>22</v>
      </c>
    </row>
    <row r="38" spans="1:17" ht="20.100000000000001" customHeight="1" x14ac:dyDescent="0.25">
      <c r="A38" s="25" t="s">
        <v>510</v>
      </c>
      <c r="B38" s="34" t="s">
        <v>810</v>
      </c>
      <c r="C38" s="24"/>
      <c r="D38" s="24">
        <v>1</v>
      </c>
      <c r="E38" s="24"/>
      <c r="F38" s="24">
        <v>1</v>
      </c>
      <c r="G38" s="24">
        <v>0</v>
      </c>
      <c r="H38" s="50">
        <v>0.09</v>
      </c>
      <c r="I38" s="10">
        <v>1.6925696724617776</v>
      </c>
      <c r="J38" s="10">
        <v>0.22830478043108018</v>
      </c>
      <c r="K38" s="14">
        <f t="shared" si="0"/>
        <v>0.92670512048954023</v>
      </c>
      <c r="L38" s="16">
        <f t="shared" si="1"/>
        <v>0.92670512048954023</v>
      </c>
      <c r="M38" s="18">
        <v>3.7773590006659012</v>
      </c>
      <c r="N38" s="18">
        <v>3.2167924632997931</v>
      </c>
      <c r="O38" s="20">
        <v>5.1831568845841306E-9</v>
      </c>
      <c r="P38" s="39">
        <f t="shared" si="3"/>
        <v>1.953125E-3</v>
      </c>
      <c r="Q38" s="4">
        <v>5</v>
      </c>
    </row>
    <row r="39" spans="1:17" ht="20.100000000000001" customHeight="1" x14ac:dyDescent="0.25">
      <c r="A39" s="25" t="s">
        <v>226</v>
      </c>
      <c r="B39" s="34" t="s">
        <v>811</v>
      </c>
      <c r="C39" s="24"/>
      <c r="D39" s="24">
        <v>1</v>
      </c>
      <c r="E39" s="24"/>
      <c r="F39" s="24">
        <v>1</v>
      </c>
      <c r="G39" s="24">
        <v>0</v>
      </c>
      <c r="H39" s="50">
        <v>9.0999999999999998E-2</v>
      </c>
      <c r="I39" s="11">
        <v>1.4432239746488893</v>
      </c>
      <c r="J39" s="11">
        <v>0.29886823284629571</v>
      </c>
      <c r="K39" s="14">
        <f t="shared" si="0"/>
        <v>0.60362051568020014</v>
      </c>
      <c r="L39" s="16">
        <f t="shared" si="1"/>
        <v>0.60362051568020014</v>
      </c>
      <c r="M39" s="18">
        <v>1.8424341257294827</v>
      </c>
      <c r="N39" s="18">
        <v>1.7530988661455615</v>
      </c>
      <c r="O39" s="21">
        <v>1.4764874055021811E-4</v>
      </c>
      <c r="P39" s="39">
        <f t="shared" si="3"/>
        <v>1.8750000000000003E-2</v>
      </c>
      <c r="Q39" s="4">
        <v>48</v>
      </c>
    </row>
    <row r="40" spans="1:17" ht="20.100000000000001" customHeight="1" x14ac:dyDescent="0.25">
      <c r="A40" s="25" t="s">
        <v>403</v>
      </c>
      <c r="B40" s="34" t="s">
        <v>1232</v>
      </c>
      <c r="C40" s="24"/>
      <c r="D40" s="24">
        <v>1</v>
      </c>
      <c r="E40" s="24"/>
      <c r="F40" s="24">
        <v>0</v>
      </c>
      <c r="G40" s="24">
        <v>1</v>
      </c>
      <c r="H40" s="50">
        <v>9.2999999999999999E-2</v>
      </c>
      <c r="I40" s="10">
        <v>-0.23851722682212539</v>
      </c>
      <c r="J40" s="10">
        <v>7.1754415045584052E-2</v>
      </c>
      <c r="K40" s="14">
        <f t="shared" si="0"/>
        <v>-0.41550967050355103</v>
      </c>
      <c r="L40" s="16">
        <f t="shared" si="1"/>
        <v>0.41550967050355103</v>
      </c>
      <c r="M40" s="18">
        <v>-2.0759758151456897</v>
      </c>
      <c r="N40" s="18">
        <v>3.3306799884446248</v>
      </c>
      <c r="O40" s="20">
        <v>1.821115283731317E-3</v>
      </c>
      <c r="P40" s="39">
        <f t="shared" si="3"/>
        <v>2.4218750000000001E-2</v>
      </c>
      <c r="Q40" s="4">
        <v>62</v>
      </c>
    </row>
    <row r="41" spans="1:17" ht="20.100000000000001" customHeight="1" x14ac:dyDescent="0.25">
      <c r="A41" s="25" t="s">
        <v>607</v>
      </c>
      <c r="B41" s="34" t="s">
        <v>812</v>
      </c>
      <c r="C41" s="24"/>
      <c r="D41" s="24">
        <v>1</v>
      </c>
      <c r="E41" s="24"/>
      <c r="F41" s="24">
        <v>1</v>
      </c>
      <c r="G41" s="24">
        <v>0</v>
      </c>
      <c r="H41" s="50">
        <v>9.8000000000000004E-2</v>
      </c>
      <c r="I41" s="11">
        <v>1.183829768286369</v>
      </c>
      <c r="J41" s="11">
        <v>0.16068790743758596</v>
      </c>
      <c r="K41" s="14">
        <f t="shared" si="0"/>
        <v>0.92090763639618423</v>
      </c>
      <c r="L41" s="16">
        <f t="shared" si="1"/>
        <v>0.92090763639618423</v>
      </c>
      <c r="M41" s="18">
        <v>4.0871351326770347</v>
      </c>
      <c r="N41" s="18">
        <v>3.6347077419110461</v>
      </c>
      <c r="O41" s="21">
        <v>2.6101269255908342E-9</v>
      </c>
      <c r="P41" s="39">
        <f t="shared" si="3"/>
        <v>1.5625000000000001E-3</v>
      </c>
      <c r="Q41" s="4">
        <v>4</v>
      </c>
    </row>
    <row r="42" spans="1:17" ht="20.100000000000001" customHeight="1" x14ac:dyDescent="0.25">
      <c r="A42" s="25" t="s">
        <v>512</v>
      </c>
      <c r="B42" s="34" t="s">
        <v>836</v>
      </c>
      <c r="C42" s="24"/>
      <c r="D42" s="24">
        <v>1</v>
      </c>
      <c r="E42" s="24"/>
      <c r="F42" s="24">
        <v>1</v>
      </c>
      <c r="G42" s="24">
        <v>0</v>
      </c>
      <c r="H42" s="50">
        <v>9.9000000000000005E-2</v>
      </c>
      <c r="I42" s="10">
        <v>1.9928020615994395</v>
      </c>
      <c r="J42" s="10">
        <v>0.32568885425202493</v>
      </c>
      <c r="K42" s="14">
        <f t="shared" si="0"/>
        <v>0.76484121101415059</v>
      </c>
      <c r="L42" s="16">
        <f t="shared" si="1"/>
        <v>0.76484121101415059</v>
      </c>
      <c r="M42" s="18">
        <v>2.5583911320289232</v>
      </c>
      <c r="N42" s="18">
        <v>2.1950092455787669</v>
      </c>
      <c r="O42" s="20">
        <v>3.3122482946062019E-6</v>
      </c>
      <c r="P42" s="39">
        <f t="shared" si="3"/>
        <v>5.4687500000000005E-3</v>
      </c>
      <c r="Q42" s="4">
        <v>14</v>
      </c>
    </row>
    <row r="43" spans="1:17" ht="20.100000000000001" customHeight="1" x14ac:dyDescent="0.25">
      <c r="A43" s="25" t="s">
        <v>764</v>
      </c>
      <c r="B43" s="34" t="s">
        <v>813</v>
      </c>
      <c r="C43" s="24"/>
      <c r="D43" s="24">
        <v>1</v>
      </c>
      <c r="E43" s="24"/>
      <c r="F43" s="24">
        <v>1</v>
      </c>
      <c r="G43" s="24">
        <v>0</v>
      </c>
      <c r="H43" s="50">
        <v>0.106</v>
      </c>
      <c r="I43" s="11">
        <v>1.3592243940310436</v>
      </c>
      <c r="J43" s="11">
        <v>0.25803059604944939</v>
      </c>
      <c r="K43" s="14">
        <f t="shared" si="0"/>
        <v>0.65846086415783012</v>
      </c>
      <c r="L43" s="16">
        <f t="shared" si="1"/>
        <v>0.65846086415783012</v>
      </c>
      <c r="M43" s="18">
        <v>2.0793878524846607</v>
      </c>
      <c r="N43" s="18">
        <v>1.8935908415997524</v>
      </c>
      <c r="O43" s="21">
        <v>4.6551894489463566E-5</v>
      </c>
      <c r="P43" s="39">
        <f t="shared" si="3"/>
        <v>1.5234375000000001E-2</v>
      </c>
      <c r="Q43" s="4">
        <v>39</v>
      </c>
    </row>
    <row r="44" spans="1:17" ht="20.100000000000001" customHeight="1" x14ac:dyDescent="0.25">
      <c r="A44" s="25" t="s">
        <v>318</v>
      </c>
      <c r="B44" s="34" t="s">
        <v>814</v>
      </c>
      <c r="C44" s="24"/>
      <c r="D44" s="24">
        <v>1</v>
      </c>
      <c r="E44" s="24"/>
      <c r="F44" s="24">
        <v>1</v>
      </c>
      <c r="G44" s="24">
        <v>0</v>
      </c>
      <c r="H44" s="50">
        <v>0.109</v>
      </c>
      <c r="I44" s="10">
        <v>1.9250561640409751</v>
      </c>
      <c r="J44" s="10">
        <v>0.30846904095680489</v>
      </c>
      <c r="K44" s="14">
        <f t="shared" si="0"/>
        <v>0.78008483366347858</v>
      </c>
      <c r="L44" s="16">
        <f t="shared" si="1"/>
        <v>0.78008483366347858</v>
      </c>
      <c r="M44" s="18">
        <v>2.4954680220454053</v>
      </c>
      <c r="N44" s="18">
        <v>1.940889460537639</v>
      </c>
      <c r="O44" s="20">
        <v>5.1007708461680961E-6</v>
      </c>
      <c r="P44" s="39">
        <f t="shared" si="3"/>
        <v>7.4218750000000005E-3</v>
      </c>
      <c r="Q44" s="4">
        <v>19</v>
      </c>
    </row>
    <row r="45" spans="1:17" ht="20.100000000000001" customHeight="1" x14ac:dyDescent="0.25">
      <c r="A45" s="25" t="s">
        <v>261</v>
      </c>
      <c r="B45" s="34" t="s">
        <v>815</v>
      </c>
      <c r="C45" s="24"/>
      <c r="D45" s="24">
        <v>1</v>
      </c>
      <c r="E45" s="24"/>
      <c r="F45" s="24">
        <v>1</v>
      </c>
      <c r="G45" s="24">
        <v>0</v>
      </c>
      <c r="H45" s="50">
        <v>0.114</v>
      </c>
      <c r="I45" s="11">
        <v>1.2633184421493642</v>
      </c>
      <c r="J45" s="11">
        <v>0.19284483417561646</v>
      </c>
      <c r="K45" s="14">
        <f t="shared" si="0"/>
        <v>0.81886977135650685</v>
      </c>
      <c r="L45" s="16">
        <f t="shared" si="1"/>
        <v>0.81886977135650685</v>
      </c>
      <c r="M45" s="18">
        <v>2.600481484018458</v>
      </c>
      <c r="N45" s="18">
        <v>1.7742955215777854</v>
      </c>
      <c r="O45" s="21">
        <v>4.2253011792905215E-6</v>
      </c>
      <c r="P45" s="39">
        <f t="shared" si="3"/>
        <v>6.6406250000000007E-3</v>
      </c>
      <c r="Q45" s="4">
        <v>17</v>
      </c>
    </row>
    <row r="46" spans="1:17" ht="20.100000000000001" customHeight="1" x14ac:dyDescent="0.25">
      <c r="A46" s="25" t="s">
        <v>288</v>
      </c>
      <c r="B46" s="34" t="s">
        <v>816</v>
      </c>
      <c r="C46" s="24"/>
      <c r="D46" s="24">
        <v>1</v>
      </c>
      <c r="E46" s="24"/>
      <c r="F46" s="24">
        <v>1</v>
      </c>
      <c r="G46" s="24">
        <v>0</v>
      </c>
      <c r="H46" s="50">
        <v>0.11700000000000001</v>
      </c>
      <c r="I46" s="10">
        <v>0.77653930809309291</v>
      </c>
      <c r="J46" s="10">
        <v>0.15686085534631622</v>
      </c>
      <c r="K46" s="14">
        <f t="shared" si="0"/>
        <v>0.61881221607093695</v>
      </c>
      <c r="L46" s="16">
        <f t="shared" si="1"/>
        <v>0.61881221607093695</v>
      </c>
      <c r="M46" s="18">
        <v>2.9124635576337004</v>
      </c>
      <c r="N46" s="18">
        <v>3.8127614041958373</v>
      </c>
      <c r="O46" s="20">
        <v>9.4883402162520699E-6</v>
      </c>
      <c r="P46" s="39">
        <f t="shared" si="3"/>
        <v>8.2031250000000003E-3</v>
      </c>
      <c r="Q46" s="4">
        <v>21</v>
      </c>
    </row>
    <row r="47" spans="1:17" ht="20.100000000000001" customHeight="1" x14ac:dyDescent="0.25">
      <c r="A47" s="25" t="s">
        <v>314</v>
      </c>
      <c r="B47" s="34" t="s">
        <v>817</v>
      </c>
      <c r="C47" s="24"/>
      <c r="D47" s="24">
        <v>1</v>
      </c>
      <c r="E47" s="24"/>
      <c r="F47" s="24">
        <v>1</v>
      </c>
      <c r="G47" s="24">
        <v>0</v>
      </c>
      <c r="H47" s="50">
        <v>0.125</v>
      </c>
      <c r="I47" s="11">
        <v>0.58070794011007898</v>
      </c>
      <c r="J47" s="11">
        <v>0.12302388177875319</v>
      </c>
      <c r="K47" s="14">
        <f t="shared" si="0"/>
        <v>0.59003578381881505</v>
      </c>
      <c r="L47" s="16">
        <f t="shared" si="1"/>
        <v>0.59003578381881505</v>
      </c>
      <c r="M47" s="18">
        <v>2.1504723144660853</v>
      </c>
      <c r="N47" s="18">
        <v>2.8734048585858494</v>
      </c>
      <c r="O47" s="21">
        <v>4.407883705607866E-5</v>
      </c>
      <c r="P47" s="39">
        <f t="shared" si="3"/>
        <v>1.4843750000000001E-2</v>
      </c>
      <c r="Q47" s="4">
        <v>38</v>
      </c>
    </row>
    <row r="48" spans="1:17" ht="20.100000000000001" customHeight="1" x14ac:dyDescent="0.25">
      <c r="A48" s="25" t="s">
        <v>325</v>
      </c>
      <c r="B48" s="34" t="s">
        <v>818</v>
      </c>
      <c r="C48" s="24"/>
      <c r="D48" s="24">
        <v>1</v>
      </c>
      <c r="E48" s="24"/>
      <c r="F48" s="24">
        <v>1</v>
      </c>
      <c r="G48" s="24">
        <v>0</v>
      </c>
      <c r="H48" s="50">
        <v>0.14299999999999999</v>
      </c>
      <c r="I48" s="10">
        <v>2.1916444825585462</v>
      </c>
      <c r="J48" s="10">
        <v>0.43970808998457045</v>
      </c>
      <c r="K48" s="14">
        <f t="shared" si="0"/>
        <v>0.62303961778240535</v>
      </c>
      <c r="L48" s="16">
        <f t="shared" si="1"/>
        <v>0.62303961778240535</v>
      </c>
      <c r="M48" s="18">
        <v>1.7254896812244229</v>
      </c>
      <c r="N48" s="18">
        <v>1.265563671244528</v>
      </c>
      <c r="O48" s="20">
        <v>2.8917442082167461E-4</v>
      </c>
      <c r="P48" s="39">
        <f t="shared" si="3"/>
        <v>1.9921875000000002E-2</v>
      </c>
      <c r="Q48" s="4">
        <v>51</v>
      </c>
    </row>
    <row r="49" spans="1:17" ht="20.100000000000001" customHeight="1" x14ac:dyDescent="0.25">
      <c r="A49" s="25" t="s">
        <v>67</v>
      </c>
      <c r="B49" s="34" t="s">
        <v>819</v>
      </c>
      <c r="C49" s="24"/>
      <c r="D49" s="24">
        <v>1</v>
      </c>
      <c r="E49" s="24"/>
      <c r="F49" s="24">
        <v>1</v>
      </c>
      <c r="G49" s="24">
        <v>0</v>
      </c>
      <c r="H49" s="50">
        <v>0.151</v>
      </c>
      <c r="I49" s="11">
        <v>0.62096476717448645</v>
      </c>
      <c r="J49" s="11">
        <v>9.6728025623372252E-2</v>
      </c>
      <c r="K49" s="14">
        <f t="shared" si="0"/>
        <v>0.80246232047618116</v>
      </c>
      <c r="L49" s="16">
        <f t="shared" si="1"/>
        <v>0.80246232047618116</v>
      </c>
      <c r="M49" s="18">
        <v>2.7998677165763053</v>
      </c>
      <c r="N49" s="18">
        <v>2.4097559838597302</v>
      </c>
      <c r="O49" s="21">
        <v>8.0163666210947158E-7</v>
      </c>
      <c r="P49" s="39">
        <f t="shared" si="3"/>
        <v>4.2968750000000003E-3</v>
      </c>
      <c r="Q49" s="4">
        <v>11</v>
      </c>
    </row>
    <row r="50" spans="1:17" ht="20.100000000000001" customHeight="1" x14ac:dyDescent="0.25">
      <c r="A50" s="25" t="s">
        <v>306</v>
      </c>
      <c r="B50" s="34" t="s">
        <v>1150</v>
      </c>
      <c r="C50" s="24"/>
      <c r="D50" s="24">
        <v>1</v>
      </c>
      <c r="E50" s="24"/>
      <c r="F50" s="24">
        <v>1</v>
      </c>
      <c r="G50" s="24">
        <v>0</v>
      </c>
      <c r="H50" s="50">
        <v>0.16700000000000001</v>
      </c>
      <c r="I50" s="10">
        <v>0.30503299212011648</v>
      </c>
      <c r="J50" s="10">
        <v>0.10721602801761672</v>
      </c>
      <c r="K50" s="14">
        <f t="shared" si="0"/>
        <v>0.35562895511060666</v>
      </c>
      <c r="L50" s="16">
        <f t="shared" si="1"/>
        <v>0.35562895511060666</v>
      </c>
      <c r="M50" s="18">
        <v>0.90901694973846647</v>
      </c>
      <c r="N50" s="18">
        <v>1.1632049109437832</v>
      </c>
      <c r="O50" s="20">
        <v>1.5022095803816872E-2</v>
      </c>
      <c r="P50" s="39">
        <f t="shared" si="3"/>
        <v>2.9296875E-2</v>
      </c>
      <c r="Q50" s="4">
        <v>75</v>
      </c>
    </row>
    <row r="51" spans="1:17" ht="20.100000000000001" customHeight="1" x14ac:dyDescent="0.25">
      <c r="A51" s="25" t="s">
        <v>624</v>
      </c>
      <c r="B51" s="34" t="s">
        <v>820</v>
      </c>
      <c r="C51" s="24"/>
      <c r="D51" s="24">
        <v>1</v>
      </c>
      <c r="E51" s="24"/>
      <c r="F51" s="24">
        <v>1</v>
      </c>
      <c r="G51" s="24">
        <v>0</v>
      </c>
      <c r="H51" s="50">
        <v>0.17299999999999999</v>
      </c>
      <c r="I51" s="11">
        <v>2.0102856285069537</v>
      </c>
      <c r="J51" s="11">
        <v>0.24037169954169216</v>
      </c>
      <c r="K51" s="14">
        <f t="shared" si="0"/>
        <v>1.0454046963202672</v>
      </c>
      <c r="L51" s="16">
        <f t="shared" si="1"/>
        <v>1.0454046963202672</v>
      </c>
      <c r="M51" s="18">
        <v>3.5467381616820264</v>
      </c>
      <c r="N51" s="18">
        <v>2.2572010637717277</v>
      </c>
      <c r="O51" s="21">
        <v>1.5074147109953066E-8</v>
      </c>
      <c r="P51" s="39">
        <f t="shared" si="3"/>
        <v>2.3437500000000003E-3</v>
      </c>
      <c r="Q51" s="4">
        <v>6</v>
      </c>
    </row>
    <row r="52" spans="1:17" ht="20.100000000000001" customHeight="1" x14ac:dyDescent="0.25">
      <c r="A52" s="25" t="s">
        <v>468</v>
      </c>
      <c r="B52" s="34" t="s">
        <v>1294</v>
      </c>
      <c r="C52" s="24"/>
      <c r="D52" s="24">
        <v>1</v>
      </c>
      <c r="E52" s="24"/>
      <c r="F52" s="24">
        <v>1</v>
      </c>
      <c r="G52" s="24">
        <v>0</v>
      </c>
      <c r="H52" s="50">
        <v>0.19</v>
      </c>
      <c r="I52" s="10">
        <v>0.91225959834849135</v>
      </c>
      <c r="J52" s="10">
        <v>0.20550650010226501</v>
      </c>
      <c r="K52" s="14">
        <f t="shared" si="0"/>
        <v>0.55488488070604147</v>
      </c>
      <c r="L52" s="16">
        <f t="shared" si="1"/>
        <v>0.55488488070604147</v>
      </c>
      <c r="M52" s="18">
        <v>1.6714931338889458</v>
      </c>
      <c r="N52" s="18">
        <v>1.3589966197842787</v>
      </c>
      <c r="O52" s="20">
        <v>6.8465633226943523E-4</v>
      </c>
      <c r="P52" s="39">
        <f t="shared" si="3"/>
        <v>2.1093750000000001E-2</v>
      </c>
      <c r="Q52" s="4">
        <v>54</v>
      </c>
    </row>
    <row r="53" spans="1:17" ht="20.100000000000001" customHeight="1" x14ac:dyDescent="0.25">
      <c r="A53" s="25" t="s">
        <v>628</v>
      </c>
      <c r="B53" s="34" t="s">
        <v>821</v>
      </c>
      <c r="C53" s="24"/>
      <c r="D53" s="24">
        <v>1</v>
      </c>
      <c r="E53" s="24"/>
      <c r="F53" s="24">
        <v>1</v>
      </c>
      <c r="G53" s="24">
        <v>0</v>
      </c>
      <c r="H53" s="50">
        <v>0.20899999999999999</v>
      </c>
      <c r="I53" s="11">
        <v>1.9423411616235775</v>
      </c>
      <c r="J53" s="11">
        <v>0.35730165538266812</v>
      </c>
      <c r="K53" s="14">
        <f t="shared" si="0"/>
        <v>0.67951726935862522</v>
      </c>
      <c r="L53" s="16">
        <f t="shared" si="1"/>
        <v>0.67951726935862522</v>
      </c>
      <c r="M53" s="18">
        <v>2.2522508278692479</v>
      </c>
      <c r="N53" s="18">
        <v>2.1819879593852898</v>
      </c>
      <c r="O53" s="21">
        <v>1.7372379927947527E-5</v>
      </c>
      <c r="P53" s="39">
        <f t="shared" si="3"/>
        <v>1.0937500000000001E-2</v>
      </c>
      <c r="Q53" s="4">
        <v>28</v>
      </c>
    </row>
    <row r="54" spans="1:17" ht="20.100000000000001" customHeight="1" x14ac:dyDescent="0.25">
      <c r="A54" s="24" t="s">
        <v>1586</v>
      </c>
      <c r="B54" s="34" t="s">
        <v>1605</v>
      </c>
      <c r="C54" s="24"/>
      <c r="D54" s="24">
        <v>1</v>
      </c>
      <c r="E54" s="24"/>
      <c r="F54" s="24">
        <v>1</v>
      </c>
      <c r="G54" s="24">
        <v>0</v>
      </c>
      <c r="H54" s="50">
        <v>0.216</v>
      </c>
      <c r="I54" s="10">
        <v>0.35207834872682575</v>
      </c>
      <c r="J54" s="10">
        <v>0.11757951208027578</v>
      </c>
      <c r="K54" s="14">
        <f t="shared" si="0"/>
        <v>0.37429814779981518</v>
      </c>
      <c r="L54" s="16">
        <f t="shared" si="1"/>
        <v>0.37429814779981518</v>
      </c>
      <c r="M54" s="18">
        <v>0.99778735471061153</v>
      </c>
      <c r="N54" s="18">
        <v>0.74365982514507778</v>
      </c>
      <c r="O54" s="20">
        <v>9.0528603068077002E-3</v>
      </c>
      <c r="P54" s="39">
        <f t="shared" si="3"/>
        <v>2.7734375000000002E-2</v>
      </c>
      <c r="Q54" s="4">
        <v>71</v>
      </c>
    </row>
    <row r="55" spans="1:17" ht="20.100000000000001" customHeight="1" x14ac:dyDescent="0.25">
      <c r="A55" s="25" t="s">
        <v>218</v>
      </c>
      <c r="B55" s="34" t="s">
        <v>822</v>
      </c>
      <c r="C55" s="24"/>
      <c r="D55" s="24">
        <v>1</v>
      </c>
      <c r="E55" s="24"/>
      <c r="F55" s="24">
        <v>0</v>
      </c>
      <c r="G55" s="24">
        <v>1</v>
      </c>
      <c r="H55" s="50">
        <v>0.217</v>
      </c>
      <c r="I55" s="11">
        <v>-0.40584064776167494</v>
      </c>
      <c r="J55" s="11">
        <v>9.1619364135111028E-2</v>
      </c>
      <c r="K55" s="14">
        <f t="shared" si="0"/>
        <v>-0.5537047920939262</v>
      </c>
      <c r="L55" s="16">
        <f t="shared" si="1"/>
        <v>0.5537047920939262</v>
      </c>
      <c r="M55" s="18">
        <v>-2.0502060548744714</v>
      </c>
      <c r="N55" s="18">
        <v>2.5897148403111427</v>
      </c>
      <c r="O55" s="21">
        <v>1.283371909074952E-4</v>
      </c>
      <c r="P55" s="39">
        <f t="shared" si="3"/>
        <v>1.7968750000000002E-2</v>
      </c>
      <c r="Q55" s="4">
        <v>46</v>
      </c>
    </row>
    <row r="56" spans="1:17" ht="20.100000000000001" customHeight="1" x14ac:dyDescent="0.25">
      <c r="A56" s="25" t="s">
        <v>645</v>
      </c>
      <c r="B56" s="34" t="s">
        <v>823</v>
      </c>
      <c r="C56" s="24"/>
      <c r="D56" s="24">
        <v>1</v>
      </c>
      <c r="E56" s="24"/>
      <c r="F56" s="24">
        <v>1</v>
      </c>
      <c r="G56" s="24">
        <v>0</v>
      </c>
      <c r="H56" s="50">
        <v>0.24099999999999999</v>
      </c>
      <c r="I56" s="10">
        <v>0.72936990469150498</v>
      </c>
      <c r="J56" s="10">
        <v>0.14271939531670308</v>
      </c>
      <c r="K56" s="14">
        <f t="shared" si="0"/>
        <v>0.63881463261614557</v>
      </c>
      <c r="L56" s="16">
        <f t="shared" si="1"/>
        <v>0.63881463261614557</v>
      </c>
      <c r="M56" s="18">
        <v>1.9823711491517753</v>
      </c>
      <c r="N56" s="18">
        <v>1.7141315018643397</v>
      </c>
      <c r="O56" s="20">
        <v>8.683232886422021E-5</v>
      </c>
      <c r="P56" s="39">
        <f t="shared" si="3"/>
        <v>1.6406250000000001E-2</v>
      </c>
      <c r="Q56" s="4">
        <v>42</v>
      </c>
    </row>
    <row r="57" spans="1:17" ht="20.100000000000001" customHeight="1" x14ac:dyDescent="0.25">
      <c r="A57" s="25" t="s">
        <v>434</v>
      </c>
      <c r="B57" s="34" t="s">
        <v>824</v>
      </c>
      <c r="C57" s="24"/>
      <c r="D57" s="24">
        <v>1</v>
      </c>
      <c r="E57" s="24"/>
      <c r="F57" s="24">
        <v>1</v>
      </c>
      <c r="G57" s="24">
        <v>0</v>
      </c>
      <c r="H57" s="50">
        <v>0.246</v>
      </c>
      <c r="I57" s="11">
        <v>1.8232199376660194</v>
      </c>
      <c r="J57" s="11">
        <v>0.2468286546805627</v>
      </c>
      <c r="K57" s="14">
        <f t="shared" si="0"/>
        <v>0.92332266893078574</v>
      </c>
      <c r="L57" s="16">
        <f t="shared" si="1"/>
        <v>0.92332266893078574</v>
      </c>
      <c r="M57" s="18">
        <v>4.0495637933033484</v>
      </c>
      <c r="N57" s="18">
        <v>3.6330813152231034</v>
      </c>
      <c r="O57" s="21">
        <v>2.5052522771948713E-9</v>
      </c>
      <c r="P57" s="39">
        <f t="shared" si="3"/>
        <v>1.1718750000000002E-3</v>
      </c>
      <c r="Q57" s="4">
        <v>3</v>
      </c>
    </row>
    <row r="58" spans="1:17" ht="20.100000000000001" customHeight="1" x14ac:dyDescent="0.25">
      <c r="A58" s="25" t="s">
        <v>98</v>
      </c>
      <c r="B58" s="34" t="s">
        <v>936</v>
      </c>
      <c r="C58" s="24"/>
      <c r="D58" s="24">
        <v>1</v>
      </c>
      <c r="E58" s="24"/>
      <c r="F58" s="24">
        <v>1</v>
      </c>
      <c r="G58" s="24">
        <v>0</v>
      </c>
      <c r="H58" s="50">
        <v>0.26</v>
      </c>
      <c r="I58" s="10">
        <v>0.71143177736554186</v>
      </c>
      <c r="J58" s="10">
        <v>0.21410357515849263</v>
      </c>
      <c r="K58" s="14">
        <f t="shared" si="0"/>
        <v>0.41535491457749851</v>
      </c>
      <c r="L58" s="16">
        <f t="shared" si="1"/>
        <v>0.41535491457749851</v>
      </c>
      <c r="M58" s="18">
        <v>1.1696882829584767</v>
      </c>
      <c r="N58" s="18">
        <v>1.3037583588712018</v>
      </c>
      <c r="O58" s="20">
        <v>5.7382491279231191E-3</v>
      </c>
      <c r="P58" s="39">
        <f t="shared" si="3"/>
        <v>2.6953125000000001E-2</v>
      </c>
      <c r="Q58" s="4">
        <v>69</v>
      </c>
    </row>
    <row r="59" spans="1:17" ht="20.100000000000001" customHeight="1" x14ac:dyDescent="0.25">
      <c r="A59" s="25" t="s">
        <v>313</v>
      </c>
      <c r="B59" s="34" t="s">
        <v>825</v>
      </c>
      <c r="C59" s="24"/>
      <c r="D59" s="24">
        <v>1</v>
      </c>
      <c r="E59" s="24"/>
      <c r="F59" s="24">
        <v>1</v>
      </c>
      <c r="G59" s="24">
        <v>0</v>
      </c>
      <c r="H59" s="50">
        <v>0.28299999999999997</v>
      </c>
      <c r="I59" s="11">
        <v>3.9120441562274717</v>
      </c>
      <c r="J59" s="11">
        <v>0.51232264165480024</v>
      </c>
      <c r="K59" s="14">
        <f t="shared" si="0"/>
        <v>0.95448742602698167</v>
      </c>
      <c r="L59" s="16">
        <f t="shared" si="1"/>
        <v>0.95448742602698167</v>
      </c>
      <c r="M59" s="18">
        <v>4.1438856519371443</v>
      </c>
      <c r="N59" s="18">
        <v>3.4577273980198511</v>
      </c>
      <c r="O59" s="21">
        <v>1.3887186415126651E-9</v>
      </c>
      <c r="P59" s="39">
        <f t="shared" si="3"/>
        <v>3.9062500000000002E-4</v>
      </c>
      <c r="Q59" s="4">
        <v>1</v>
      </c>
    </row>
    <row r="60" spans="1:17" ht="20.100000000000001" customHeight="1" x14ac:dyDescent="0.25">
      <c r="A60" s="25" t="s">
        <v>561</v>
      </c>
      <c r="B60" s="34" t="s">
        <v>826</v>
      </c>
      <c r="C60" s="24"/>
      <c r="D60" s="24">
        <v>1</v>
      </c>
      <c r="E60" s="24"/>
      <c r="F60" s="24">
        <v>1</v>
      </c>
      <c r="G60" s="24">
        <v>0</v>
      </c>
      <c r="H60" s="50">
        <v>0.28699999999999998</v>
      </c>
      <c r="I60" s="10">
        <v>0.41530578814194463</v>
      </c>
      <c r="J60" s="10">
        <v>9.3694826668433595E-2</v>
      </c>
      <c r="K60" s="14">
        <f t="shared" si="0"/>
        <v>0.55406712796911539</v>
      </c>
      <c r="L60" s="16">
        <f t="shared" si="1"/>
        <v>0.55406712796911539</v>
      </c>
      <c r="M60" s="18">
        <v>1.5836352588496936</v>
      </c>
      <c r="N60" s="18">
        <v>1.7142157827880808</v>
      </c>
      <c r="O60" s="20">
        <v>2.8959913065208071E-4</v>
      </c>
      <c r="P60" s="39">
        <f t="shared" si="3"/>
        <v>2.0312500000000001E-2</v>
      </c>
      <c r="Q60" s="4">
        <v>52</v>
      </c>
    </row>
    <row r="61" spans="1:17" ht="20.100000000000001" customHeight="1" x14ac:dyDescent="0.25">
      <c r="A61" s="25" t="s">
        <v>661</v>
      </c>
      <c r="B61" s="34" t="s">
        <v>841</v>
      </c>
      <c r="C61" s="24"/>
      <c r="D61" s="24">
        <v>1</v>
      </c>
      <c r="E61" s="24"/>
      <c r="F61" s="24">
        <v>0</v>
      </c>
      <c r="G61" s="24">
        <v>1</v>
      </c>
      <c r="H61" s="50">
        <v>0.30599999999999999</v>
      </c>
      <c r="I61" s="11">
        <v>-0.49772230549443819</v>
      </c>
      <c r="J61" s="11">
        <v>0.12135838475645902</v>
      </c>
      <c r="K61" s="14">
        <f t="shared" si="0"/>
        <v>-0.51265751692112482</v>
      </c>
      <c r="L61" s="16">
        <f t="shared" si="1"/>
        <v>0.51265751692112482</v>
      </c>
      <c r="M61" s="18">
        <v>-1.950387867158115</v>
      </c>
      <c r="N61" s="18">
        <v>2.5691336428222575</v>
      </c>
      <c r="O61" s="21">
        <v>3.2998140459874667E-4</v>
      </c>
      <c r="P61" s="39">
        <f t="shared" si="3"/>
        <v>2.0703125000000003E-2</v>
      </c>
      <c r="Q61" s="4">
        <v>53</v>
      </c>
    </row>
    <row r="62" spans="1:17" ht="20.100000000000001" customHeight="1" x14ac:dyDescent="0.25">
      <c r="A62" s="25" t="s">
        <v>420</v>
      </c>
      <c r="B62" s="34" t="s">
        <v>827</v>
      </c>
      <c r="C62" s="24"/>
      <c r="D62" s="24">
        <v>1</v>
      </c>
      <c r="E62" s="24"/>
      <c r="F62" s="24">
        <v>1</v>
      </c>
      <c r="G62" s="24">
        <v>0</v>
      </c>
      <c r="H62" s="50">
        <v>0.34300000000000003</v>
      </c>
      <c r="I62" s="10">
        <v>1.1503043847667183</v>
      </c>
      <c r="J62" s="10">
        <v>0.23608519111657694</v>
      </c>
      <c r="K62" s="14">
        <f t="shared" si="0"/>
        <v>0.6090515352351703</v>
      </c>
      <c r="L62" s="16">
        <f t="shared" si="1"/>
        <v>0.6090515352351703</v>
      </c>
      <c r="M62" s="18">
        <v>1.9748463191100671</v>
      </c>
      <c r="N62" s="18">
        <v>1.9889548223617992</v>
      </c>
      <c r="O62" s="20">
        <v>1.0948184352364715E-4</v>
      </c>
      <c r="P62" s="39">
        <f t="shared" si="3"/>
        <v>1.7187500000000001E-2</v>
      </c>
      <c r="Q62" s="4">
        <v>44</v>
      </c>
    </row>
    <row r="63" spans="1:17" ht="20.100000000000001" customHeight="1" x14ac:dyDescent="0.25">
      <c r="A63" s="25" t="s">
        <v>388</v>
      </c>
      <c r="B63" s="34" t="s">
        <v>828</v>
      </c>
      <c r="C63" s="24"/>
      <c r="D63" s="24">
        <v>1</v>
      </c>
      <c r="E63" s="24"/>
      <c r="F63" s="24">
        <v>1</v>
      </c>
      <c r="G63" s="24">
        <v>0</v>
      </c>
      <c r="H63" s="50">
        <v>0.34599999999999997</v>
      </c>
      <c r="I63" s="11">
        <v>1.0414013015661556</v>
      </c>
      <c r="J63" s="11">
        <v>0.14650866736425144</v>
      </c>
      <c r="K63" s="14">
        <f t="shared" si="0"/>
        <v>0.88851509632618897</v>
      </c>
      <c r="L63" s="16">
        <f t="shared" si="1"/>
        <v>0.88851509632618897</v>
      </c>
      <c r="M63" s="18">
        <v>3.1299308744692591</v>
      </c>
      <c r="N63" s="18">
        <v>2.4150100051164438</v>
      </c>
      <c r="O63" s="21">
        <v>1.6580336485322522E-7</v>
      </c>
      <c r="P63" s="39">
        <f t="shared" si="3"/>
        <v>3.1250000000000002E-3</v>
      </c>
      <c r="Q63" s="4">
        <v>8</v>
      </c>
    </row>
    <row r="64" spans="1:17" ht="20.100000000000001" customHeight="1" x14ac:dyDescent="0.25">
      <c r="A64" s="25" t="s">
        <v>477</v>
      </c>
      <c r="B64" s="34" t="s">
        <v>829</v>
      </c>
      <c r="C64" s="24"/>
      <c r="D64" s="24">
        <v>1</v>
      </c>
      <c r="E64" s="24"/>
      <c r="F64" s="24">
        <v>1</v>
      </c>
      <c r="G64" s="24">
        <v>0</v>
      </c>
      <c r="H64" s="50">
        <v>0.39900000000000002</v>
      </c>
      <c r="I64" s="10">
        <v>0.54588002896717391</v>
      </c>
      <c r="J64" s="10">
        <v>8.0608434643044111E-2</v>
      </c>
      <c r="K64" s="14">
        <f t="shared" si="0"/>
        <v>0.84649954961983498</v>
      </c>
      <c r="L64" s="16">
        <f t="shared" si="1"/>
        <v>0.84649954961983498</v>
      </c>
      <c r="M64" s="18">
        <v>2.6880299253599782</v>
      </c>
      <c r="N64" s="18">
        <v>1.9694430638415601</v>
      </c>
      <c r="O64" s="20">
        <v>7.8474897764063069E-7</v>
      </c>
      <c r="P64" s="39">
        <f t="shared" si="3"/>
        <v>3.90625E-3</v>
      </c>
      <c r="Q64" s="4">
        <v>10</v>
      </c>
    </row>
    <row r="65" spans="1:17" ht="20.100000000000001" customHeight="1" x14ac:dyDescent="0.25">
      <c r="A65" s="25" t="s">
        <v>186</v>
      </c>
      <c r="B65" s="34" t="s">
        <v>830</v>
      </c>
      <c r="C65" s="24"/>
      <c r="D65" s="24">
        <v>1</v>
      </c>
      <c r="E65" s="24"/>
      <c r="F65" s="24">
        <v>1</v>
      </c>
      <c r="G65" s="24">
        <v>0</v>
      </c>
      <c r="H65" s="50">
        <v>0.48699999999999999</v>
      </c>
      <c r="I65" s="11">
        <v>0.9108065217969914</v>
      </c>
      <c r="J65" s="11">
        <v>0.24483299696024849</v>
      </c>
      <c r="K65" s="14">
        <f t="shared" si="0"/>
        <v>0.46501417961692859</v>
      </c>
      <c r="L65" s="16">
        <f t="shared" si="1"/>
        <v>0.46501417961692859</v>
      </c>
      <c r="M65" s="18">
        <v>1.3197144427929228</v>
      </c>
      <c r="N65" s="18">
        <v>1.1328818121180357</v>
      </c>
      <c r="O65" s="21">
        <v>3.2432546445361164E-3</v>
      </c>
      <c r="P65" s="39">
        <f t="shared" si="3"/>
        <v>2.5390625E-2</v>
      </c>
      <c r="Q65" s="4">
        <v>65</v>
      </c>
    </row>
    <row r="66" spans="1:17" ht="20.100000000000001" customHeight="1" x14ac:dyDescent="0.25">
      <c r="A66" s="25" t="s">
        <v>423</v>
      </c>
      <c r="B66" s="34" t="s">
        <v>831</v>
      </c>
      <c r="C66" s="24"/>
      <c r="D66" s="24">
        <v>1</v>
      </c>
      <c r="E66" s="24"/>
      <c r="F66" s="24">
        <v>1</v>
      </c>
      <c r="G66" s="24">
        <v>0</v>
      </c>
      <c r="H66" s="50">
        <v>0.55900000000000005</v>
      </c>
      <c r="I66" s="10">
        <v>0.91707202102207397</v>
      </c>
      <c r="J66" s="10">
        <v>0.18883584972428463</v>
      </c>
      <c r="K66" s="14">
        <f t="shared" ref="K66:K129" si="4">+I66/(J66*8)</f>
        <v>0.60705635500427491</v>
      </c>
      <c r="L66" s="16">
        <f t="shared" ref="L66:L129" si="5">ABS(K66)</f>
        <v>0.60705635500427491</v>
      </c>
      <c r="M66" s="18">
        <v>2.2647194644639996</v>
      </c>
      <c r="N66" s="18">
        <v>2.5632408457369502</v>
      </c>
      <c r="O66" s="20">
        <v>4.0915303810483841E-5</v>
      </c>
      <c r="P66" s="39">
        <f t="shared" ref="P66:P97" si="6">0.05*Q66/128</f>
        <v>1.4453125000000001E-2</v>
      </c>
      <c r="Q66" s="4">
        <v>37</v>
      </c>
    </row>
    <row r="67" spans="1:17" ht="20.100000000000001" customHeight="1" x14ac:dyDescent="0.25">
      <c r="A67" s="25" t="s">
        <v>479</v>
      </c>
      <c r="B67" s="34" t="s">
        <v>1303</v>
      </c>
      <c r="C67" s="24"/>
      <c r="D67" s="24">
        <v>1</v>
      </c>
      <c r="E67" s="26"/>
      <c r="F67" s="24">
        <v>0</v>
      </c>
      <c r="G67" s="24">
        <v>1</v>
      </c>
      <c r="H67" s="50">
        <v>0.57699999999999996</v>
      </c>
      <c r="I67" s="11">
        <v>-0.29415260882739958</v>
      </c>
      <c r="J67" s="11">
        <v>0.12053307231859647</v>
      </c>
      <c r="K67" s="14">
        <f t="shared" si="4"/>
        <v>-0.3050538362304071</v>
      </c>
      <c r="L67" s="16">
        <f t="shared" si="5"/>
        <v>0.3050538362304071</v>
      </c>
      <c r="M67" s="18">
        <v>-1.1459487432824411</v>
      </c>
      <c r="N67" s="18">
        <v>2.8945315235063664</v>
      </c>
      <c r="O67" s="21">
        <v>2.0235647018021691E-2</v>
      </c>
      <c r="P67" s="39">
        <f t="shared" si="6"/>
        <v>3.0078125000000001E-2</v>
      </c>
      <c r="Q67" s="4">
        <v>77</v>
      </c>
    </row>
    <row r="68" spans="1:17" ht="20.100000000000001" customHeight="1" x14ac:dyDescent="0.25">
      <c r="A68" s="25" t="s">
        <v>71</v>
      </c>
      <c r="B68" s="34" t="s">
        <v>910</v>
      </c>
      <c r="C68" s="24"/>
      <c r="D68" s="24">
        <v>1</v>
      </c>
      <c r="E68" s="24"/>
      <c r="F68" s="24">
        <v>1</v>
      </c>
      <c r="G68" s="24">
        <v>0</v>
      </c>
      <c r="H68" s="50">
        <v>0.65</v>
      </c>
      <c r="I68" s="10">
        <v>0.78352242838545472</v>
      </c>
      <c r="J68" s="10">
        <v>0.20762006542419836</v>
      </c>
      <c r="K68" s="14">
        <f t="shared" si="4"/>
        <v>0.47172850730046434</v>
      </c>
      <c r="L68" s="16">
        <f t="shared" si="5"/>
        <v>0.47172850730046434</v>
      </c>
      <c r="M68" s="18">
        <v>1.3743770244417031</v>
      </c>
      <c r="N68" s="18">
        <v>1.4771329891842533</v>
      </c>
      <c r="O68" s="20">
        <v>2.0160758967496355E-3</v>
      </c>
      <c r="P68" s="39">
        <f t="shared" si="6"/>
        <v>2.4609375000000003E-2</v>
      </c>
      <c r="Q68" s="4">
        <v>63</v>
      </c>
    </row>
    <row r="69" spans="1:17" ht="20.100000000000001" customHeight="1" x14ac:dyDescent="0.25">
      <c r="A69" s="25" t="s">
        <v>736</v>
      </c>
      <c r="B69" s="34" t="s">
        <v>832</v>
      </c>
      <c r="C69" s="24"/>
      <c r="D69" s="24">
        <v>1</v>
      </c>
      <c r="E69" s="24"/>
      <c r="F69" s="24">
        <v>1</v>
      </c>
      <c r="G69" s="24">
        <v>0</v>
      </c>
      <c r="H69" s="50">
        <v>0.68500000000000005</v>
      </c>
      <c r="I69" s="11">
        <v>0.65509793243430892</v>
      </c>
      <c r="J69" s="11">
        <v>0.12184684448017596</v>
      </c>
      <c r="K69" s="14">
        <f t="shared" si="4"/>
        <v>0.67205057220510434</v>
      </c>
      <c r="L69" s="16">
        <f t="shared" si="5"/>
        <v>0.67205057220510434</v>
      </c>
      <c r="M69" s="18">
        <v>2.5100063830474864</v>
      </c>
      <c r="N69" s="18">
        <v>2.5806190187349358</v>
      </c>
      <c r="O69" s="21">
        <v>1.1186148058239694E-5</v>
      </c>
      <c r="P69" s="39">
        <f t="shared" si="6"/>
        <v>9.765625E-3</v>
      </c>
      <c r="Q69" s="4">
        <v>25</v>
      </c>
    </row>
    <row r="70" spans="1:17" ht="20.100000000000001" customHeight="1" x14ac:dyDescent="0.25">
      <c r="A70" s="25" t="s">
        <v>577</v>
      </c>
      <c r="B70" s="34" t="s">
        <v>1393</v>
      </c>
      <c r="C70" s="24"/>
      <c r="D70" s="24">
        <v>1</v>
      </c>
      <c r="E70" s="26"/>
      <c r="F70" s="24">
        <v>0</v>
      </c>
      <c r="G70" s="24">
        <v>1</v>
      </c>
      <c r="H70" s="50">
        <v>0.71</v>
      </c>
      <c r="I70" s="10">
        <v>-0.19674166398145232</v>
      </c>
      <c r="J70" s="10">
        <v>5.6080367525504583E-2</v>
      </c>
      <c r="K70" s="14">
        <f t="shared" si="4"/>
        <v>-0.43852615599384426</v>
      </c>
      <c r="L70" s="16">
        <f t="shared" si="5"/>
        <v>0.43852615599384426</v>
      </c>
      <c r="M70" s="18">
        <v>-1.7895063225137295</v>
      </c>
      <c r="N70" s="18">
        <v>3.0024398899721589</v>
      </c>
      <c r="O70" s="20">
        <v>1.1541254203150649E-3</v>
      </c>
      <c r="P70" s="39">
        <f t="shared" si="6"/>
        <v>2.3046875000000001E-2</v>
      </c>
      <c r="Q70" s="4">
        <v>59</v>
      </c>
    </row>
    <row r="71" spans="1:17" ht="20.100000000000001" customHeight="1" x14ac:dyDescent="0.25">
      <c r="A71" s="25" t="s">
        <v>646</v>
      </c>
      <c r="B71" s="34" t="s">
        <v>1457</v>
      </c>
      <c r="C71" s="24"/>
      <c r="D71" s="24">
        <v>1</v>
      </c>
      <c r="E71" s="24"/>
      <c r="F71" s="24">
        <v>1</v>
      </c>
      <c r="G71" s="24">
        <v>0</v>
      </c>
      <c r="H71" s="50">
        <v>0.72</v>
      </c>
      <c r="I71" s="11">
        <v>0.50438809780718241</v>
      </c>
      <c r="J71" s="11">
        <v>0.13704439234927063</v>
      </c>
      <c r="K71" s="14">
        <f t="shared" si="4"/>
        <v>0.46005904470146208</v>
      </c>
      <c r="L71" s="16">
        <f t="shared" si="5"/>
        <v>0.46005904470146208</v>
      </c>
      <c r="M71" s="18">
        <v>1.3138709377332349</v>
      </c>
      <c r="N71" s="18">
        <v>1.8137094461306071</v>
      </c>
      <c r="O71" s="21">
        <v>1.6373559226712292E-3</v>
      </c>
      <c r="P71" s="39">
        <f t="shared" si="6"/>
        <v>2.34375E-2</v>
      </c>
      <c r="Q71" s="4">
        <v>60</v>
      </c>
    </row>
    <row r="72" spans="1:17" ht="20.100000000000001" customHeight="1" x14ac:dyDescent="0.25">
      <c r="A72" s="25" t="s">
        <v>1587</v>
      </c>
      <c r="B72" s="34" t="s">
        <v>1604</v>
      </c>
      <c r="C72" s="24"/>
      <c r="D72" s="24">
        <v>1</v>
      </c>
      <c r="E72" s="26"/>
      <c r="F72" s="24">
        <v>1</v>
      </c>
      <c r="G72" s="24">
        <v>0</v>
      </c>
      <c r="H72" s="50">
        <v>0.84</v>
      </c>
      <c r="I72" s="10">
        <v>0.82814377942307971</v>
      </c>
      <c r="J72" s="10">
        <v>0.26662103517462848</v>
      </c>
      <c r="K72" s="14">
        <f t="shared" si="4"/>
        <v>0.38825883471678785</v>
      </c>
      <c r="L72" s="16">
        <f t="shared" si="5"/>
        <v>0.38825883471678785</v>
      </c>
      <c r="M72" s="18">
        <v>1.0066005594351757</v>
      </c>
      <c r="N72" s="18">
        <v>2.3476825506190377</v>
      </c>
      <c r="O72" s="20">
        <v>1.1665638906620757E-2</v>
      </c>
      <c r="P72" s="39">
        <f t="shared" si="6"/>
        <v>2.8125000000000001E-2</v>
      </c>
      <c r="Q72" s="4">
        <v>72</v>
      </c>
    </row>
    <row r="73" spans="1:17" ht="20.100000000000001" customHeight="1" x14ac:dyDescent="0.25">
      <c r="A73" s="25" t="s">
        <v>241</v>
      </c>
      <c r="B73" s="34" t="s">
        <v>1073</v>
      </c>
      <c r="C73" s="24"/>
      <c r="D73" s="24">
        <v>1</v>
      </c>
      <c r="E73" s="24"/>
      <c r="F73" s="24">
        <v>1</v>
      </c>
      <c r="G73" s="24">
        <v>0</v>
      </c>
      <c r="H73" s="50">
        <v>0.91100000000000003</v>
      </c>
      <c r="I73" s="11">
        <v>1.086914854404962</v>
      </c>
      <c r="J73" s="11">
        <v>0.24647980343587828</v>
      </c>
      <c r="K73" s="14">
        <f t="shared" si="4"/>
        <v>0.55121902446650306</v>
      </c>
      <c r="L73" s="16">
        <f t="shared" si="5"/>
        <v>0.55121902446650306</v>
      </c>
      <c r="M73" s="18">
        <v>1.5068292089031843</v>
      </c>
      <c r="N73" s="18">
        <v>1.247671492936524</v>
      </c>
      <c r="O73" s="21">
        <v>7.573741396097915E-4</v>
      </c>
      <c r="P73" s="39">
        <f t="shared" si="6"/>
        <v>2.1875000000000002E-2</v>
      </c>
      <c r="Q73" s="4">
        <v>56</v>
      </c>
    </row>
    <row r="74" spans="1:17" ht="20.100000000000001" customHeight="1" x14ac:dyDescent="0.25">
      <c r="A74" s="25" t="s">
        <v>530</v>
      </c>
      <c r="B74" s="34" t="s">
        <v>839</v>
      </c>
      <c r="C74" s="24"/>
      <c r="D74" s="24">
        <v>1</v>
      </c>
      <c r="E74" s="24"/>
      <c r="F74" s="24">
        <v>1</v>
      </c>
      <c r="G74" s="24">
        <v>0</v>
      </c>
      <c r="H74" s="50">
        <v>0.92300000000000004</v>
      </c>
      <c r="I74" s="10">
        <v>0.84995117578895041</v>
      </c>
      <c r="J74" s="10">
        <v>0.18139018091856798</v>
      </c>
      <c r="K74" s="14">
        <f t="shared" si="4"/>
        <v>0.5857202216547498</v>
      </c>
      <c r="L74" s="16">
        <f t="shared" si="5"/>
        <v>0.5857202216547498</v>
      </c>
      <c r="M74" s="18">
        <v>1.8718949019283873</v>
      </c>
      <c r="N74" s="18">
        <v>1.5238138391358791</v>
      </c>
      <c r="O74" s="20">
        <v>2.765422464893141E-4</v>
      </c>
      <c r="P74" s="39">
        <f t="shared" si="6"/>
        <v>1.953125E-2</v>
      </c>
      <c r="Q74" s="4">
        <v>50</v>
      </c>
    </row>
    <row r="75" spans="1:17" ht="20.100000000000001" customHeight="1" x14ac:dyDescent="0.25">
      <c r="A75" s="25" t="s">
        <v>155</v>
      </c>
      <c r="B75" s="34" t="s">
        <v>993</v>
      </c>
      <c r="C75" s="24"/>
      <c r="D75" s="24">
        <v>1</v>
      </c>
      <c r="E75" s="26"/>
      <c r="F75" s="24">
        <v>1</v>
      </c>
      <c r="G75" s="24">
        <v>0</v>
      </c>
      <c r="H75" s="50">
        <v>0.95</v>
      </c>
      <c r="I75" s="11">
        <v>0.25277348272323774</v>
      </c>
      <c r="J75" s="11">
        <v>7.9721572035715713E-2</v>
      </c>
      <c r="K75" s="14">
        <f t="shared" si="4"/>
        <v>0.39633796140208105</v>
      </c>
      <c r="L75" s="16">
        <f t="shared" si="5"/>
        <v>0.39633796140208105</v>
      </c>
      <c r="M75" s="18">
        <v>1.4967988389008124</v>
      </c>
      <c r="N75" s="18">
        <v>2.9694835883409856</v>
      </c>
      <c r="O75" s="21">
        <v>3.1706757861391026E-3</v>
      </c>
      <c r="P75" s="39">
        <f t="shared" si="6"/>
        <v>2.5000000000000001E-2</v>
      </c>
      <c r="Q75" s="4">
        <v>64</v>
      </c>
    </row>
    <row r="76" spans="1:17" ht="20.100000000000001" customHeight="1" x14ac:dyDescent="0.25">
      <c r="A76" s="25" t="s">
        <v>91</v>
      </c>
      <c r="B76" s="34" t="s">
        <v>833</v>
      </c>
      <c r="C76" s="24"/>
      <c r="D76" s="24">
        <v>1</v>
      </c>
      <c r="E76" s="24"/>
      <c r="F76" s="24">
        <v>1</v>
      </c>
      <c r="G76" s="24">
        <v>0</v>
      </c>
      <c r="H76" s="50">
        <v>0.97599999999999998</v>
      </c>
      <c r="I76" s="10">
        <v>1.0136663670681481</v>
      </c>
      <c r="J76" s="10">
        <v>0.18431576556754667</v>
      </c>
      <c r="K76" s="14">
        <f t="shared" si="4"/>
        <v>0.68745229412881337</v>
      </c>
      <c r="L76" s="16">
        <f t="shared" si="5"/>
        <v>0.68745229412881337</v>
      </c>
      <c r="M76" s="18">
        <v>2.6436449797097512</v>
      </c>
      <c r="N76" s="18">
        <v>2.5822774084237983</v>
      </c>
      <c r="O76" s="20">
        <v>7.0532583527645213E-6</v>
      </c>
      <c r="P76" s="39">
        <f t="shared" si="6"/>
        <v>7.8125E-3</v>
      </c>
      <c r="Q76" s="4">
        <v>20</v>
      </c>
    </row>
    <row r="77" spans="1:17" ht="20.100000000000001" customHeight="1" x14ac:dyDescent="0.25">
      <c r="A77" s="25" t="s">
        <v>700</v>
      </c>
      <c r="B77" s="34" t="s">
        <v>1508</v>
      </c>
      <c r="C77" s="24"/>
      <c r="D77" s="24">
        <v>1</v>
      </c>
      <c r="E77" s="24"/>
      <c r="F77" s="24">
        <v>1</v>
      </c>
      <c r="G77" s="24">
        <v>0</v>
      </c>
      <c r="H77" s="49"/>
      <c r="I77" s="11">
        <v>0.56921701652972878</v>
      </c>
      <c r="J77" s="11">
        <v>0.15010079358144762</v>
      </c>
      <c r="K77" s="14">
        <f t="shared" si="4"/>
        <v>0.47402898657965831</v>
      </c>
      <c r="L77" s="16">
        <f t="shared" si="5"/>
        <v>0.47402898657965831</v>
      </c>
      <c r="M77" s="18">
        <v>1.5280845660281073</v>
      </c>
      <c r="N77" s="18">
        <v>1.498133505766565</v>
      </c>
      <c r="O77" s="21">
        <v>1.7461095899913848E-3</v>
      </c>
      <c r="P77" s="39">
        <f t="shared" si="6"/>
        <v>2.3828125000000002E-2</v>
      </c>
      <c r="Q77" s="4">
        <v>61</v>
      </c>
    </row>
    <row r="78" spans="1:17" ht="20.100000000000001" customHeight="1" x14ac:dyDescent="0.25">
      <c r="A78" s="25" t="s">
        <v>1585</v>
      </c>
      <c r="B78" s="34" t="s">
        <v>1127</v>
      </c>
      <c r="C78" s="24"/>
      <c r="D78" s="24">
        <v>1</v>
      </c>
      <c r="E78" s="24"/>
      <c r="F78" s="24"/>
      <c r="G78" s="24"/>
      <c r="H78" s="49"/>
      <c r="I78" s="10">
        <v>0.1150074446810887</v>
      </c>
      <c r="J78" s="10">
        <v>0.18609856830321903</v>
      </c>
      <c r="K78" s="14">
        <f t="shared" si="4"/>
        <v>7.7249012263827396E-2</v>
      </c>
      <c r="L78" s="16">
        <f t="shared" si="5"/>
        <v>7.7249012263827396E-2</v>
      </c>
      <c r="M78" s="18">
        <v>1.0198205025171729</v>
      </c>
      <c r="N78" s="18">
        <v>1.4296377188962002</v>
      </c>
      <c r="O78" s="7">
        <v>0.54709447129599009</v>
      </c>
      <c r="P78" s="40">
        <f t="shared" si="6"/>
        <v>4.4140625000000003E-2</v>
      </c>
      <c r="Q78" s="4">
        <v>113</v>
      </c>
    </row>
    <row r="79" spans="1:17" ht="20.100000000000001" customHeight="1" x14ac:dyDescent="0.25">
      <c r="A79" s="27" t="s">
        <v>1601</v>
      </c>
      <c r="B79" s="35" t="s">
        <v>1140</v>
      </c>
      <c r="C79" s="26"/>
      <c r="D79" s="26">
        <v>1</v>
      </c>
      <c r="E79" s="26"/>
      <c r="F79" s="26"/>
      <c r="G79" s="26"/>
      <c r="H79" s="50"/>
      <c r="I79" s="11">
        <v>1.6060538108857925</v>
      </c>
      <c r="J79" s="11">
        <v>1.1435746353725889</v>
      </c>
      <c r="K79" s="14">
        <f t="shared" si="4"/>
        <v>0.17555192302364714</v>
      </c>
      <c r="L79" s="16">
        <f t="shared" si="5"/>
        <v>0.17555192302364714</v>
      </c>
      <c r="M79" s="18">
        <v>0.95034459568776353</v>
      </c>
      <c r="N79" s="18">
        <v>1.9179428567691463</v>
      </c>
      <c r="O79" s="8">
        <v>0.18727842025866229</v>
      </c>
      <c r="P79" s="40">
        <f t="shared" si="6"/>
        <v>3.7890625000000004E-2</v>
      </c>
      <c r="Q79" s="4">
        <v>97</v>
      </c>
    </row>
    <row r="80" spans="1:17" ht="20.100000000000001" customHeight="1" x14ac:dyDescent="0.25">
      <c r="A80" s="27" t="s">
        <v>384</v>
      </c>
      <c r="B80" s="35" t="s">
        <v>1216</v>
      </c>
      <c r="C80" s="26"/>
      <c r="D80" s="26">
        <v>1</v>
      </c>
      <c r="E80" s="26"/>
      <c r="F80" s="26"/>
      <c r="G80" s="26"/>
      <c r="H80" s="50"/>
      <c r="I80" s="10">
        <v>0.25552128038827604</v>
      </c>
      <c r="J80" s="10">
        <v>0.12223979049279272</v>
      </c>
      <c r="K80" s="14">
        <f t="shared" si="4"/>
        <v>0.26129102414011174</v>
      </c>
      <c r="L80" s="16">
        <f t="shared" si="5"/>
        <v>0.26129102414011174</v>
      </c>
      <c r="M80" s="18">
        <v>0.85560085207602166</v>
      </c>
      <c r="N80" s="18">
        <v>2.873601255384846</v>
      </c>
      <c r="O80" s="7">
        <v>4.4435486614103105E-2</v>
      </c>
      <c r="P80" s="40">
        <f t="shared" si="6"/>
        <v>3.125E-2</v>
      </c>
      <c r="Q80" s="4">
        <v>80</v>
      </c>
    </row>
    <row r="81" spans="1:17" ht="20.100000000000001" customHeight="1" x14ac:dyDescent="0.25">
      <c r="A81" s="27" t="s">
        <v>529</v>
      </c>
      <c r="B81" s="35" t="s">
        <v>1348</v>
      </c>
      <c r="C81" s="26"/>
      <c r="D81" s="26">
        <v>1</v>
      </c>
      <c r="E81" s="26"/>
      <c r="F81" s="26"/>
      <c r="G81" s="26"/>
      <c r="H81" s="50"/>
      <c r="I81" s="11">
        <v>0.2907137813644205</v>
      </c>
      <c r="J81" s="11">
        <v>0.16290988390577207</v>
      </c>
      <c r="K81" s="14">
        <f t="shared" si="4"/>
        <v>0.22306333906401504</v>
      </c>
      <c r="L81" s="16">
        <f t="shared" si="5"/>
        <v>0.22306333906401504</v>
      </c>
      <c r="M81" s="18">
        <v>0.79407424820182526</v>
      </c>
      <c r="N81" s="18">
        <v>1.6445783379992396</v>
      </c>
      <c r="O81" s="8">
        <v>9.392483322176301E-2</v>
      </c>
      <c r="P81" s="40">
        <f t="shared" si="6"/>
        <v>3.4375000000000003E-2</v>
      </c>
      <c r="Q81" s="4">
        <v>88</v>
      </c>
    </row>
    <row r="82" spans="1:17" ht="20.100000000000001" customHeight="1" x14ac:dyDescent="0.25">
      <c r="A82" s="27" t="s">
        <v>701</v>
      </c>
      <c r="B82" s="35" t="s">
        <v>1509</v>
      </c>
      <c r="C82" s="26"/>
      <c r="D82" s="26">
        <v>1</v>
      </c>
      <c r="E82" s="26"/>
      <c r="F82" s="26"/>
      <c r="G82" s="26"/>
      <c r="H82" s="50"/>
      <c r="I82" s="10">
        <v>0.28573634644565171</v>
      </c>
      <c r="J82" s="10">
        <v>0.14078692792268169</v>
      </c>
      <c r="K82" s="14">
        <f t="shared" si="4"/>
        <v>0.25369573605101881</v>
      </c>
      <c r="L82" s="16">
        <f t="shared" si="5"/>
        <v>0.25369573605101881</v>
      </c>
      <c r="M82" s="18">
        <v>0.78042848585360303</v>
      </c>
      <c r="N82" s="18">
        <v>1.8847878581316735</v>
      </c>
      <c r="O82" s="7">
        <v>5.7467064216266815E-2</v>
      </c>
      <c r="P82" s="40">
        <f t="shared" si="6"/>
        <v>3.2031250000000004E-2</v>
      </c>
      <c r="Q82" s="4">
        <v>82</v>
      </c>
    </row>
    <row r="83" spans="1:17" ht="20.100000000000001" customHeight="1" x14ac:dyDescent="0.25">
      <c r="A83" s="27" t="s">
        <v>329</v>
      </c>
      <c r="B83" s="35" t="s">
        <v>1162</v>
      </c>
      <c r="C83" s="26"/>
      <c r="D83" s="26">
        <v>1</v>
      </c>
      <c r="E83" s="26"/>
      <c r="F83" s="26"/>
      <c r="G83" s="26"/>
      <c r="H83" s="50"/>
      <c r="I83" s="11">
        <v>0.34499535156880601</v>
      </c>
      <c r="J83" s="11">
        <v>0.19267633331928313</v>
      </c>
      <c r="K83" s="14">
        <f t="shared" si="4"/>
        <v>0.22381793447687973</v>
      </c>
      <c r="L83" s="16">
        <f t="shared" si="5"/>
        <v>0.22381793447687973</v>
      </c>
      <c r="M83" s="18">
        <v>0.73912530365311779</v>
      </c>
      <c r="N83" s="18">
        <v>2.3019108610554415</v>
      </c>
      <c r="O83" s="8">
        <v>8.6258752080726794E-2</v>
      </c>
      <c r="P83" s="40">
        <f t="shared" si="6"/>
        <v>3.3593749999999999E-2</v>
      </c>
      <c r="Q83" s="4">
        <v>86</v>
      </c>
    </row>
    <row r="84" spans="1:17" ht="20.100000000000001" customHeight="1" x14ac:dyDescent="0.25">
      <c r="A84" s="27" t="s">
        <v>1594</v>
      </c>
      <c r="B84" s="35" t="s">
        <v>1133</v>
      </c>
      <c r="C84" s="26"/>
      <c r="D84" s="26">
        <v>1</v>
      </c>
      <c r="E84" s="26"/>
      <c r="F84" s="26"/>
      <c r="G84" s="26"/>
      <c r="H84" s="50"/>
      <c r="I84" s="10">
        <v>0.87669656148512853</v>
      </c>
      <c r="J84" s="10">
        <v>1.190379369174245</v>
      </c>
      <c r="K84" s="14">
        <f t="shared" si="4"/>
        <v>9.2060626236878232E-2</v>
      </c>
      <c r="L84" s="16">
        <f t="shared" si="5"/>
        <v>9.2060626236878232E-2</v>
      </c>
      <c r="M84" s="18">
        <v>0.71875797562885002</v>
      </c>
      <c r="N84" s="18">
        <v>1.6577679293782219</v>
      </c>
      <c r="O84" s="7">
        <v>0.47958740568472713</v>
      </c>
      <c r="P84" s="40">
        <f t="shared" si="6"/>
        <v>4.296875E-2</v>
      </c>
      <c r="Q84" s="4">
        <v>110</v>
      </c>
    </row>
    <row r="85" spans="1:17" ht="20.100000000000001" customHeight="1" x14ac:dyDescent="0.25">
      <c r="A85" s="27" t="s">
        <v>749</v>
      </c>
      <c r="B85" s="35" t="s">
        <v>1554</v>
      </c>
      <c r="C85" s="26"/>
      <c r="D85" s="26">
        <v>1</v>
      </c>
      <c r="E85" s="26"/>
      <c r="F85" s="26"/>
      <c r="G85" s="26"/>
      <c r="H85" s="50"/>
      <c r="I85" s="11">
        <v>0.19174478771498116</v>
      </c>
      <c r="J85" s="11">
        <v>8.6510719768113795E-2</v>
      </c>
      <c r="K85" s="14">
        <f t="shared" si="4"/>
        <v>0.27705350884396213</v>
      </c>
      <c r="L85" s="16">
        <f t="shared" si="5"/>
        <v>0.27705350884396213</v>
      </c>
      <c r="M85" s="18">
        <v>0.69533487219823575</v>
      </c>
      <c r="N85" s="18">
        <v>1.4357274869319472</v>
      </c>
      <c r="O85" s="8">
        <v>3.9886495784041597E-2</v>
      </c>
      <c r="P85" s="40">
        <f t="shared" si="6"/>
        <v>3.0468750000000003E-2</v>
      </c>
      <c r="Q85" s="4">
        <v>78</v>
      </c>
    </row>
    <row r="86" spans="1:17" ht="20.100000000000001" customHeight="1" x14ac:dyDescent="0.25">
      <c r="A86" s="27" t="s">
        <v>740</v>
      </c>
      <c r="B86" s="35" t="s">
        <v>1545</v>
      </c>
      <c r="C86" s="26"/>
      <c r="D86" s="26">
        <v>1</v>
      </c>
      <c r="E86" s="26"/>
      <c r="F86" s="26"/>
      <c r="G86" s="26"/>
      <c r="H86" s="50"/>
      <c r="I86" s="10">
        <v>0.19433629351297288</v>
      </c>
      <c r="J86" s="10">
        <v>0.1150404317240112</v>
      </c>
      <c r="K86" s="14">
        <f t="shared" si="4"/>
        <v>0.21116086166470274</v>
      </c>
      <c r="L86" s="16">
        <f t="shared" si="5"/>
        <v>0.21116086166470274</v>
      </c>
      <c r="M86" s="18">
        <v>0.62953435516340117</v>
      </c>
      <c r="N86" s="18">
        <v>1.3927764515073575</v>
      </c>
      <c r="O86" s="7">
        <v>0.11515848133181017</v>
      </c>
      <c r="P86" s="40">
        <f t="shared" si="6"/>
        <v>3.515625E-2</v>
      </c>
      <c r="Q86" s="4">
        <v>90</v>
      </c>
    </row>
    <row r="87" spans="1:17" ht="20.100000000000001" customHeight="1" x14ac:dyDescent="0.25">
      <c r="A87" s="27" t="s">
        <v>611</v>
      </c>
      <c r="B87" s="35" t="s">
        <v>1425</v>
      </c>
      <c r="C87" s="26"/>
      <c r="D87" s="26">
        <v>1</v>
      </c>
      <c r="E87" s="26"/>
      <c r="F87" s="26"/>
      <c r="G87" s="26"/>
      <c r="H87" s="50"/>
      <c r="I87" s="11">
        <v>0.33849243252653949</v>
      </c>
      <c r="J87" s="11">
        <v>0.17548787053777942</v>
      </c>
      <c r="K87" s="14">
        <f t="shared" si="4"/>
        <v>0.24110814004497541</v>
      </c>
      <c r="L87" s="16">
        <f t="shared" si="5"/>
        <v>0.24110814004497541</v>
      </c>
      <c r="M87" s="18">
        <v>0.59534671404431161</v>
      </c>
      <c r="N87" s="18">
        <v>1.7085090028723513</v>
      </c>
      <c r="O87" s="8">
        <v>6.9806526685692635E-2</v>
      </c>
      <c r="P87" s="40">
        <f t="shared" si="6"/>
        <v>3.2421875000000003E-2</v>
      </c>
      <c r="Q87" s="4">
        <v>83</v>
      </c>
    </row>
    <row r="88" spans="1:17" ht="20.100000000000001" customHeight="1" x14ac:dyDescent="0.25">
      <c r="A88" s="27" t="s">
        <v>120</v>
      </c>
      <c r="B88" s="35" t="s">
        <v>958</v>
      </c>
      <c r="C88" s="26"/>
      <c r="D88" s="26">
        <v>1</v>
      </c>
      <c r="E88" s="26"/>
      <c r="F88" s="26"/>
      <c r="G88" s="26"/>
      <c r="H88" s="50"/>
      <c r="I88" s="10">
        <v>0.1191172331961674</v>
      </c>
      <c r="J88" s="10">
        <v>6.9463221788128374E-2</v>
      </c>
      <c r="K88" s="14">
        <f t="shared" si="4"/>
        <v>0.21435306002558097</v>
      </c>
      <c r="L88" s="16">
        <f t="shared" si="5"/>
        <v>0.21435306002558097</v>
      </c>
      <c r="M88" s="18">
        <v>0.5852621518111456</v>
      </c>
      <c r="N88" s="18">
        <v>1.6727822029011723</v>
      </c>
      <c r="O88" s="7">
        <v>0.10601573080122878</v>
      </c>
      <c r="P88" s="40">
        <f t="shared" si="6"/>
        <v>3.4765625000000001E-2</v>
      </c>
      <c r="Q88" s="4">
        <v>89</v>
      </c>
    </row>
    <row r="89" spans="1:17" ht="20.100000000000001" customHeight="1" x14ac:dyDescent="0.25">
      <c r="A89" s="27" t="s">
        <v>263</v>
      </c>
      <c r="B89" s="35" t="s">
        <v>1093</v>
      </c>
      <c r="C89" s="26"/>
      <c r="D89" s="26">
        <v>1</v>
      </c>
      <c r="E89" s="26"/>
      <c r="F89" s="26"/>
      <c r="G89" s="26"/>
      <c r="H89" s="50"/>
      <c r="I89" s="11">
        <v>0.23231958970814226</v>
      </c>
      <c r="J89" s="11">
        <v>0.14712091143991612</v>
      </c>
      <c r="K89" s="14">
        <f t="shared" si="4"/>
        <v>0.19738831434155191</v>
      </c>
      <c r="L89" s="16">
        <f t="shared" si="5"/>
        <v>0.19738831434155191</v>
      </c>
      <c r="M89" s="18">
        <v>0.5802027352208915</v>
      </c>
      <c r="N89" s="18">
        <v>1.3915357887201738</v>
      </c>
      <c r="O89" s="8">
        <v>0.13690600035351308</v>
      </c>
      <c r="P89" s="40">
        <f t="shared" si="6"/>
        <v>3.7109375E-2</v>
      </c>
      <c r="Q89" s="4">
        <v>95</v>
      </c>
    </row>
    <row r="90" spans="1:17" ht="20.100000000000001" customHeight="1" x14ac:dyDescent="0.25">
      <c r="A90" s="27" t="s">
        <v>326</v>
      </c>
      <c r="B90" s="35" t="s">
        <v>1159</v>
      </c>
      <c r="C90" s="26"/>
      <c r="D90" s="26">
        <v>1</v>
      </c>
      <c r="E90" s="26"/>
      <c r="F90" s="26"/>
      <c r="G90" s="26"/>
      <c r="H90" s="50"/>
      <c r="I90" s="10">
        <v>0.38218194190149024</v>
      </c>
      <c r="J90" s="10">
        <v>0.24486537594287064</v>
      </c>
      <c r="K90" s="14">
        <f t="shared" si="4"/>
        <v>0.19509799028847633</v>
      </c>
      <c r="L90" s="16">
        <f t="shared" si="5"/>
        <v>0.19509799028847633</v>
      </c>
      <c r="M90" s="18">
        <v>0.57083029636047089</v>
      </c>
      <c r="N90" s="18">
        <v>1.3941836081850909</v>
      </c>
      <c r="O90" s="7">
        <v>0.14273087881060328</v>
      </c>
      <c r="P90" s="40">
        <f t="shared" si="6"/>
        <v>3.7500000000000006E-2</v>
      </c>
      <c r="Q90" s="4">
        <v>96</v>
      </c>
    </row>
    <row r="91" spans="1:17" ht="20.100000000000001" customHeight="1" x14ac:dyDescent="0.25">
      <c r="A91" s="27" t="s">
        <v>705</v>
      </c>
      <c r="B91" s="35" t="s">
        <v>1513</v>
      </c>
      <c r="C91" s="26"/>
      <c r="D91" s="26">
        <v>1</v>
      </c>
      <c r="E91" s="26"/>
      <c r="F91" s="26"/>
      <c r="G91" s="26"/>
      <c r="H91" s="50"/>
      <c r="I91" s="11">
        <v>0.15887097529138217</v>
      </c>
      <c r="J91" s="11">
        <v>8.5396225186922955E-2</v>
      </c>
      <c r="K91" s="14">
        <f t="shared" si="4"/>
        <v>0.23254976280220679</v>
      </c>
      <c r="L91" s="16">
        <f t="shared" si="5"/>
        <v>0.23254976280220679</v>
      </c>
      <c r="M91" s="18">
        <v>0.5422002186664141</v>
      </c>
      <c r="N91" s="18">
        <v>1.9369120836127078</v>
      </c>
      <c r="O91" s="8">
        <v>7.6647001149526162E-2</v>
      </c>
      <c r="P91" s="40">
        <f t="shared" si="6"/>
        <v>3.2812500000000001E-2</v>
      </c>
      <c r="Q91" s="4">
        <v>84</v>
      </c>
    </row>
    <row r="92" spans="1:17" ht="20.100000000000001" customHeight="1" x14ac:dyDescent="0.25">
      <c r="A92" s="27" t="s">
        <v>1600</v>
      </c>
      <c r="B92" s="35" t="s">
        <v>1139</v>
      </c>
      <c r="C92" s="26"/>
      <c r="D92" s="26">
        <v>1</v>
      </c>
      <c r="E92" s="26"/>
      <c r="F92" s="26"/>
      <c r="G92" s="26"/>
      <c r="H92" s="50"/>
      <c r="I92" s="10">
        <v>0.12452111898700657</v>
      </c>
      <c r="J92" s="10">
        <v>0.12050172282804232</v>
      </c>
      <c r="K92" s="14">
        <f t="shared" si="4"/>
        <v>0.12916943847838175</v>
      </c>
      <c r="L92" s="16">
        <f t="shared" si="5"/>
        <v>0.12916943847838175</v>
      </c>
      <c r="M92" s="18">
        <v>0.50421477373784318</v>
      </c>
      <c r="N92" s="18">
        <v>1.0791486856428598</v>
      </c>
      <c r="O92" s="7">
        <v>0.31614830897264617</v>
      </c>
      <c r="P92" s="40">
        <f t="shared" si="6"/>
        <v>4.0625000000000001E-2</v>
      </c>
      <c r="Q92" s="4">
        <v>104</v>
      </c>
    </row>
    <row r="93" spans="1:17" ht="20.100000000000001" customHeight="1" x14ac:dyDescent="0.25">
      <c r="A93" s="27" t="s">
        <v>568</v>
      </c>
      <c r="B93" s="35" t="s">
        <v>1384</v>
      </c>
      <c r="C93" s="26"/>
      <c r="D93" s="26">
        <v>1</v>
      </c>
      <c r="E93" s="26"/>
      <c r="F93" s="26"/>
      <c r="G93" s="26"/>
      <c r="H93" s="50"/>
      <c r="I93" s="11">
        <v>0.11470373305493986</v>
      </c>
      <c r="J93" s="11">
        <v>0.10160538264797248</v>
      </c>
      <c r="K93" s="14">
        <f t="shared" si="4"/>
        <v>0.14111424275172094</v>
      </c>
      <c r="L93" s="16">
        <f t="shared" si="5"/>
        <v>0.14111424275172094</v>
      </c>
      <c r="M93" s="18">
        <v>0.48949880484271374</v>
      </c>
      <c r="N93" s="18">
        <v>4.1600074600641559</v>
      </c>
      <c r="O93" s="8">
        <v>0.26411619417402721</v>
      </c>
      <c r="P93" s="40">
        <f t="shared" si="6"/>
        <v>4.0234375000000003E-2</v>
      </c>
      <c r="Q93" s="4">
        <v>103</v>
      </c>
    </row>
    <row r="94" spans="1:17" ht="20.100000000000001" customHeight="1" x14ac:dyDescent="0.25">
      <c r="A94" s="27" t="s">
        <v>1599</v>
      </c>
      <c r="B94" s="35" t="s">
        <v>1138</v>
      </c>
      <c r="C94" s="26"/>
      <c r="D94" s="26">
        <v>1</v>
      </c>
      <c r="E94" s="26"/>
      <c r="F94" s="26"/>
      <c r="G94" s="26"/>
      <c r="H94" s="50"/>
      <c r="I94" s="10">
        <v>-5.8469459693633041E-4</v>
      </c>
      <c r="J94" s="10">
        <v>0.19977229773148064</v>
      </c>
      <c r="K94" s="14">
        <f t="shared" si="4"/>
        <v>-3.6585064819787615E-4</v>
      </c>
      <c r="L94" s="16">
        <f t="shared" si="5"/>
        <v>3.6585064819787615E-4</v>
      </c>
      <c r="M94" s="18">
        <v>0.46611574160710378</v>
      </c>
      <c r="N94" s="18">
        <v>1.67853188137676</v>
      </c>
      <c r="O94" s="7">
        <v>0.99771508828836764</v>
      </c>
      <c r="P94" s="40">
        <f t="shared" si="6"/>
        <v>0.05</v>
      </c>
      <c r="Q94" s="4">
        <v>128</v>
      </c>
    </row>
    <row r="95" spans="1:17" ht="20.100000000000001" customHeight="1" x14ac:dyDescent="0.25">
      <c r="A95" s="27" t="s">
        <v>330</v>
      </c>
      <c r="B95" s="35" t="s">
        <v>1163</v>
      </c>
      <c r="C95" s="26"/>
      <c r="D95" s="26">
        <v>1</v>
      </c>
      <c r="E95" s="26"/>
      <c r="F95" s="26"/>
      <c r="G95" s="26"/>
      <c r="H95" s="50"/>
      <c r="I95" s="11">
        <v>0.32727734651637963</v>
      </c>
      <c r="J95" s="11">
        <v>0.25356449001910636</v>
      </c>
      <c r="K95" s="14">
        <f t="shared" si="4"/>
        <v>0.16133831796189152</v>
      </c>
      <c r="L95" s="16">
        <f t="shared" si="5"/>
        <v>0.16133831796189152</v>
      </c>
      <c r="M95" s="18">
        <v>0.45698241351349056</v>
      </c>
      <c r="N95" s="18">
        <v>1.058349374211893</v>
      </c>
      <c r="O95" s="8">
        <v>0.22341874426371008</v>
      </c>
      <c r="P95" s="40">
        <f t="shared" si="6"/>
        <v>3.90625E-2</v>
      </c>
      <c r="Q95" s="4">
        <v>100</v>
      </c>
    </row>
    <row r="96" spans="1:17" ht="20.100000000000001" customHeight="1" x14ac:dyDescent="0.25">
      <c r="A96" s="27" t="s">
        <v>1595</v>
      </c>
      <c r="B96" s="35" t="s">
        <v>1134</v>
      </c>
      <c r="C96" s="26"/>
      <c r="D96" s="26">
        <v>1</v>
      </c>
      <c r="E96" s="26"/>
      <c r="F96" s="26"/>
      <c r="G96" s="26"/>
      <c r="H96" s="50"/>
      <c r="I96" s="10">
        <v>0.3581658012499398</v>
      </c>
      <c r="J96" s="10">
        <v>0.19693590373727293</v>
      </c>
      <c r="K96" s="14">
        <f t="shared" si="4"/>
        <v>0.22733653085406882</v>
      </c>
      <c r="L96" s="16">
        <f t="shared" si="5"/>
        <v>0.22733653085406882</v>
      </c>
      <c r="M96" s="18">
        <v>0.40686645435503938</v>
      </c>
      <c r="N96" s="18">
        <v>0.80098052506354389</v>
      </c>
      <c r="O96" s="7">
        <v>8.8405450794413781E-2</v>
      </c>
      <c r="P96" s="40">
        <f t="shared" si="6"/>
        <v>3.3984375000000004E-2</v>
      </c>
      <c r="Q96" s="4">
        <v>87</v>
      </c>
    </row>
    <row r="97" spans="1:17" ht="20.100000000000001" customHeight="1" x14ac:dyDescent="0.25">
      <c r="A97" s="27" t="s">
        <v>190</v>
      </c>
      <c r="B97" s="35" t="s">
        <v>1027</v>
      </c>
      <c r="C97" s="26"/>
      <c r="D97" s="26">
        <v>1</v>
      </c>
      <c r="E97" s="26"/>
      <c r="F97" s="26"/>
      <c r="G97" s="26"/>
      <c r="H97" s="50"/>
      <c r="I97" s="11">
        <v>6.1793763278668479E-2</v>
      </c>
      <c r="J97" s="11">
        <v>0.19373724893277414</v>
      </c>
      <c r="K97" s="14">
        <f t="shared" si="4"/>
        <v>3.9869567945159716E-2</v>
      </c>
      <c r="L97" s="16">
        <f t="shared" si="5"/>
        <v>3.9869567945159716E-2</v>
      </c>
      <c r="M97" s="18">
        <v>0.28914391731444383</v>
      </c>
      <c r="N97" s="18">
        <v>1.6426453234867413</v>
      </c>
      <c r="O97" s="8">
        <v>0.75382366353894381</v>
      </c>
      <c r="P97" s="40">
        <f t="shared" si="6"/>
        <v>4.6093750000000003E-2</v>
      </c>
      <c r="Q97" s="4">
        <v>118</v>
      </c>
    </row>
    <row r="98" spans="1:17" ht="20.100000000000001" customHeight="1" x14ac:dyDescent="0.25">
      <c r="A98" s="27" t="s">
        <v>419</v>
      </c>
      <c r="B98" s="35" t="s">
        <v>1248</v>
      </c>
      <c r="C98" s="26"/>
      <c r="D98" s="26">
        <v>1</v>
      </c>
      <c r="E98" s="26"/>
      <c r="F98" s="26"/>
      <c r="G98" s="26"/>
      <c r="H98" s="50"/>
      <c r="I98" s="10">
        <v>0.11655849878020152</v>
      </c>
      <c r="J98" s="10">
        <v>0.13434035202170597</v>
      </c>
      <c r="K98" s="14">
        <f t="shared" si="4"/>
        <v>0.10845447498284864</v>
      </c>
      <c r="L98" s="16">
        <f t="shared" si="5"/>
        <v>0.10845447498284864</v>
      </c>
      <c r="M98" s="18">
        <v>0.28277743006145151</v>
      </c>
      <c r="N98" s="18">
        <v>1.546788479105998</v>
      </c>
      <c r="O98" s="7">
        <v>0.39909367449826849</v>
      </c>
      <c r="P98" s="40">
        <f t="shared" ref="P98:P129" si="7">0.05*Q98/128</f>
        <v>4.2187500000000003E-2</v>
      </c>
      <c r="Q98" s="4">
        <v>108</v>
      </c>
    </row>
    <row r="99" spans="1:17" ht="20.100000000000001" customHeight="1" x14ac:dyDescent="0.25">
      <c r="A99" s="27" t="s">
        <v>741</v>
      </c>
      <c r="B99" s="35" t="s">
        <v>1546</v>
      </c>
      <c r="C99" s="26"/>
      <c r="D99" s="26">
        <v>1</v>
      </c>
      <c r="E99" s="26"/>
      <c r="F99" s="26"/>
      <c r="G99" s="26"/>
      <c r="H99" s="50"/>
      <c r="I99" s="11">
        <v>6.8278420883784108E-2</v>
      </c>
      <c r="J99" s="11">
        <v>0.108210965271235</v>
      </c>
      <c r="K99" s="14">
        <f t="shared" si="4"/>
        <v>7.8871883168957949E-2</v>
      </c>
      <c r="L99" s="16">
        <f t="shared" si="5"/>
        <v>7.8871883168957949E-2</v>
      </c>
      <c r="M99" s="18">
        <v>0.26186780757812916</v>
      </c>
      <c r="N99" s="18">
        <v>1.0996860813318978</v>
      </c>
      <c r="O99" s="8">
        <v>0.54068265984962927</v>
      </c>
      <c r="P99" s="40">
        <f t="shared" si="7"/>
        <v>4.3750000000000004E-2</v>
      </c>
      <c r="Q99" s="4">
        <v>112</v>
      </c>
    </row>
    <row r="100" spans="1:17" ht="20.100000000000001" customHeight="1" x14ac:dyDescent="0.25">
      <c r="A100" s="27" t="s">
        <v>1593</v>
      </c>
      <c r="B100" s="35" t="s">
        <v>1132</v>
      </c>
      <c r="C100" s="26"/>
      <c r="D100" s="26">
        <v>1</v>
      </c>
      <c r="E100" s="26"/>
      <c r="F100" s="26"/>
      <c r="G100" s="26"/>
      <c r="H100" s="50"/>
      <c r="I100" s="10">
        <v>-0.20214605690252085</v>
      </c>
      <c r="J100" s="10">
        <v>0.12892195073543275</v>
      </c>
      <c r="K100" s="14">
        <f t="shared" si="4"/>
        <v>-0.19599654650486459</v>
      </c>
      <c r="L100" s="16">
        <f t="shared" si="5"/>
        <v>0.19599654650486459</v>
      </c>
      <c r="M100" s="18">
        <v>0.25545044280217122</v>
      </c>
      <c r="N100" s="18">
        <v>0.71544839010030437</v>
      </c>
      <c r="O100" s="7">
        <v>0.12850426470334853</v>
      </c>
      <c r="P100" s="40">
        <f t="shared" si="7"/>
        <v>3.6328125000000003E-2</v>
      </c>
      <c r="Q100" s="4">
        <v>93</v>
      </c>
    </row>
    <row r="101" spans="1:17" ht="20.100000000000001" customHeight="1" x14ac:dyDescent="0.25">
      <c r="A101" s="27" t="s">
        <v>386</v>
      </c>
      <c r="B101" s="35" t="s">
        <v>1218</v>
      </c>
      <c r="C101" s="26"/>
      <c r="D101" s="26">
        <v>1</v>
      </c>
      <c r="E101" s="26"/>
      <c r="F101" s="26"/>
      <c r="G101" s="26"/>
      <c r="H101" s="50"/>
      <c r="I101" s="11">
        <v>3.730273213274149E-2</v>
      </c>
      <c r="J101" s="11">
        <v>7.691764081588516E-2</v>
      </c>
      <c r="K101" s="14">
        <f t="shared" si="4"/>
        <v>6.0621223780822311E-2</v>
      </c>
      <c r="L101" s="16">
        <f t="shared" si="5"/>
        <v>6.0621223780822311E-2</v>
      </c>
      <c r="M101" s="18">
        <v>0.23138769864112804</v>
      </c>
      <c r="N101" s="18">
        <v>2.6780362588388162</v>
      </c>
      <c r="O101" s="8">
        <v>0.63132934512458017</v>
      </c>
      <c r="P101" s="40">
        <f t="shared" si="7"/>
        <v>4.5312500000000006E-2</v>
      </c>
      <c r="Q101" s="4">
        <v>116</v>
      </c>
    </row>
    <row r="102" spans="1:17" ht="20.100000000000001" customHeight="1" x14ac:dyDescent="0.25">
      <c r="A102" s="27" t="s">
        <v>387</v>
      </c>
      <c r="B102" s="35" t="s">
        <v>1219</v>
      </c>
      <c r="C102" s="26"/>
      <c r="D102" s="26">
        <v>1</v>
      </c>
      <c r="E102" s="26"/>
      <c r="F102" s="26"/>
      <c r="G102" s="26"/>
      <c r="H102" s="50"/>
      <c r="I102" s="10">
        <v>-2.2191241659514915E-3</v>
      </c>
      <c r="J102" s="10">
        <v>0.15371039859311608</v>
      </c>
      <c r="K102" s="14">
        <f t="shared" si="4"/>
        <v>-1.80463080756307E-3</v>
      </c>
      <c r="L102" s="16">
        <f t="shared" si="5"/>
        <v>1.80463080756307E-3</v>
      </c>
      <c r="M102" s="18">
        <v>0.22709740150683169</v>
      </c>
      <c r="N102" s="18">
        <v>1.3651955901118056</v>
      </c>
      <c r="O102" s="7">
        <v>0.98867608734299484</v>
      </c>
      <c r="P102" s="40">
        <f t="shared" si="7"/>
        <v>4.8828125E-2</v>
      </c>
      <c r="Q102" s="4">
        <v>125</v>
      </c>
    </row>
    <row r="103" spans="1:17" ht="20.100000000000001" customHeight="1" x14ac:dyDescent="0.25">
      <c r="A103" s="27" t="s">
        <v>610</v>
      </c>
      <c r="B103" s="35" t="s">
        <v>1424</v>
      </c>
      <c r="C103" s="26"/>
      <c r="D103" s="26">
        <v>1</v>
      </c>
      <c r="E103" s="26"/>
      <c r="F103" s="26"/>
      <c r="G103" s="26"/>
      <c r="H103" s="50"/>
      <c r="I103" s="11">
        <v>0.20728277640148818</v>
      </c>
      <c r="J103" s="11">
        <v>0.23090667700929915</v>
      </c>
      <c r="K103" s="14">
        <f t="shared" si="4"/>
        <v>0.11221133743630356</v>
      </c>
      <c r="L103" s="16">
        <f t="shared" si="5"/>
        <v>0.11221133743630356</v>
      </c>
      <c r="M103" s="18">
        <v>0.20902698584250434</v>
      </c>
      <c r="N103" s="18">
        <v>1.4786670864119276</v>
      </c>
      <c r="O103" s="8">
        <v>0.38325234257617691</v>
      </c>
      <c r="P103" s="40">
        <f t="shared" si="7"/>
        <v>4.1406250000000006E-2</v>
      </c>
      <c r="Q103" s="4">
        <v>106</v>
      </c>
    </row>
    <row r="104" spans="1:17" ht="20.100000000000001" customHeight="1" x14ac:dyDescent="0.25">
      <c r="A104" s="27" t="s">
        <v>1602</v>
      </c>
      <c r="B104" s="35" t="s">
        <v>1142</v>
      </c>
      <c r="C104" s="26"/>
      <c r="D104" s="26">
        <v>1</v>
      </c>
      <c r="E104" s="26"/>
      <c r="F104" s="26"/>
      <c r="G104" s="26"/>
      <c r="H104" s="50"/>
      <c r="I104" s="10">
        <v>5.6247950121699475E-2</v>
      </c>
      <c r="J104" s="10">
        <v>0.1217785242418318</v>
      </c>
      <c r="K104" s="14">
        <f t="shared" si="4"/>
        <v>5.7735908765408059E-2</v>
      </c>
      <c r="L104" s="16">
        <f t="shared" si="5"/>
        <v>5.7735908765408059E-2</v>
      </c>
      <c r="M104" s="18">
        <v>0.15834609943402311</v>
      </c>
      <c r="N104" s="18">
        <v>1.3595768814107732</v>
      </c>
      <c r="O104" s="7">
        <v>0.6462842384948585</v>
      </c>
      <c r="P104" s="40">
        <f t="shared" si="7"/>
        <v>4.5703125000000004E-2</v>
      </c>
      <c r="Q104" s="4">
        <v>117</v>
      </c>
    </row>
    <row r="105" spans="1:17" ht="20.100000000000001" customHeight="1" x14ac:dyDescent="0.25">
      <c r="A105" s="27" t="s">
        <v>660</v>
      </c>
      <c r="B105" s="35" t="s">
        <v>1469</v>
      </c>
      <c r="C105" s="26"/>
      <c r="D105" s="26">
        <v>1</v>
      </c>
      <c r="E105" s="26"/>
      <c r="F105" s="26"/>
      <c r="G105" s="26"/>
      <c r="H105" s="50"/>
      <c r="I105" s="11">
        <v>8.9361826647211373E-2</v>
      </c>
      <c r="J105" s="11">
        <v>0.10249200126600799</v>
      </c>
      <c r="K105" s="14">
        <f t="shared" si="4"/>
        <v>0.10898634227963003</v>
      </c>
      <c r="L105" s="16">
        <f t="shared" si="5"/>
        <v>0.10898634227963003</v>
      </c>
      <c r="M105" s="18">
        <v>0.14309800058428179</v>
      </c>
      <c r="N105" s="18">
        <v>2.636545027218657</v>
      </c>
      <c r="O105" s="8">
        <v>0.38969541726567081</v>
      </c>
      <c r="P105" s="40">
        <f t="shared" si="7"/>
        <v>4.1796875000000004E-2</v>
      </c>
      <c r="Q105" s="4">
        <v>107</v>
      </c>
    </row>
    <row r="106" spans="1:17" ht="20.100000000000001" customHeight="1" x14ac:dyDescent="0.25">
      <c r="A106" s="27" t="s">
        <v>744</v>
      </c>
      <c r="B106" s="35" t="s">
        <v>1549</v>
      </c>
      <c r="C106" s="26"/>
      <c r="D106" s="26">
        <v>1</v>
      </c>
      <c r="E106" s="26"/>
      <c r="F106" s="26"/>
      <c r="G106" s="26"/>
      <c r="H106" s="50"/>
      <c r="I106" s="10">
        <v>5.0416307062404186E-2</v>
      </c>
      <c r="J106" s="10">
        <v>5.4268167839433661E-2</v>
      </c>
      <c r="K106" s="14">
        <f t="shared" si="4"/>
        <v>0.11612771600188762</v>
      </c>
      <c r="L106" s="16">
        <f t="shared" si="5"/>
        <v>0.11612771600188762</v>
      </c>
      <c r="M106" s="18">
        <v>0.13258549597127348</v>
      </c>
      <c r="N106" s="18">
        <v>4.1270099176934369</v>
      </c>
      <c r="O106" s="7">
        <v>0.35700012261288638</v>
      </c>
      <c r="P106" s="40">
        <f t="shared" si="7"/>
        <v>4.1015625E-2</v>
      </c>
      <c r="Q106" s="4">
        <v>105</v>
      </c>
    </row>
    <row r="107" spans="1:17" ht="20.100000000000001" customHeight="1" x14ac:dyDescent="0.25">
      <c r="A107" s="27" t="s">
        <v>1589</v>
      </c>
      <c r="B107" s="35" t="s">
        <v>1128</v>
      </c>
      <c r="C107" s="26"/>
      <c r="D107" s="26">
        <v>1</v>
      </c>
      <c r="E107" s="26"/>
      <c r="F107" s="26"/>
      <c r="G107" s="26"/>
      <c r="H107" s="50"/>
      <c r="I107" s="11">
        <v>-2.5242667977483535E-2</v>
      </c>
      <c r="J107" s="11">
        <v>8.4606687002846195E-2</v>
      </c>
      <c r="K107" s="14">
        <f t="shared" si="4"/>
        <v>-3.7294138429971799E-2</v>
      </c>
      <c r="L107" s="16">
        <f t="shared" si="5"/>
        <v>3.7294138429971799E-2</v>
      </c>
      <c r="M107" s="18">
        <v>0.13062209449194667</v>
      </c>
      <c r="N107" s="18">
        <v>1.3251969382318292</v>
      </c>
      <c r="O107" s="8">
        <v>0.76768651729102511</v>
      </c>
      <c r="P107" s="40">
        <f t="shared" si="7"/>
        <v>4.6875E-2</v>
      </c>
      <c r="Q107" s="4">
        <v>120</v>
      </c>
    </row>
    <row r="108" spans="1:17" ht="20.100000000000001" customHeight="1" x14ac:dyDescent="0.25">
      <c r="A108" s="27" t="s">
        <v>467</v>
      </c>
      <c r="B108" s="35" t="s">
        <v>1293</v>
      </c>
      <c r="C108" s="26"/>
      <c r="D108" s="26">
        <v>1</v>
      </c>
      <c r="E108" s="26"/>
      <c r="F108" s="26"/>
      <c r="G108" s="26"/>
      <c r="H108" s="50"/>
      <c r="I108" s="10">
        <v>-8.6640120344227967E-3</v>
      </c>
      <c r="J108" s="10">
        <v>0.19609849940472004</v>
      </c>
      <c r="K108" s="14">
        <f t="shared" si="4"/>
        <v>-5.522742436022853E-3</v>
      </c>
      <c r="L108" s="16">
        <f t="shared" si="5"/>
        <v>5.522742436022853E-3</v>
      </c>
      <c r="M108" s="18">
        <v>0.1121501678653857</v>
      </c>
      <c r="N108" s="18">
        <v>1.3964644268312054</v>
      </c>
      <c r="O108" s="7">
        <v>0.96538580315547506</v>
      </c>
      <c r="P108" s="40">
        <f t="shared" si="7"/>
        <v>4.8437500000000001E-2</v>
      </c>
      <c r="Q108" s="4">
        <v>124</v>
      </c>
    </row>
    <row r="109" spans="1:17" ht="20.100000000000001" customHeight="1" x14ac:dyDescent="0.25">
      <c r="A109" s="27" t="s">
        <v>743</v>
      </c>
      <c r="B109" s="35" t="s">
        <v>1548</v>
      </c>
      <c r="C109" s="26"/>
      <c r="D109" s="26">
        <v>1</v>
      </c>
      <c r="E109" s="26"/>
      <c r="F109" s="26"/>
      <c r="G109" s="26"/>
      <c r="H109" s="50"/>
      <c r="I109" s="11">
        <v>-9.97278964931958E-4</v>
      </c>
      <c r="J109" s="11">
        <v>8.3903246250833285E-2</v>
      </c>
      <c r="K109" s="14">
        <f t="shared" si="4"/>
        <v>-1.4857574192519004E-3</v>
      </c>
      <c r="L109" s="16">
        <f t="shared" si="5"/>
        <v>1.4857574192519004E-3</v>
      </c>
      <c r="M109" s="18">
        <v>8.1010623036040022E-2</v>
      </c>
      <c r="N109" s="18">
        <v>3.2833850072525319</v>
      </c>
      <c r="O109" s="8">
        <v>0.99057400291321229</v>
      </c>
      <c r="P109" s="40">
        <f t="shared" si="7"/>
        <v>4.9218750000000006E-2</v>
      </c>
      <c r="Q109" s="4">
        <v>126</v>
      </c>
    </row>
    <row r="110" spans="1:17" ht="20.100000000000001" customHeight="1" x14ac:dyDescent="0.25">
      <c r="A110" s="27" t="s">
        <v>580</v>
      </c>
      <c r="B110" s="35" t="s">
        <v>1396</v>
      </c>
      <c r="C110" s="26"/>
      <c r="D110" s="26">
        <v>1</v>
      </c>
      <c r="E110" s="26"/>
      <c r="F110" s="26"/>
      <c r="G110" s="26"/>
      <c r="H110" s="50"/>
      <c r="I110" s="10">
        <v>4.4783238018661464E-2</v>
      </c>
      <c r="J110" s="10">
        <v>9.1590811557097473E-2</v>
      </c>
      <c r="K110" s="14">
        <f t="shared" si="4"/>
        <v>6.1118628137091721E-2</v>
      </c>
      <c r="L110" s="16">
        <f t="shared" si="5"/>
        <v>6.1118628137091721E-2</v>
      </c>
      <c r="M110" s="18">
        <v>4.228186130704694E-2</v>
      </c>
      <c r="N110" s="18">
        <v>5.5453191504044685</v>
      </c>
      <c r="O110" s="7">
        <v>0.62661500755571087</v>
      </c>
      <c r="P110" s="40">
        <f t="shared" si="7"/>
        <v>4.4921875E-2</v>
      </c>
      <c r="Q110" s="4">
        <v>115</v>
      </c>
    </row>
    <row r="111" spans="1:17" ht="20.100000000000001" customHeight="1" x14ac:dyDescent="0.25">
      <c r="A111" s="27" t="s">
        <v>1598</v>
      </c>
      <c r="B111" s="35" t="s">
        <v>1137</v>
      </c>
      <c r="C111" s="26"/>
      <c r="D111" s="26">
        <v>1</v>
      </c>
      <c r="E111" s="26"/>
      <c r="F111" s="26"/>
      <c r="G111" s="26"/>
      <c r="H111" s="50"/>
      <c r="I111" s="11">
        <v>-0.2225290451194013</v>
      </c>
      <c r="J111" s="11">
        <v>0.14180243349934737</v>
      </c>
      <c r="K111" s="14">
        <f t="shared" si="4"/>
        <v>-0.19616116559842525</v>
      </c>
      <c r="L111" s="16">
        <f t="shared" si="5"/>
        <v>0.19616116559842525</v>
      </c>
      <c r="M111" s="18">
        <v>3.4545192531232914E-2</v>
      </c>
      <c r="N111" s="18">
        <v>1.0873241493738501</v>
      </c>
      <c r="O111" s="8">
        <v>0.12870441580201969</v>
      </c>
      <c r="P111" s="40">
        <f t="shared" si="7"/>
        <v>3.6718750000000001E-2</v>
      </c>
      <c r="Q111" s="4">
        <v>94</v>
      </c>
    </row>
    <row r="112" spans="1:17" ht="20.100000000000001" customHeight="1" x14ac:dyDescent="0.25">
      <c r="A112" s="27" t="s">
        <v>187</v>
      </c>
      <c r="B112" s="35" t="s">
        <v>1024</v>
      </c>
      <c r="C112" s="26"/>
      <c r="D112" s="26">
        <v>1</v>
      </c>
      <c r="E112" s="26"/>
      <c r="F112" s="26"/>
      <c r="G112" s="26"/>
      <c r="H112" s="50"/>
      <c r="I112" s="10">
        <v>-1.8236625039702581E-2</v>
      </c>
      <c r="J112" s="10">
        <v>0.2543010884052388</v>
      </c>
      <c r="K112" s="14">
        <f t="shared" si="4"/>
        <v>-8.9640911262252442E-3</v>
      </c>
      <c r="L112" s="16">
        <f t="shared" si="5"/>
        <v>8.9640911262252442E-3</v>
      </c>
      <c r="M112" s="18">
        <v>-6.6966029421597064E-3</v>
      </c>
      <c r="N112" s="18">
        <v>1.2509192809581753</v>
      </c>
      <c r="O112" s="7">
        <v>0.94402058345144513</v>
      </c>
      <c r="P112" s="40">
        <f t="shared" si="7"/>
        <v>4.8046875000000003E-2</v>
      </c>
      <c r="Q112" s="4">
        <v>123</v>
      </c>
    </row>
    <row r="113" spans="1:17" ht="20.100000000000001" customHeight="1" x14ac:dyDescent="0.25">
      <c r="A113" s="27" t="s">
        <v>1591</v>
      </c>
      <c r="B113" s="35" t="s">
        <v>1130</v>
      </c>
      <c r="C113" s="26"/>
      <c r="D113" s="26">
        <v>1</v>
      </c>
      <c r="E113" s="26"/>
      <c r="F113" s="26"/>
      <c r="G113" s="26"/>
      <c r="H113" s="50"/>
      <c r="I113" s="11">
        <v>-0.33744942582850257</v>
      </c>
      <c r="J113" s="11">
        <v>0.18358908766789803</v>
      </c>
      <c r="K113" s="14">
        <f t="shared" si="4"/>
        <v>-0.22975863524560958</v>
      </c>
      <c r="L113" s="16">
        <f t="shared" si="5"/>
        <v>0.22975863524560958</v>
      </c>
      <c r="M113" s="18">
        <v>-1.2358147898693382E-2</v>
      </c>
      <c r="N113" s="18">
        <v>1.7562512559852701</v>
      </c>
      <c r="O113" s="8">
        <v>8.3874541876321568E-2</v>
      </c>
      <c r="P113" s="40">
        <f t="shared" si="7"/>
        <v>3.3203125E-2</v>
      </c>
      <c r="Q113" s="4">
        <v>85</v>
      </c>
    </row>
    <row r="114" spans="1:17" ht="20.100000000000001" customHeight="1" x14ac:dyDescent="0.25">
      <c r="A114" s="25" t="s">
        <v>1584</v>
      </c>
      <c r="B114" s="34" t="s">
        <v>1141</v>
      </c>
      <c r="C114" s="24"/>
      <c r="D114" s="24">
        <v>1</v>
      </c>
      <c r="E114" s="26"/>
      <c r="F114" s="24">
        <v>1</v>
      </c>
      <c r="G114" s="24">
        <v>0</v>
      </c>
      <c r="H114" s="50"/>
      <c r="I114" s="10">
        <v>0.24431840026637985</v>
      </c>
      <c r="J114" s="10">
        <v>8.9948167313801661E-2</v>
      </c>
      <c r="K114" s="14">
        <f t="shared" si="4"/>
        <v>0.33952665124074682</v>
      </c>
      <c r="L114" s="16">
        <f t="shared" si="5"/>
        <v>0.33952665124074682</v>
      </c>
      <c r="M114" s="18">
        <v>-1.317965780502129E-2</v>
      </c>
      <c r="N114" s="18">
        <v>3.7176015116195851</v>
      </c>
      <c r="O114" s="20">
        <v>1.3064112369872045E-2</v>
      </c>
      <c r="P114" s="39">
        <f t="shared" si="7"/>
        <v>2.8906250000000001E-2</v>
      </c>
      <c r="Q114" s="4">
        <v>74</v>
      </c>
    </row>
    <row r="115" spans="1:17" ht="20.100000000000001" customHeight="1" x14ac:dyDescent="0.25">
      <c r="A115" s="27" t="s">
        <v>1588</v>
      </c>
      <c r="B115" s="35" t="s">
        <v>1603</v>
      </c>
      <c r="C115" s="26"/>
      <c r="D115" s="26">
        <v>1</v>
      </c>
      <c r="E115" s="26"/>
      <c r="F115" s="26"/>
      <c r="G115" s="26"/>
      <c r="H115" s="50"/>
      <c r="I115" s="11">
        <v>0.15779798703076331</v>
      </c>
      <c r="J115" s="11">
        <v>7.4665452521088985E-2</v>
      </c>
      <c r="K115" s="14">
        <f t="shared" si="4"/>
        <v>0.26417503293473282</v>
      </c>
      <c r="L115" s="16">
        <f t="shared" si="5"/>
        <v>0.26417503293473282</v>
      </c>
      <c r="M115" s="18">
        <v>-4.6413758403593255E-2</v>
      </c>
      <c r="N115" s="18">
        <v>2.3242029267320783</v>
      </c>
      <c r="O115" s="8">
        <v>4.3863083228190221E-2</v>
      </c>
      <c r="P115" s="40">
        <f t="shared" si="7"/>
        <v>3.0859375000000001E-2</v>
      </c>
      <c r="Q115" s="4">
        <v>79</v>
      </c>
    </row>
    <row r="116" spans="1:17" ht="20.100000000000001" customHeight="1" x14ac:dyDescent="0.25">
      <c r="A116" s="27" t="s">
        <v>185</v>
      </c>
      <c r="B116" s="35" t="s">
        <v>1023</v>
      </c>
      <c r="C116" s="26"/>
      <c r="D116" s="26">
        <v>1</v>
      </c>
      <c r="E116" s="26"/>
      <c r="F116" s="26"/>
      <c r="G116" s="26"/>
      <c r="H116" s="50"/>
      <c r="I116" s="10">
        <v>1.6586239544558623E-2</v>
      </c>
      <c r="J116" s="10">
        <v>0.14296694440304564</v>
      </c>
      <c r="K116" s="14">
        <f t="shared" si="4"/>
        <v>1.45018133508186E-2</v>
      </c>
      <c r="L116" s="16">
        <f t="shared" si="5"/>
        <v>1.45018133508186E-2</v>
      </c>
      <c r="M116" s="18">
        <v>-7.1146637919226444E-2</v>
      </c>
      <c r="N116" s="18">
        <v>1.8394806542555056</v>
      </c>
      <c r="O116" s="7">
        <v>0.90885389730945088</v>
      </c>
      <c r="P116" s="40">
        <f t="shared" si="7"/>
        <v>4.7656250000000004E-2</v>
      </c>
      <c r="Q116" s="4">
        <v>122</v>
      </c>
    </row>
    <row r="117" spans="1:17" ht="20.100000000000001" customHeight="1" x14ac:dyDescent="0.25">
      <c r="A117" s="27" t="s">
        <v>157</v>
      </c>
      <c r="B117" s="35" t="s">
        <v>995</v>
      </c>
      <c r="C117" s="26"/>
      <c r="D117" s="26">
        <v>1</v>
      </c>
      <c r="E117" s="26"/>
      <c r="F117" s="26"/>
      <c r="G117" s="26"/>
      <c r="H117" s="50"/>
      <c r="I117" s="11">
        <v>-6.0855754968065057E-2</v>
      </c>
      <c r="J117" s="11">
        <v>8.7806261051064857E-2</v>
      </c>
      <c r="K117" s="14">
        <f t="shared" si="4"/>
        <v>-8.6633564394504869E-2</v>
      </c>
      <c r="L117" s="16">
        <f t="shared" si="5"/>
        <v>8.6633564394504869E-2</v>
      </c>
      <c r="M117" s="18">
        <v>-0.23428703456812322</v>
      </c>
      <c r="N117" s="18">
        <v>2.0706945160799579</v>
      </c>
      <c r="O117" s="8">
        <v>0.49573179093524655</v>
      </c>
      <c r="P117" s="40">
        <f t="shared" si="7"/>
        <v>4.3359375000000006E-2</v>
      </c>
      <c r="Q117" s="4">
        <v>111</v>
      </c>
    </row>
    <row r="118" spans="1:17" ht="20.100000000000001" customHeight="1" x14ac:dyDescent="0.25">
      <c r="A118" s="27" t="s">
        <v>191</v>
      </c>
      <c r="B118" s="35" t="s">
        <v>1028</v>
      </c>
      <c r="C118" s="26"/>
      <c r="D118" s="26">
        <v>1</v>
      </c>
      <c r="E118" s="26"/>
      <c r="F118" s="26"/>
      <c r="G118" s="26"/>
      <c r="H118" s="50"/>
      <c r="I118" s="10">
        <v>-0.14831325165239129</v>
      </c>
      <c r="J118" s="10">
        <v>0.25878134033204958</v>
      </c>
      <c r="K118" s="14">
        <f t="shared" si="4"/>
        <v>-7.1640236628965598E-2</v>
      </c>
      <c r="L118" s="16">
        <f t="shared" si="5"/>
        <v>7.1640236628965598E-2</v>
      </c>
      <c r="M118" s="18">
        <v>-0.28797815311525116</v>
      </c>
      <c r="N118" s="18">
        <v>1.4910728476744133</v>
      </c>
      <c r="O118" s="7">
        <v>0.5755352290451885</v>
      </c>
      <c r="P118" s="40">
        <f t="shared" si="7"/>
        <v>4.4531250000000001E-2</v>
      </c>
      <c r="Q118" s="4">
        <v>114</v>
      </c>
    </row>
    <row r="119" spans="1:17" ht="20.100000000000001" customHeight="1" x14ac:dyDescent="0.25">
      <c r="A119" s="27" t="s">
        <v>328</v>
      </c>
      <c r="B119" s="35" t="s">
        <v>1161</v>
      </c>
      <c r="C119" s="26"/>
      <c r="D119" s="26">
        <v>1</v>
      </c>
      <c r="E119" s="26"/>
      <c r="F119" s="26"/>
      <c r="G119" s="26"/>
      <c r="H119" s="50"/>
      <c r="I119" s="11">
        <v>-2.5172719264757504E-2</v>
      </c>
      <c r="J119" s="11">
        <v>8.0211431962771196E-2</v>
      </c>
      <c r="K119" s="14">
        <f t="shared" si="4"/>
        <v>-3.9228696347861303E-2</v>
      </c>
      <c r="L119" s="16">
        <f t="shared" si="5"/>
        <v>3.9228696347861303E-2</v>
      </c>
      <c r="M119" s="18">
        <v>-0.29499828279467938</v>
      </c>
      <c r="N119" s="18">
        <v>2.4959624765946984</v>
      </c>
      <c r="O119" s="8">
        <v>0.75600251937443097</v>
      </c>
      <c r="P119" s="40">
        <f t="shared" si="7"/>
        <v>4.6484375000000001E-2</v>
      </c>
      <c r="Q119" s="4">
        <v>119</v>
      </c>
    </row>
    <row r="120" spans="1:17" ht="20.100000000000001" customHeight="1" x14ac:dyDescent="0.25">
      <c r="A120" s="27" t="s">
        <v>1596</v>
      </c>
      <c r="B120" s="35" t="s">
        <v>1135</v>
      </c>
      <c r="C120" s="26"/>
      <c r="D120" s="26">
        <v>1</v>
      </c>
      <c r="E120" s="26"/>
      <c r="F120" s="26"/>
      <c r="G120" s="26"/>
      <c r="H120" s="50"/>
      <c r="I120" s="10">
        <v>0.68309253120780511</v>
      </c>
      <c r="J120" s="10">
        <v>0.56193473151371331</v>
      </c>
      <c r="K120" s="14">
        <f t="shared" si="4"/>
        <v>0.15195103917311772</v>
      </c>
      <c r="L120" s="16">
        <f t="shared" si="5"/>
        <v>0.15195103917311772</v>
      </c>
      <c r="M120" s="18">
        <v>-0.4082806735489698</v>
      </c>
      <c r="N120" s="18">
        <v>1.0080655366980107</v>
      </c>
      <c r="O120" s="7">
        <v>0.25323000445672145</v>
      </c>
      <c r="P120" s="40">
        <f t="shared" si="7"/>
        <v>3.9843750000000004E-2</v>
      </c>
      <c r="Q120" s="4">
        <v>102</v>
      </c>
    </row>
    <row r="121" spans="1:17" ht="20.100000000000001" customHeight="1" x14ac:dyDescent="0.25">
      <c r="A121" s="27" t="s">
        <v>224</v>
      </c>
      <c r="B121" s="35" t="s">
        <v>1057</v>
      </c>
      <c r="C121" s="26"/>
      <c r="D121" s="26">
        <v>1</v>
      </c>
      <c r="E121" s="26"/>
      <c r="F121" s="26"/>
      <c r="G121" s="26"/>
      <c r="H121" s="50"/>
      <c r="I121" s="11">
        <v>-0.10166227342529677</v>
      </c>
      <c r="J121" s="11">
        <v>0.13760524228163015</v>
      </c>
      <c r="K121" s="14">
        <f t="shared" si="4"/>
        <v>-9.2349564358556013E-2</v>
      </c>
      <c r="L121" s="16">
        <f t="shared" si="5"/>
        <v>9.2349564358556013E-2</v>
      </c>
      <c r="M121" s="18">
        <v>-0.41990139004446081</v>
      </c>
      <c r="N121" s="18">
        <v>2.4500821969318713</v>
      </c>
      <c r="O121" s="8">
        <v>0.46675976342626579</v>
      </c>
      <c r="P121" s="40">
        <f t="shared" si="7"/>
        <v>4.2578125000000001E-2</v>
      </c>
      <c r="Q121" s="4">
        <v>109</v>
      </c>
    </row>
    <row r="122" spans="1:17" ht="20.100000000000001" customHeight="1" x14ac:dyDescent="0.25">
      <c r="A122" s="27" t="s">
        <v>1590</v>
      </c>
      <c r="B122" s="35" t="s">
        <v>1129</v>
      </c>
      <c r="C122" s="26"/>
      <c r="D122" s="26">
        <v>1</v>
      </c>
      <c r="E122" s="26"/>
      <c r="F122" s="26"/>
      <c r="G122" s="26"/>
      <c r="H122" s="50"/>
      <c r="I122" s="10">
        <v>1.8544431617391055E-3</v>
      </c>
      <c r="J122" s="10">
        <v>0.1658964577970948</v>
      </c>
      <c r="K122" s="14">
        <f t="shared" si="4"/>
        <v>1.3972896003657022E-3</v>
      </c>
      <c r="L122" s="16">
        <f t="shared" si="5"/>
        <v>1.3972896003657022E-3</v>
      </c>
      <c r="M122" s="18">
        <v>-0.6113921160677932</v>
      </c>
      <c r="N122" s="18">
        <v>1.6528591719919117</v>
      </c>
      <c r="O122" s="7">
        <v>0.99125239441318835</v>
      </c>
      <c r="P122" s="40">
        <f t="shared" si="7"/>
        <v>4.9609375000000004E-2</v>
      </c>
      <c r="Q122" s="4">
        <v>127</v>
      </c>
    </row>
    <row r="123" spans="1:17" ht="20.100000000000001" customHeight="1" x14ac:dyDescent="0.25">
      <c r="A123" s="27" t="s">
        <v>1592</v>
      </c>
      <c r="B123" s="35" t="s">
        <v>1131</v>
      </c>
      <c r="C123" s="26"/>
      <c r="D123" s="26">
        <v>1</v>
      </c>
      <c r="E123" s="26"/>
      <c r="F123" s="26"/>
      <c r="G123" s="26"/>
      <c r="H123" s="50"/>
      <c r="I123" s="11">
        <v>-3.2049651326818918E-2</v>
      </c>
      <c r="J123" s="11">
        <v>0.13348703545761839</v>
      </c>
      <c r="K123" s="14">
        <f t="shared" si="4"/>
        <v>-3.0011951363803562E-2</v>
      </c>
      <c r="L123" s="16">
        <f t="shared" si="5"/>
        <v>3.0011951363803562E-2</v>
      </c>
      <c r="M123" s="18">
        <v>-0.63346310010777418</v>
      </c>
      <c r="N123" s="18">
        <v>2.3821589951233029</v>
      </c>
      <c r="O123" s="8">
        <v>0.81294891617570453</v>
      </c>
      <c r="P123" s="40">
        <f t="shared" si="7"/>
        <v>4.7265625000000006E-2</v>
      </c>
      <c r="Q123" s="4">
        <v>121</v>
      </c>
    </row>
    <row r="124" spans="1:17" ht="20.100000000000001" customHeight="1" x14ac:dyDescent="0.25">
      <c r="A124" s="27" t="s">
        <v>473</v>
      </c>
      <c r="B124" s="35" t="s">
        <v>1299</v>
      </c>
      <c r="C124" s="26"/>
      <c r="D124" s="26">
        <v>1</v>
      </c>
      <c r="E124" s="26"/>
      <c r="F124" s="26"/>
      <c r="G124" s="26"/>
      <c r="H124" s="50"/>
      <c r="I124" s="10">
        <v>-8.3698172480649369E-2</v>
      </c>
      <c r="J124" s="10">
        <v>6.1107021341144006E-2</v>
      </c>
      <c r="K124" s="14">
        <f t="shared" si="4"/>
        <v>-0.17121226547229546</v>
      </c>
      <c r="L124" s="16">
        <f t="shared" si="5"/>
        <v>0.17121226547229546</v>
      </c>
      <c r="M124" s="18">
        <v>-0.63453057654563161</v>
      </c>
      <c r="N124" s="18">
        <v>1.6869631809119192</v>
      </c>
      <c r="O124" s="7">
        <v>0.1890206408806582</v>
      </c>
      <c r="P124" s="40">
        <f t="shared" si="7"/>
        <v>3.8281250000000003E-2</v>
      </c>
      <c r="Q124" s="4">
        <v>98</v>
      </c>
    </row>
    <row r="125" spans="1:17" ht="20.100000000000001" customHeight="1" x14ac:dyDescent="0.25">
      <c r="A125" s="27" t="s">
        <v>1597</v>
      </c>
      <c r="B125" s="35" t="s">
        <v>1136</v>
      </c>
      <c r="C125" s="26"/>
      <c r="D125" s="26">
        <v>1</v>
      </c>
      <c r="E125" s="26"/>
      <c r="F125" s="26"/>
      <c r="G125" s="26"/>
      <c r="H125" s="50"/>
      <c r="I125" s="11">
        <v>-0.36902010750736025</v>
      </c>
      <c r="J125" s="11">
        <v>0.29692899277663976</v>
      </c>
      <c r="K125" s="14">
        <f t="shared" si="4"/>
        <v>-0.15534863405244748</v>
      </c>
      <c r="L125" s="16">
        <f t="shared" si="5"/>
        <v>0.15534863405244748</v>
      </c>
      <c r="M125" s="18">
        <v>-0.68085165697509986</v>
      </c>
      <c r="N125" s="18">
        <v>2.3430865772040117</v>
      </c>
      <c r="O125" s="8">
        <v>0.23990512707876491</v>
      </c>
      <c r="P125" s="40">
        <f t="shared" si="7"/>
        <v>3.9453125000000006E-2</v>
      </c>
      <c r="Q125" s="4">
        <v>101</v>
      </c>
    </row>
    <row r="126" spans="1:17" ht="20.100000000000001" customHeight="1" x14ac:dyDescent="0.25">
      <c r="A126" s="27" t="s">
        <v>331</v>
      </c>
      <c r="B126" s="35" t="s">
        <v>1164</v>
      </c>
      <c r="C126" s="26"/>
      <c r="D126" s="26">
        <v>1</v>
      </c>
      <c r="E126" s="26"/>
      <c r="F126" s="26"/>
      <c r="G126" s="26"/>
      <c r="H126" s="50"/>
      <c r="I126" s="10">
        <v>-0.19182364771874383</v>
      </c>
      <c r="J126" s="10">
        <v>0.14272936925246518</v>
      </c>
      <c r="K126" s="14">
        <f t="shared" si="4"/>
        <v>-0.16799594989052219</v>
      </c>
      <c r="L126" s="16">
        <f t="shared" si="5"/>
        <v>0.16799594989052219</v>
      </c>
      <c r="M126" s="18">
        <v>-0.8554180473134243</v>
      </c>
      <c r="N126" s="18">
        <v>2.3888330070592101</v>
      </c>
      <c r="O126" s="7">
        <v>0.18998028463644726</v>
      </c>
      <c r="P126" s="40">
        <f t="shared" si="7"/>
        <v>3.8671875000000001E-2</v>
      </c>
      <c r="Q126" s="4">
        <v>99</v>
      </c>
    </row>
    <row r="127" spans="1:17" ht="20.100000000000001" customHeight="1" x14ac:dyDescent="0.25">
      <c r="A127" s="27" t="s">
        <v>78</v>
      </c>
      <c r="B127" s="35" t="s">
        <v>917</v>
      </c>
      <c r="C127" s="26"/>
      <c r="D127" s="26">
        <v>1</v>
      </c>
      <c r="E127" s="26"/>
      <c r="F127" s="26"/>
      <c r="G127" s="26"/>
      <c r="H127" s="50"/>
      <c r="I127" s="11">
        <v>-0.12311881681499415</v>
      </c>
      <c r="J127" s="11">
        <v>7.6331769855563988E-2</v>
      </c>
      <c r="K127" s="14">
        <f t="shared" si="4"/>
        <v>-0.20161791258076625</v>
      </c>
      <c r="L127" s="16">
        <f t="shared" si="5"/>
        <v>0.20161791258076625</v>
      </c>
      <c r="M127" s="18">
        <v>-0.88603672040661563</v>
      </c>
      <c r="N127" s="18">
        <v>2.0199368560980493</v>
      </c>
      <c r="O127" s="8">
        <v>0.1197743640184024</v>
      </c>
      <c r="P127" s="40">
        <f t="shared" si="7"/>
        <v>3.5937500000000004E-2</v>
      </c>
      <c r="Q127" s="4">
        <v>92</v>
      </c>
    </row>
    <row r="128" spans="1:17" ht="20.100000000000001" customHeight="1" x14ac:dyDescent="0.25">
      <c r="A128" s="27" t="s">
        <v>327</v>
      </c>
      <c r="B128" s="35" t="s">
        <v>1160</v>
      </c>
      <c r="C128" s="26"/>
      <c r="D128" s="26">
        <v>1</v>
      </c>
      <c r="E128" s="26"/>
      <c r="F128" s="26"/>
      <c r="G128" s="26"/>
      <c r="H128" s="50"/>
      <c r="I128" s="10">
        <v>-0.17177851831272939</v>
      </c>
      <c r="J128" s="10">
        <v>0.10799861500208413</v>
      </c>
      <c r="K128" s="14">
        <f t="shared" si="4"/>
        <v>-0.19882027921077328</v>
      </c>
      <c r="L128" s="16">
        <f t="shared" si="5"/>
        <v>0.19882027921077328</v>
      </c>
      <c r="M128" s="18">
        <v>-1.3262092714847897</v>
      </c>
      <c r="N128" s="18">
        <v>4.3077337667417224</v>
      </c>
      <c r="O128" s="7">
        <v>0.11749139310327411</v>
      </c>
      <c r="P128" s="40">
        <f t="shared" si="7"/>
        <v>3.5546874999999999E-2</v>
      </c>
      <c r="Q128" s="4">
        <v>91</v>
      </c>
    </row>
    <row r="129" spans="1:17" ht="20.100000000000001" customHeight="1" x14ac:dyDescent="0.25">
      <c r="A129" s="27" t="s">
        <v>767</v>
      </c>
      <c r="B129" s="35" t="s">
        <v>1571</v>
      </c>
      <c r="C129" s="26"/>
      <c r="D129" s="26">
        <v>1</v>
      </c>
      <c r="E129" s="26"/>
      <c r="F129" s="26"/>
      <c r="G129" s="26"/>
      <c r="H129" s="50"/>
      <c r="I129" s="11">
        <v>-0.14262974196597433</v>
      </c>
      <c r="J129" s="11">
        <v>7.2609780935278562E-2</v>
      </c>
      <c r="K129" s="14">
        <f t="shared" si="4"/>
        <v>-0.24554154434977007</v>
      </c>
      <c r="L129" s="16">
        <f t="shared" si="5"/>
        <v>0.24554154434977007</v>
      </c>
      <c r="M129" s="18">
        <v>-1.3520308010404887</v>
      </c>
      <c r="N129" s="18">
        <v>4.3069655566469018</v>
      </c>
      <c r="O129" s="8">
        <v>5.4649911834060989E-2</v>
      </c>
      <c r="P129" s="40">
        <f t="shared" si="7"/>
        <v>3.1640624999999999E-2</v>
      </c>
      <c r="Q129" s="4">
        <v>81</v>
      </c>
    </row>
    <row r="130" spans="1:17" ht="20.100000000000001" customHeight="1" x14ac:dyDescent="0.25">
      <c r="A130" s="30" t="s">
        <v>94</v>
      </c>
      <c r="B130" s="36" t="s">
        <v>932</v>
      </c>
      <c r="C130" s="31"/>
      <c r="D130" s="31"/>
      <c r="E130" s="31"/>
      <c r="F130" s="31"/>
      <c r="G130" s="31"/>
      <c r="H130" s="51"/>
      <c r="I130" s="10">
        <v>0.73797111858848563</v>
      </c>
      <c r="J130" s="10">
        <v>0.13603233679953633</v>
      </c>
      <c r="K130" s="14">
        <f t="shared" ref="K130:K193" si="8">+I130/(J130*8)</f>
        <v>0.67812104087794456</v>
      </c>
      <c r="L130" s="16">
        <f t="shared" ref="L130:L193" si="9">ABS(K130)</f>
        <v>0.67812104087794456</v>
      </c>
      <c r="M130" s="18">
        <v>3.7958800211902561</v>
      </c>
      <c r="N130" s="18">
        <v>4.6172442817916348</v>
      </c>
      <c r="O130" s="7"/>
      <c r="P130" s="2"/>
      <c r="Q130" s="4"/>
    </row>
    <row r="131" spans="1:17" ht="20.100000000000001" customHeight="1" x14ac:dyDescent="0.25">
      <c r="A131" s="30" t="s">
        <v>753</v>
      </c>
      <c r="B131" s="36" t="s">
        <v>1558</v>
      </c>
      <c r="C131" s="31"/>
      <c r="D131" s="31"/>
      <c r="E131" s="31"/>
      <c r="F131" s="31"/>
      <c r="G131" s="31"/>
      <c r="H131" s="51"/>
      <c r="I131" s="11">
        <v>0.88594300671569215</v>
      </c>
      <c r="J131" s="11">
        <v>0.13376771778337468</v>
      </c>
      <c r="K131" s="14">
        <f t="shared" si="8"/>
        <v>0.82787445038720098</v>
      </c>
      <c r="L131" s="16">
        <f t="shared" si="9"/>
        <v>0.82787445038720098</v>
      </c>
      <c r="M131" s="18">
        <v>3.0684901945609853</v>
      </c>
      <c r="N131" s="18">
        <v>2.7196045160438538</v>
      </c>
      <c r="O131" s="8"/>
      <c r="P131" s="2"/>
      <c r="Q131" s="4"/>
    </row>
    <row r="132" spans="1:17" ht="20.100000000000001" customHeight="1" x14ac:dyDescent="0.25">
      <c r="A132" s="30" t="s">
        <v>567</v>
      </c>
      <c r="B132" s="36" t="s">
        <v>1383</v>
      </c>
      <c r="C132" s="31"/>
      <c r="D132" s="31"/>
      <c r="E132" s="31"/>
      <c r="F132" s="31"/>
      <c r="G132" s="31"/>
      <c r="H132" s="51"/>
      <c r="I132" s="10">
        <v>0.26538077423035311</v>
      </c>
      <c r="J132" s="10">
        <v>5.2908944125657567E-2</v>
      </c>
      <c r="K132" s="14">
        <f t="shared" si="8"/>
        <v>0.6269752180275977</v>
      </c>
      <c r="L132" s="16">
        <f t="shared" si="9"/>
        <v>0.6269752180275977</v>
      </c>
      <c r="M132" s="18">
        <v>2.9674594397149154</v>
      </c>
      <c r="N132" s="18">
        <v>4.4049504728139661</v>
      </c>
      <c r="O132" s="7"/>
      <c r="P132" s="2"/>
      <c r="Q132" s="4"/>
    </row>
    <row r="133" spans="1:17" ht="20.100000000000001" customHeight="1" x14ac:dyDescent="0.25">
      <c r="A133" s="30" t="s">
        <v>259</v>
      </c>
      <c r="B133" s="36" t="s">
        <v>1091</v>
      </c>
      <c r="C133" s="31"/>
      <c r="D133" s="31"/>
      <c r="E133" s="31"/>
      <c r="F133" s="31"/>
      <c r="G133" s="31"/>
      <c r="H133" s="51"/>
      <c r="I133" s="11">
        <v>0.59171657080485573</v>
      </c>
      <c r="J133" s="11">
        <v>8.7879405759625995E-2</v>
      </c>
      <c r="K133" s="14">
        <f t="shared" si="8"/>
        <v>0.84165989416132525</v>
      </c>
      <c r="L133" s="16">
        <f t="shared" si="9"/>
        <v>0.84165989416132525</v>
      </c>
      <c r="M133" s="18">
        <v>2.8021040190846254</v>
      </c>
      <c r="N133" s="18">
        <v>2.2465054667675335</v>
      </c>
      <c r="O133" s="8"/>
      <c r="P133" s="2"/>
      <c r="Q133" s="4"/>
    </row>
    <row r="134" spans="1:17" ht="20.100000000000001" customHeight="1" x14ac:dyDescent="0.25">
      <c r="A134" s="30" t="s">
        <v>569</v>
      </c>
      <c r="B134" s="36" t="s">
        <v>1385</v>
      </c>
      <c r="C134" s="31"/>
      <c r="D134" s="31"/>
      <c r="E134" s="31"/>
      <c r="F134" s="31"/>
      <c r="G134" s="31"/>
      <c r="H134" s="51"/>
      <c r="I134" s="10">
        <v>0.43531133088413121</v>
      </c>
      <c r="J134" s="10">
        <v>7.8674272601093817E-2</v>
      </c>
      <c r="K134" s="14">
        <f t="shared" si="8"/>
        <v>0.69163545542281735</v>
      </c>
      <c r="L134" s="16">
        <f t="shared" si="9"/>
        <v>0.69163545542281735</v>
      </c>
      <c r="M134" s="18">
        <v>2.5082090190971753</v>
      </c>
      <c r="N134" s="18">
        <v>2.4540816733933668</v>
      </c>
      <c r="O134" s="7"/>
      <c r="P134" s="2"/>
      <c r="Q134" s="4"/>
    </row>
    <row r="135" spans="1:17" ht="20.100000000000001" customHeight="1" x14ac:dyDescent="0.25">
      <c r="A135" s="30" t="s">
        <v>675</v>
      </c>
      <c r="B135" s="36" t="s">
        <v>1483</v>
      </c>
      <c r="C135" s="31"/>
      <c r="D135" s="31"/>
      <c r="E135" s="31"/>
      <c r="F135" s="31"/>
      <c r="G135" s="31"/>
      <c r="H135" s="51"/>
      <c r="I135" s="11">
        <v>0.66068239458115663</v>
      </c>
      <c r="J135" s="11">
        <v>0.10195422417491651</v>
      </c>
      <c r="K135" s="14">
        <f t="shared" si="8"/>
        <v>0.81002332165225566</v>
      </c>
      <c r="L135" s="16">
        <f t="shared" si="9"/>
        <v>0.81002332165225566</v>
      </c>
      <c r="M135" s="18">
        <v>2.5080492956792213</v>
      </c>
      <c r="N135" s="18">
        <v>1.6924779891261428</v>
      </c>
      <c r="O135" s="8"/>
      <c r="P135" s="2"/>
      <c r="Q135" s="4"/>
    </row>
    <row r="136" spans="1:17" ht="20.100000000000001" customHeight="1" x14ac:dyDescent="0.25">
      <c r="A136" s="30" t="s">
        <v>755</v>
      </c>
      <c r="B136" s="36" t="s">
        <v>1560</v>
      </c>
      <c r="C136" s="31"/>
      <c r="D136" s="31"/>
      <c r="E136" s="31"/>
      <c r="F136" s="31"/>
      <c r="G136" s="31"/>
      <c r="H136" s="51"/>
      <c r="I136" s="10">
        <v>0.65976588761379062</v>
      </c>
      <c r="J136" s="10">
        <v>0.10825170105599621</v>
      </c>
      <c r="K136" s="14">
        <f t="shared" si="8"/>
        <v>0.76184240198741582</v>
      </c>
      <c r="L136" s="16">
        <f t="shared" si="9"/>
        <v>0.76184240198741582</v>
      </c>
      <c r="M136" s="18">
        <v>2.472527556799732</v>
      </c>
      <c r="N136" s="18">
        <v>2.1395838753057208</v>
      </c>
      <c r="O136" s="7"/>
      <c r="P136" s="2"/>
      <c r="Q136" s="4"/>
    </row>
    <row r="137" spans="1:17" ht="20.100000000000001" customHeight="1" x14ac:dyDescent="0.25">
      <c r="A137" s="30" t="s">
        <v>717</v>
      </c>
      <c r="B137" s="36" t="s">
        <v>1525</v>
      </c>
      <c r="C137" s="31"/>
      <c r="D137" s="31"/>
      <c r="E137" s="31"/>
      <c r="F137" s="31"/>
      <c r="G137" s="31"/>
      <c r="H137" s="51"/>
      <c r="I137" s="11">
        <v>0.67658452080939391</v>
      </c>
      <c r="J137" s="11">
        <v>0.11862604874609622</v>
      </c>
      <c r="K137" s="14">
        <f t="shared" si="8"/>
        <v>0.71293839755374466</v>
      </c>
      <c r="L137" s="16">
        <f t="shared" si="9"/>
        <v>0.71293839755374466</v>
      </c>
      <c r="M137" s="18">
        <v>2.3975697455693492</v>
      </c>
      <c r="N137" s="18">
        <v>2.2512374123202594</v>
      </c>
      <c r="O137" s="8"/>
      <c r="P137" s="2"/>
      <c r="Q137" s="4"/>
    </row>
    <row r="138" spans="1:17" ht="20.100000000000001" customHeight="1" x14ac:dyDescent="0.25">
      <c r="A138" s="30" t="s">
        <v>456</v>
      </c>
      <c r="B138" s="36" t="s">
        <v>1282</v>
      </c>
      <c r="C138" s="31"/>
      <c r="D138" s="31"/>
      <c r="E138" s="31"/>
      <c r="F138" s="31"/>
      <c r="G138" s="31"/>
      <c r="H138" s="51"/>
      <c r="I138" s="10">
        <v>0.23110455016159293</v>
      </c>
      <c r="J138" s="10">
        <v>4.6934162664321946E-2</v>
      </c>
      <c r="K138" s="14">
        <f t="shared" si="8"/>
        <v>0.61550195274196351</v>
      </c>
      <c r="L138" s="16">
        <f t="shared" si="9"/>
        <v>0.61550195274196351</v>
      </c>
      <c r="M138" s="18">
        <v>2.3899138168097456</v>
      </c>
      <c r="N138" s="18">
        <v>3.2795319369800966</v>
      </c>
      <c r="O138" s="7"/>
      <c r="P138" s="2"/>
      <c r="Q138" s="4"/>
    </row>
    <row r="139" spans="1:17" ht="20.100000000000001" customHeight="1" x14ac:dyDescent="0.25">
      <c r="A139" s="30" t="s">
        <v>494</v>
      </c>
      <c r="B139" s="36" t="s">
        <v>1318</v>
      </c>
      <c r="C139" s="31"/>
      <c r="D139" s="31"/>
      <c r="E139" s="31"/>
      <c r="F139" s="31"/>
      <c r="G139" s="31"/>
      <c r="H139" s="51"/>
      <c r="I139" s="11">
        <v>0.3119492405294455</v>
      </c>
      <c r="J139" s="11">
        <v>5.0232939067278048E-2</v>
      </c>
      <c r="K139" s="14">
        <f t="shared" si="8"/>
        <v>0.776256691131603</v>
      </c>
      <c r="L139" s="16">
        <f t="shared" si="9"/>
        <v>0.776256691131603</v>
      </c>
      <c r="M139" s="18">
        <v>2.3150333983354865</v>
      </c>
      <c r="N139" s="18">
        <v>1.7565560421065505</v>
      </c>
      <c r="O139" s="8"/>
      <c r="P139" s="2"/>
      <c r="Q139" s="4"/>
    </row>
    <row r="140" spans="1:17" ht="20.100000000000001" customHeight="1" x14ac:dyDescent="0.25">
      <c r="A140" s="30" t="s">
        <v>72</v>
      </c>
      <c r="B140" s="36" t="s">
        <v>911</v>
      </c>
      <c r="C140" s="31"/>
      <c r="D140" s="31"/>
      <c r="E140" s="31"/>
      <c r="F140" s="31"/>
      <c r="G140" s="31"/>
      <c r="H140" s="51"/>
      <c r="I140" s="10">
        <v>0.87436372990750755</v>
      </c>
      <c r="J140" s="10">
        <v>0.15845222368029799</v>
      </c>
      <c r="K140" s="14">
        <f t="shared" si="8"/>
        <v>0.68976921686475701</v>
      </c>
      <c r="L140" s="16">
        <f t="shared" si="9"/>
        <v>0.68976921686475701</v>
      </c>
      <c r="M140" s="18">
        <v>2.2784963076028464</v>
      </c>
      <c r="N140" s="18">
        <v>2.0220436879092429</v>
      </c>
      <c r="O140" s="7"/>
      <c r="P140" s="2"/>
      <c r="Q140" s="4"/>
    </row>
    <row r="141" spans="1:17" ht="20.100000000000001" customHeight="1" x14ac:dyDescent="0.25">
      <c r="A141" s="30" t="s">
        <v>583</v>
      </c>
      <c r="B141" s="36" t="s">
        <v>1399</v>
      </c>
      <c r="C141" s="31"/>
      <c r="D141" s="31"/>
      <c r="E141" s="31"/>
      <c r="F141" s="31"/>
      <c r="G141" s="31"/>
      <c r="H141" s="51"/>
      <c r="I141" s="11">
        <v>0.36230233692669689</v>
      </c>
      <c r="J141" s="11">
        <v>6.5777836805329754E-2</v>
      </c>
      <c r="K141" s="14">
        <f t="shared" si="8"/>
        <v>0.68849622175728942</v>
      </c>
      <c r="L141" s="16">
        <f t="shared" si="9"/>
        <v>0.68849622175728942</v>
      </c>
      <c r="M141" s="18">
        <v>2.2771976420601696</v>
      </c>
      <c r="N141" s="18">
        <v>2.0891622422972347</v>
      </c>
      <c r="O141" s="8"/>
      <c r="P141" s="2"/>
      <c r="Q141" s="4"/>
    </row>
    <row r="142" spans="1:17" ht="20.100000000000001" customHeight="1" x14ac:dyDescent="0.25">
      <c r="A142" s="30" t="s">
        <v>198</v>
      </c>
      <c r="B142" s="36" t="s">
        <v>1035</v>
      </c>
      <c r="C142" s="31"/>
      <c r="D142" s="31"/>
      <c r="E142" s="31"/>
      <c r="F142" s="31"/>
      <c r="G142" s="31"/>
      <c r="H142" s="51"/>
      <c r="I142" s="10">
        <v>0.53088008419100596</v>
      </c>
      <c r="J142" s="10">
        <v>9.276583537819201E-2</v>
      </c>
      <c r="K142" s="14">
        <f t="shared" si="8"/>
        <v>0.71534967861105558</v>
      </c>
      <c r="L142" s="16">
        <f t="shared" si="9"/>
        <v>0.71534967861105558</v>
      </c>
      <c r="M142" s="18">
        <v>2.1456229561188671</v>
      </c>
      <c r="N142" s="18">
        <v>1.5939463762386781</v>
      </c>
      <c r="O142" s="7"/>
      <c r="P142" s="2"/>
      <c r="Q142" s="4"/>
    </row>
    <row r="143" spans="1:17" ht="20.100000000000001" customHeight="1" x14ac:dyDescent="0.25">
      <c r="A143" s="30" t="s">
        <v>266</v>
      </c>
      <c r="B143" s="36" t="s">
        <v>1096</v>
      </c>
      <c r="C143" s="31"/>
      <c r="D143" s="31"/>
      <c r="E143" s="31"/>
      <c r="F143" s="31"/>
      <c r="G143" s="31"/>
      <c r="H143" s="51"/>
      <c r="I143" s="11">
        <v>0.33780094429299545</v>
      </c>
      <c r="J143" s="11">
        <v>6.6266623648960077E-2</v>
      </c>
      <c r="K143" s="14">
        <f t="shared" si="8"/>
        <v>0.63720038401695556</v>
      </c>
      <c r="L143" s="16">
        <f t="shared" si="9"/>
        <v>0.63720038401695556</v>
      </c>
      <c r="M143" s="18">
        <v>2.1173731907475681</v>
      </c>
      <c r="N143" s="18">
        <v>1.9259773400004356</v>
      </c>
      <c r="O143" s="8"/>
      <c r="P143" s="2"/>
      <c r="Q143" s="4"/>
    </row>
    <row r="144" spans="1:17" ht="20.100000000000001" customHeight="1" x14ac:dyDescent="0.25">
      <c r="A144" s="30" t="s">
        <v>344</v>
      </c>
      <c r="B144" s="36" t="s">
        <v>1177</v>
      </c>
      <c r="C144" s="31"/>
      <c r="D144" s="31"/>
      <c r="E144" s="31"/>
      <c r="F144" s="31"/>
      <c r="G144" s="31"/>
      <c r="H144" s="51"/>
      <c r="I144" s="10">
        <v>0.4384907518861958</v>
      </c>
      <c r="J144" s="10">
        <v>0.10306747578259444</v>
      </c>
      <c r="K144" s="14">
        <f t="shared" si="8"/>
        <v>0.53180058568030597</v>
      </c>
      <c r="L144" s="16">
        <f t="shared" si="9"/>
        <v>0.53180058568030597</v>
      </c>
      <c r="M144" s="18">
        <v>2.0182435225888891</v>
      </c>
      <c r="N144" s="18">
        <v>2.4819546884634995</v>
      </c>
      <c r="O144" s="7"/>
      <c r="P144" s="2"/>
      <c r="Q144" s="4"/>
    </row>
    <row r="145" spans="1:17" ht="20.100000000000001" customHeight="1" x14ac:dyDescent="0.25">
      <c r="A145" s="30" t="s">
        <v>130</v>
      </c>
      <c r="B145" s="36" t="s">
        <v>968</v>
      </c>
      <c r="C145" s="31"/>
      <c r="D145" s="31"/>
      <c r="E145" s="31"/>
      <c r="F145" s="31"/>
      <c r="G145" s="31"/>
      <c r="H145" s="51"/>
      <c r="I145" s="11">
        <v>0.58422238430439499</v>
      </c>
      <c r="J145" s="11">
        <v>0.10771999643617518</v>
      </c>
      <c r="K145" s="14">
        <f t="shared" si="8"/>
        <v>0.67794096225503342</v>
      </c>
      <c r="L145" s="16">
        <f t="shared" si="9"/>
        <v>0.67794096225503342</v>
      </c>
      <c r="M145" s="18">
        <v>2.0006316826548844</v>
      </c>
      <c r="N145" s="18">
        <v>1.4194727181221443</v>
      </c>
      <c r="O145" s="8"/>
      <c r="P145" s="2"/>
      <c r="Q145" s="4"/>
    </row>
    <row r="146" spans="1:17" ht="20.100000000000001" customHeight="1" x14ac:dyDescent="0.25">
      <c r="A146" s="30" t="s">
        <v>497</v>
      </c>
      <c r="B146" s="36" t="s">
        <v>1321</v>
      </c>
      <c r="C146" s="31"/>
      <c r="D146" s="31"/>
      <c r="E146" s="31"/>
      <c r="F146" s="31"/>
      <c r="G146" s="31"/>
      <c r="H146" s="51"/>
      <c r="I146" s="10">
        <v>0.30986680231035013</v>
      </c>
      <c r="J146" s="10">
        <v>7.5582388270746106E-2</v>
      </c>
      <c r="K146" s="14">
        <f t="shared" si="8"/>
        <v>0.51246528688728099</v>
      </c>
      <c r="L146" s="16">
        <f t="shared" si="9"/>
        <v>0.51246528688728099</v>
      </c>
      <c r="M146" s="18">
        <v>1.9359746688375727</v>
      </c>
      <c r="N146" s="18">
        <v>2.45495188051318</v>
      </c>
      <c r="O146" s="7"/>
      <c r="P146" s="2"/>
      <c r="Q146" s="4"/>
    </row>
    <row r="147" spans="1:17" ht="20.100000000000001" customHeight="1" x14ac:dyDescent="0.25">
      <c r="A147" s="30" t="s">
        <v>197</v>
      </c>
      <c r="B147" s="36" t="s">
        <v>1034</v>
      </c>
      <c r="C147" s="31"/>
      <c r="D147" s="31"/>
      <c r="E147" s="31"/>
      <c r="F147" s="31"/>
      <c r="G147" s="31"/>
      <c r="H147" s="51"/>
      <c r="I147" s="11">
        <v>0.41789020890253514</v>
      </c>
      <c r="J147" s="11">
        <v>7.9270059841051912E-2</v>
      </c>
      <c r="K147" s="14">
        <f t="shared" si="8"/>
        <v>0.65896602345902455</v>
      </c>
      <c r="L147" s="16">
        <f t="shared" si="9"/>
        <v>0.65896602345902455</v>
      </c>
      <c r="M147" s="18">
        <v>1.9333059727268294</v>
      </c>
      <c r="N147" s="18">
        <v>1.5801343830735348</v>
      </c>
      <c r="O147" s="8"/>
      <c r="P147" s="2"/>
      <c r="Q147" s="4"/>
    </row>
    <row r="148" spans="1:17" ht="20.100000000000001" customHeight="1" x14ac:dyDescent="0.25">
      <c r="A148" s="30" t="s">
        <v>359</v>
      </c>
      <c r="B148" s="36" t="s">
        <v>1191</v>
      </c>
      <c r="C148" s="31"/>
      <c r="D148" s="31"/>
      <c r="E148" s="31"/>
      <c r="F148" s="31"/>
      <c r="G148" s="31"/>
      <c r="H148" s="51"/>
      <c r="I148" s="10">
        <v>0.85158180919489457</v>
      </c>
      <c r="J148" s="10">
        <v>0.20866957716299647</v>
      </c>
      <c r="K148" s="14">
        <f t="shared" si="8"/>
        <v>0.51012575765279444</v>
      </c>
      <c r="L148" s="16">
        <f t="shared" si="9"/>
        <v>0.51012575765279444</v>
      </c>
      <c r="M148" s="18">
        <v>1.8731152561293194</v>
      </c>
      <c r="N148" s="18">
        <v>2.4217716315090834</v>
      </c>
      <c r="O148" s="7"/>
      <c r="P148" s="2"/>
      <c r="Q148" s="4"/>
    </row>
    <row r="149" spans="1:17" ht="20.100000000000001" customHeight="1" x14ac:dyDescent="0.25">
      <c r="A149" s="30" t="s">
        <v>147</v>
      </c>
      <c r="B149" s="36" t="s">
        <v>985</v>
      </c>
      <c r="C149" s="31"/>
      <c r="D149" s="31"/>
      <c r="E149" s="31"/>
      <c r="F149" s="31"/>
      <c r="G149" s="31"/>
      <c r="H149" s="51"/>
      <c r="I149" s="11">
        <v>0.538179768735632</v>
      </c>
      <c r="J149" s="11">
        <v>0.13494661528383156</v>
      </c>
      <c r="K149" s="14">
        <f t="shared" si="8"/>
        <v>0.49851173332847687</v>
      </c>
      <c r="L149" s="16">
        <f t="shared" si="9"/>
        <v>0.49851173332847687</v>
      </c>
      <c r="M149" s="18">
        <v>1.8478811658813423</v>
      </c>
      <c r="N149" s="18">
        <v>1.6641311445217828</v>
      </c>
      <c r="O149" s="8"/>
      <c r="P149" s="2"/>
      <c r="Q149" s="4"/>
    </row>
    <row r="150" spans="1:17" ht="20.100000000000001" customHeight="1" x14ac:dyDescent="0.25">
      <c r="A150" s="30" t="s">
        <v>68</v>
      </c>
      <c r="B150" s="36" t="s">
        <v>907</v>
      </c>
      <c r="C150" s="31"/>
      <c r="D150" s="31"/>
      <c r="E150" s="31"/>
      <c r="F150" s="31"/>
      <c r="G150" s="31"/>
      <c r="H150" s="51"/>
      <c r="I150" s="10">
        <v>0.3159130876045193</v>
      </c>
      <c r="J150" s="10">
        <v>7.0154266451165417E-2</v>
      </c>
      <c r="K150" s="14">
        <f t="shared" si="8"/>
        <v>0.56289001294102925</v>
      </c>
      <c r="L150" s="16">
        <f t="shared" si="9"/>
        <v>0.56289001294102925</v>
      </c>
      <c r="M150" s="18">
        <v>1.8410782325100516</v>
      </c>
      <c r="N150" s="18">
        <v>1.8171041178306067</v>
      </c>
      <c r="O150" s="7"/>
      <c r="P150" s="2"/>
      <c r="Q150" s="4"/>
    </row>
    <row r="151" spans="1:17" ht="20.100000000000001" customHeight="1" x14ac:dyDescent="0.25">
      <c r="A151" s="30" t="s">
        <v>46</v>
      </c>
      <c r="B151" s="36" t="s">
        <v>887</v>
      </c>
      <c r="C151" s="31"/>
      <c r="D151" s="31"/>
      <c r="E151" s="31"/>
      <c r="F151" s="31"/>
      <c r="G151" s="31"/>
      <c r="H151" s="51"/>
      <c r="I151" s="11">
        <v>0.93813774422917362</v>
      </c>
      <c r="J151" s="11">
        <v>0.19498817240790753</v>
      </c>
      <c r="K151" s="14">
        <f t="shared" si="8"/>
        <v>0.60140682678602853</v>
      </c>
      <c r="L151" s="16">
        <f t="shared" si="9"/>
        <v>0.60140682678602853</v>
      </c>
      <c r="M151" s="18">
        <v>1.8324911884984449</v>
      </c>
      <c r="N151" s="18">
        <v>1.5391940830979751</v>
      </c>
      <c r="O151" s="8"/>
      <c r="P151" s="2"/>
      <c r="Q151" s="4"/>
    </row>
    <row r="152" spans="1:17" ht="20.100000000000001" customHeight="1" x14ac:dyDescent="0.25">
      <c r="A152" s="30" t="s">
        <v>491</v>
      </c>
      <c r="B152" s="36" t="s">
        <v>1315</v>
      </c>
      <c r="C152" s="31"/>
      <c r="D152" s="31"/>
      <c r="E152" s="31"/>
      <c r="F152" s="31"/>
      <c r="G152" s="31"/>
      <c r="H152" s="51"/>
      <c r="I152" s="10">
        <v>0.3178194738104132</v>
      </c>
      <c r="J152" s="10">
        <v>7.2238618983021502E-2</v>
      </c>
      <c r="K152" s="14">
        <f t="shared" si="8"/>
        <v>0.5499473105325966</v>
      </c>
      <c r="L152" s="16">
        <f t="shared" si="9"/>
        <v>0.5499473105325966</v>
      </c>
      <c r="M152" s="18">
        <v>1.7782153736084982</v>
      </c>
      <c r="N152" s="18">
        <v>1.6869543640477058</v>
      </c>
      <c r="O152" s="7"/>
      <c r="P152" s="2"/>
      <c r="Q152" s="4"/>
    </row>
    <row r="153" spans="1:17" ht="20.100000000000001" customHeight="1" x14ac:dyDescent="0.25">
      <c r="A153" s="30" t="s">
        <v>719</v>
      </c>
      <c r="B153" s="36" t="s">
        <v>1527</v>
      </c>
      <c r="C153" s="31"/>
      <c r="D153" s="31"/>
      <c r="E153" s="31"/>
      <c r="F153" s="31"/>
      <c r="G153" s="31"/>
      <c r="H153" s="51"/>
      <c r="I153" s="11">
        <v>0.60252757452422223</v>
      </c>
      <c r="J153" s="11">
        <v>0.1285553697050765</v>
      </c>
      <c r="K153" s="14">
        <f t="shared" si="8"/>
        <v>0.58586387319575062</v>
      </c>
      <c r="L153" s="16">
        <f t="shared" si="9"/>
        <v>0.58586387319575062</v>
      </c>
      <c r="M153" s="18">
        <v>1.7685145709204111</v>
      </c>
      <c r="N153" s="18">
        <v>1.7845575546856804</v>
      </c>
      <c r="O153" s="8"/>
      <c r="P153" s="2"/>
      <c r="Q153" s="4"/>
    </row>
    <row r="154" spans="1:17" ht="20.100000000000001" customHeight="1" x14ac:dyDescent="0.25">
      <c r="A154" s="30" t="s">
        <v>665</v>
      </c>
      <c r="B154" s="36" t="s">
        <v>1473</v>
      </c>
      <c r="C154" s="31"/>
      <c r="D154" s="31"/>
      <c r="E154" s="31"/>
      <c r="F154" s="31"/>
      <c r="G154" s="31"/>
      <c r="H154" s="51"/>
      <c r="I154" s="10">
        <v>0.26482958762651521</v>
      </c>
      <c r="J154" s="10">
        <v>7.2665806046059656E-2</v>
      </c>
      <c r="K154" s="14">
        <f t="shared" si="8"/>
        <v>0.45556087869350026</v>
      </c>
      <c r="L154" s="16">
        <f t="shared" si="9"/>
        <v>0.45556087869350026</v>
      </c>
      <c r="M154" s="18">
        <v>1.749042714192129</v>
      </c>
      <c r="N154" s="18">
        <v>2.4121552729154132</v>
      </c>
      <c r="O154" s="7"/>
      <c r="P154" s="2"/>
      <c r="Q154" s="4"/>
    </row>
    <row r="155" spans="1:17" ht="20.100000000000001" customHeight="1" x14ac:dyDescent="0.25">
      <c r="A155" s="30" t="s">
        <v>4</v>
      </c>
      <c r="B155" s="36" t="s">
        <v>845</v>
      </c>
      <c r="C155" s="31"/>
      <c r="D155" s="31"/>
      <c r="E155" s="31"/>
      <c r="F155" s="31"/>
      <c r="G155" s="31"/>
      <c r="H155" s="51"/>
      <c r="I155" s="11">
        <v>0.31693597031846199</v>
      </c>
      <c r="J155" s="11">
        <v>7.9878638633829172E-2</v>
      </c>
      <c r="K155" s="14">
        <f t="shared" si="8"/>
        <v>0.49596484075568192</v>
      </c>
      <c r="L155" s="16">
        <f t="shared" si="9"/>
        <v>0.49596484075568192</v>
      </c>
      <c r="M155" s="18">
        <v>1.7053555546507058</v>
      </c>
      <c r="N155" s="18">
        <v>1.9143530996078035</v>
      </c>
      <c r="O155" s="8"/>
      <c r="P155" s="2"/>
      <c r="Q155" s="4"/>
    </row>
    <row r="156" spans="1:17" ht="20.100000000000001" customHeight="1" x14ac:dyDescent="0.25">
      <c r="A156" s="30" t="s">
        <v>704</v>
      </c>
      <c r="B156" s="36" t="s">
        <v>1512</v>
      </c>
      <c r="C156" s="31"/>
      <c r="D156" s="31"/>
      <c r="E156" s="31"/>
      <c r="F156" s="31"/>
      <c r="G156" s="31"/>
      <c r="H156" s="51"/>
      <c r="I156" s="10">
        <v>0.35082372499150605</v>
      </c>
      <c r="J156" s="10">
        <v>9.0718200044457603E-2</v>
      </c>
      <c r="K156" s="14">
        <f t="shared" si="8"/>
        <v>0.48339766003346135</v>
      </c>
      <c r="L156" s="16">
        <f t="shared" si="9"/>
        <v>0.48339766003346135</v>
      </c>
      <c r="M156" s="18">
        <v>1.6967175168389828</v>
      </c>
      <c r="N156" s="18">
        <v>1.7821533338053144</v>
      </c>
      <c r="O156" s="7"/>
      <c r="P156" s="2"/>
      <c r="Q156" s="4"/>
    </row>
    <row r="157" spans="1:17" ht="20.100000000000001" customHeight="1" x14ac:dyDescent="0.25">
      <c r="A157" s="30" t="s">
        <v>754</v>
      </c>
      <c r="B157" s="36" t="s">
        <v>1559</v>
      </c>
      <c r="C157" s="31"/>
      <c r="D157" s="31"/>
      <c r="E157" s="31"/>
      <c r="F157" s="31"/>
      <c r="G157" s="31"/>
      <c r="H157" s="51"/>
      <c r="I157" s="11">
        <v>0.33243086048381976</v>
      </c>
      <c r="J157" s="11">
        <v>7.4824369137241831E-2</v>
      </c>
      <c r="K157" s="14">
        <f t="shared" si="8"/>
        <v>0.55535192664651745</v>
      </c>
      <c r="L157" s="16">
        <f t="shared" si="9"/>
        <v>0.55535192664651745</v>
      </c>
      <c r="M157" s="18">
        <v>1.6789351186847683</v>
      </c>
      <c r="N157" s="18">
        <v>1.4712442791168985</v>
      </c>
      <c r="O157" s="8"/>
      <c r="P157" s="2"/>
      <c r="Q157" s="4"/>
    </row>
    <row r="158" spans="1:17" ht="20.100000000000001" customHeight="1" x14ac:dyDescent="0.25">
      <c r="A158" s="30" t="s">
        <v>425</v>
      </c>
      <c r="B158" s="36" t="s">
        <v>1252</v>
      </c>
      <c r="C158" s="31"/>
      <c r="D158" s="31"/>
      <c r="E158" s="31"/>
      <c r="F158" s="31"/>
      <c r="G158" s="31"/>
      <c r="H158" s="51"/>
      <c r="I158" s="10">
        <v>0.56378401093513375</v>
      </c>
      <c r="J158" s="10">
        <v>0.12519792909405789</v>
      </c>
      <c r="K158" s="14">
        <f t="shared" si="8"/>
        <v>0.56289270818487114</v>
      </c>
      <c r="L158" s="16">
        <f t="shared" si="9"/>
        <v>0.56289270818487114</v>
      </c>
      <c r="M158" s="18">
        <v>1.6567263641161301</v>
      </c>
      <c r="N158" s="18">
        <v>1.4230858750453883</v>
      </c>
      <c r="O158" s="7"/>
      <c r="P158" s="2"/>
      <c r="Q158" s="4"/>
    </row>
    <row r="159" spans="1:17" ht="20.100000000000001" customHeight="1" x14ac:dyDescent="0.25">
      <c r="A159" s="30" t="s">
        <v>618</v>
      </c>
      <c r="B159" s="36" t="s">
        <v>1432</v>
      </c>
      <c r="C159" s="31"/>
      <c r="D159" s="31"/>
      <c r="E159" s="31"/>
      <c r="F159" s="31"/>
      <c r="G159" s="31"/>
      <c r="H159" s="51"/>
      <c r="I159" s="11">
        <v>0.68403111767959057</v>
      </c>
      <c r="J159" s="11">
        <v>0.19676227670659271</v>
      </c>
      <c r="K159" s="14">
        <f t="shared" si="8"/>
        <v>0.4345542811412485</v>
      </c>
      <c r="L159" s="16">
        <f t="shared" si="9"/>
        <v>0.4345542811412485</v>
      </c>
      <c r="M159" s="18">
        <v>1.6501350097050287</v>
      </c>
      <c r="N159" s="18">
        <v>2.3627702838948506</v>
      </c>
      <c r="O159" s="8"/>
      <c r="P159" s="2"/>
      <c r="Q159" s="4"/>
    </row>
    <row r="160" spans="1:17" ht="20.100000000000001" customHeight="1" x14ac:dyDescent="0.25">
      <c r="A160" s="30" t="s">
        <v>62</v>
      </c>
      <c r="B160" s="36" t="s">
        <v>902</v>
      </c>
      <c r="C160" s="31"/>
      <c r="D160" s="31"/>
      <c r="E160" s="31"/>
      <c r="F160" s="31"/>
      <c r="G160" s="31"/>
      <c r="H160" s="51"/>
      <c r="I160" s="10">
        <v>0.60027231101864453</v>
      </c>
      <c r="J160" s="10">
        <v>0.17378133180524041</v>
      </c>
      <c r="K160" s="14">
        <f t="shared" si="8"/>
        <v>0.43177272321415078</v>
      </c>
      <c r="L160" s="16">
        <f t="shared" si="9"/>
        <v>0.43177272321415078</v>
      </c>
      <c r="M160" s="18">
        <v>1.6281672937877301</v>
      </c>
      <c r="N160" s="18">
        <v>2.5362358731036534</v>
      </c>
      <c r="O160" s="7"/>
      <c r="P160" s="2"/>
      <c r="Q160" s="4"/>
    </row>
    <row r="161" spans="1:17" ht="20.100000000000001" customHeight="1" x14ac:dyDescent="0.25">
      <c r="A161" s="30" t="s">
        <v>274</v>
      </c>
      <c r="B161" s="36" t="s">
        <v>1104</v>
      </c>
      <c r="C161" s="31"/>
      <c r="D161" s="31"/>
      <c r="E161" s="31"/>
      <c r="F161" s="31"/>
      <c r="G161" s="31"/>
      <c r="H161" s="51"/>
      <c r="I161" s="11">
        <v>0.40972544071132511</v>
      </c>
      <c r="J161" s="11">
        <v>9.3191910004842435E-2</v>
      </c>
      <c r="K161" s="14">
        <f t="shared" si="8"/>
        <v>0.54957216872424197</v>
      </c>
      <c r="L161" s="16">
        <f t="shared" si="9"/>
        <v>0.54957216872424197</v>
      </c>
      <c r="M161" s="18">
        <v>1.6279931154281018</v>
      </c>
      <c r="N161" s="18">
        <v>2.2018231577155203</v>
      </c>
      <c r="O161" s="8"/>
      <c r="P161" s="2"/>
      <c r="Q161" s="4"/>
    </row>
    <row r="162" spans="1:17" ht="20.100000000000001" customHeight="1" x14ac:dyDescent="0.25">
      <c r="A162" s="30" t="s">
        <v>342</v>
      </c>
      <c r="B162" s="36" t="s">
        <v>1175</v>
      </c>
      <c r="C162" s="31"/>
      <c r="D162" s="31"/>
      <c r="E162" s="31"/>
      <c r="F162" s="31"/>
      <c r="G162" s="31"/>
      <c r="H162" s="51"/>
      <c r="I162" s="10">
        <v>0.37438385654332595</v>
      </c>
      <c r="J162" s="10">
        <v>8.6560360194733482E-2</v>
      </c>
      <c r="K162" s="14">
        <f t="shared" si="8"/>
        <v>0.54063987213818265</v>
      </c>
      <c r="L162" s="16">
        <f t="shared" si="9"/>
        <v>0.54063987213818265</v>
      </c>
      <c r="M162" s="18">
        <v>1.6259654428933912</v>
      </c>
      <c r="N162" s="18">
        <v>1.7512960590014479</v>
      </c>
      <c r="O162" s="7"/>
      <c r="P162" s="2"/>
      <c r="Q162" s="4"/>
    </row>
    <row r="163" spans="1:17" ht="20.100000000000001" customHeight="1" x14ac:dyDescent="0.25">
      <c r="A163" s="30" t="s">
        <v>223</v>
      </c>
      <c r="B163" s="36" t="s">
        <v>1056</v>
      </c>
      <c r="C163" s="31"/>
      <c r="D163" s="31"/>
      <c r="E163" s="31"/>
      <c r="F163" s="31"/>
      <c r="G163" s="31"/>
      <c r="H163" s="51"/>
      <c r="I163" s="11">
        <v>0.21626382678323175</v>
      </c>
      <c r="J163" s="11">
        <v>5.1783214406196348E-2</v>
      </c>
      <c r="K163" s="14">
        <f t="shared" si="8"/>
        <v>0.52204133439559552</v>
      </c>
      <c r="L163" s="16">
        <f t="shared" si="9"/>
        <v>0.52204133439559552</v>
      </c>
      <c r="M163" s="18">
        <v>1.5557461100851793</v>
      </c>
      <c r="N163" s="18">
        <v>1.8001991928134049</v>
      </c>
      <c r="O163" s="8"/>
      <c r="P163" s="2"/>
      <c r="Q163" s="4"/>
    </row>
    <row r="164" spans="1:17" ht="20.100000000000001" customHeight="1" x14ac:dyDescent="0.25">
      <c r="A164" s="30" t="s">
        <v>305</v>
      </c>
      <c r="B164" s="36" t="s">
        <v>1149</v>
      </c>
      <c r="C164" s="31"/>
      <c r="D164" s="31"/>
      <c r="E164" s="31"/>
      <c r="F164" s="31"/>
      <c r="G164" s="31"/>
      <c r="H164" s="51"/>
      <c r="I164" s="10">
        <v>0.38301387334038939</v>
      </c>
      <c r="J164" s="10">
        <v>0.11465453782798407</v>
      </c>
      <c r="K164" s="14">
        <f t="shared" si="8"/>
        <v>0.41757382720758968</v>
      </c>
      <c r="L164" s="16">
        <f t="shared" si="9"/>
        <v>0.41757382720758968</v>
      </c>
      <c r="M164" s="18">
        <v>1.5360508932916292</v>
      </c>
      <c r="N164" s="18">
        <v>2.1495234603790916</v>
      </c>
      <c r="O164" s="7"/>
      <c r="P164" s="2"/>
      <c r="Q164" s="4"/>
    </row>
    <row r="165" spans="1:17" ht="20.100000000000001" customHeight="1" x14ac:dyDescent="0.25">
      <c r="A165" s="30" t="s">
        <v>105</v>
      </c>
      <c r="B165" s="36" t="s">
        <v>943</v>
      </c>
      <c r="C165" s="31"/>
      <c r="D165" s="31"/>
      <c r="E165" s="31"/>
      <c r="F165" s="31"/>
      <c r="G165" s="31"/>
      <c r="H165" s="51"/>
      <c r="I165" s="11">
        <v>0.64306590450902057</v>
      </c>
      <c r="J165" s="11">
        <v>0.17389985227646423</v>
      </c>
      <c r="K165" s="14">
        <f t="shared" si="8"/>
        <v>0.46223867939712282</v>
      </c>
      <c r="L165" s="16">
        <f t="shared" si="9"/>
        <v>0.46223867939712282</v>
      </c>
      <c r="M165" s="18">
        <v>1.5253803873408778</v>
      </c>
      <c r="N165" s="18">
        <v>1.7544018280585976</v>
      </c>
      <c r="O165" s="8"/>
      <c r="P165" s="2"/>
      <c r="Q165" s="4"/>
    </row>
    <row r="166" spans="1:17" ht="20.100000000000001" customHeight="1" x14ac:dyDescent="0.25">
      <c r="A166" s="28" t="s">
        <v>177</v>
      </c>
      <c r="B166" s="37" t="s">
        <v>1015</v>
      </c>
      <c r="C166" s="29"/>
      <c r="D166" s="29"/>
      <c r="E166" s="29"/>
      <c r="F166" s="29"/>
      <c r="G166" s="29"/>
      <c r="H166" s="52"/>
      <c r="I166" s="10">
        <v>0.2072104962937189</v>
      </c>
      <c r="J166" s="10">
        <v>7.068838195749072E-2</v>
      </c>
      <c r="K166" s="14">
        <f t="shared" si="8"/>
        <v>0.36641540405170003</v>
      </c>
      <c r="L166" s="16">
        <f t="shared" si="9"/>
        <v>0.36641540405170003</v>
      </c>
      <c r="M166" s="18">
        <v>1.5106151286458454</v>
      </c>
      <c r="N166" s="18">
        <v>2.6176322278783908</v>
      </c>
      <c r="O166" s="7"/>
      <c r="P166" s="2"/>
      <c r="Q166" s="4"/>
    </row>
    <row r="167" spans="1:17" ht="20.100000000000001" customHeight="1" x14ac:dyDescent="0.25">
      <c r="A167" s="30" t="s">
        <v>594</v>
      </c>
      <c r="B167" s="36" t="s">
        <v>1410</v>
      </c>
      <c r="C167" s="31"/>
      <c r="D167" s="31"/>
      <c r="E167" s="31"/>
      <c r="F167" s="31"/>
      <c r="G167" s="31"/>
      <c r="H167" s="51"/>
      <c r="I167" s="11">
        <v>0.18306379234110892</v>
      </c>
      <c r="J167" s="11">
        <v>4.6260865441866271E-2</v>
      </c>
      <c r="K167" s="14">
        <f t="shared" si="8"/>
        <v>0.49465079877060475</v>
      </c>
      <c r="L167" s="16">
        <f t="shared" si="9"/>
        <v>0.49465079877060475</v>
      </c>
      <c r="M167" s="18">
        <v>1.502339193129038</v>
      </c>
      <c r="N167" s="18">
        <v>2.3265517053229408</v>
      </c>
      <c r="O167" s="8"/>
      <c r="P167" s="2"/>
      <c r="Q167" s="4"/>
    </row>
    <row r="168" spans="1:17" ht="20.100000000000001" customHeight="1" x14ac:dyDescent="0.25">
      <c r="A168" s="30" t="s">
        <v>341</v>
      </c>
      <c r="B168" s="36" t="s">
        <v>1174</v>
      </c>
      <c r="C168" s="31"/>
      <c r="D168" s="31"/>
      <c r="E168" s="31"/>
      <c r="F168" s="31"/>
      <c r="G168" s="31"/>
      <c r="H168" s="51"/>
      <c r="I168" s="10">
        <v>0.59540431033450769</v>
      </c>
      <c r="J168" s="10">
        <v>0.17607112752780288</v>
      </c>
      <c r="K168" s="14">
        <f t="shared" si="8"/>
        <v>0.42270155156506928</v>
      </c>
      <c r="L168" s="16">
        <f t="shared" si="9"/>
        <v>0.42270155156506928</v>
      </c>
      <c r="M168" s="18">
        <v>1.5010264563017446</v>
      </c>
      <c r="N168" s="18">
        <v>2.1925552055718827</v>
      </c>
      <c r="O168" s="7"/>
      <c r="P168" s="2"/>
      <c r="Q168" s="4"/>
    </row>
    <row r="169" spans="1:17" ht="20.100000000000001" customHeight="1" x14ac:dyDescent="0.25">
      <c r="A169" s="30" t="s">
        <v>464</v>
      </c>
      <c r="B169" s="36" t="s">
        <v>1290</v>
      </c>
      <c r="C169" s="31"/>
      <c r="D169" s="31"/>
      <c r="E169" s="31"/>
      <c r="F169" s="31"/>
      <c r="G169" s="31"/>
      <c r="H169" s="51"/>
      <c r="I169" s="11">
        <v>0.73585697001748329</v>
      </c>
      <c r="J169" s="11">
        <v>0.18671905956988702</v>
      </c>
      <c r="K169" s="14">
        <f t="shared" si="8"/>
        <v>0.49262309623917877</v>
      </c>
      <c r="L169" s="16">
        <f t="shared" si="9"/>
        <v>0.49262309623917877</v>
      </c>
      <c r="M169" s="18">
        <v>1.4847388463954976</v>
      </c>
      <c r="N169" s="18">
        <v>1.2886816474813174</v>
      </c>
      <c r="O169" s="8"/>
      <c r="P169" s="2"/>
      <c r="Q169" s="4"/>
    </row>
    <row r="170" spans="1:17" ht="20.100000000000001" customHeight="1" x14ac:dyDescent="0.25">
      <c r="A170" s="28" t="s">
        <v>167</v>
      </c>
      <c r="B170" s="37" t="s">
        <v>1005</v>
      </c>
      <c r="C170" s="29"/>
      <c r="D170" s="29"/>
      <c r="E170" s="29"/>
      <c r="F170" s="29"/>
      <c r="G170" s="29"/>
      <c r="H170" s="52"/>
      <c r="I170" s="10">
        <v>0.51114456150881526</v>
      </c>
      <c r="J170" s="10">
        <v>0.16658087316853859</v>
      </c>
      <c r="K170" s="14">
        <f t="shared" si="8"/>
        <v>0.38355586072572656</v>
      </c>
      <c r="L170" s="16">
        <f t="shared" si="9"/>
        <v>0.38355586072572656</v>
      </c>
      <c r="M170" s="18">
        <v>1.4426621377376836</v>
      </c>
      <c r="N170" s="18">
        <v>2.5881215751238806</v>
      </c>
      <c r="O170" s="7"/>
      <c r="P170" s="2"/>
      <c r="Q170" s="4"/>
    </row>
    <row r="171" spans="1:17" ht="20.100000000000001" customHeight="1" x14ac:dyDescent="0.25">
      <c r="A171" s="28" t="s">
        <v>189</v>
      </c>
      <c r="B171" s="37" t="s">
        <v>1026</v>
      </c>
      <c r="C171" s="29"/>
      <c r="D171" s="29"/>
      <c r="E171" s="29"/>
      <c r="F171" s="29"/>
      <c r="G171" s="29"/>
      <c r="H171" s="52"/>
      <c r="I171" s="11">
        <v>0.60406655600152614</v>
      </c>
      <c r="J171" s="11">
        <v>0.186854822808699</v>
      </c>
      <c r="K171" s="14">
        <f t="shared" si="8"/>
        <v>0.40410152847644609</v>
      </c>
      <c r="L171" s="16">
        <f t="shared" si="9"/>
        <v>0.40410152847644609</v>
      </c>
      <c r="M171" s="18">
        <v>1.4284139775425093</v>
      </c>
      <c r="N171" s="18">
        <v>2.4153133550020622</v>
      </c>
      <c r="O171" s="8"/>
      <c r="P171" s="2"/>
      <c r="Q171" s="4"/>
    </row>
    <row r="172" spans="1:17" ht="20.100000000000001" customHeight="1" x14ac:dyDescent="0.25">
      <c r="A172" s="28" t="s">
        <v>460</v>
      </c>
      <c r="B172" s="37" t="s">
        <v>1286</v>
      </c>
      <c r="C172" s="29"/>
      <c r="D172" s="29"/>
      <c r="E172" s="29"/>
      <c r="F172" s="29"/>
      <c r="G172" s="29"/>
      <c r="H172" s="52"/>
      <c r="I172" s="10">
        <v>0.48655039747265416</v>
      </c>
      <c r="J172" s="10">
        <v>0.16606477794170171</v>
      </c>
      <c r="K172" s="14">
        <f t="shared" si="8"/>
        <v>0.36623539583711523</v>
      </c>
      <c r="L172" s="16">
        <f t="shared" si="9"/>
        <v>0.36623539583711523</v>
      </c>
      <c r="M172" s="18">
        <v>1.4114864582345759</v>
      </c>
      <c r="N172" s="18">
        <v>2.6286390644822193</v>
      </c>
      <c r="O172" s="7"/>
      <c r="P172" s="2"/>
      <c r="Q172" s="4"/>
    </row>
    <row r="173" spans="1:17" ht="20.100000000000001" customHeight="1" x14ac:dyDescent="0.25">
      <c r="A173" s="30" t="s">
        <v>676</v>
      </c>
      <c r="B173" s="36" t="s">
        <v>1484</v>
      </c>
      <c r="C173" s="31"/>
      <c r="D173" s="31"/>
      <c r="E173" s="31"/>
      <c r="F173" s="31"/>
      <c r="G173" s="31"/>
      <c r="H173" s="51"/>
      <c r="I173" s="11">
        <v>0.4987915246793051</v>
      </c>
      <c r="J173" s="11">
        <v>0.12443199019359419</v>
      </c>
      <c r="K173" s="14">
        <f t="shared" si="8"/>
        <v>0.50106841888415676</v>
      </c>
      <c r="L173" s="16">
        <f t="shared" si="9"/>
        <v>0.50106841888415676</v>
      </c>
      <c r="M173" s="18">
        <v>1.3824827637447639</v>
      </c>
      <c r="N173" s="18">
        <v>1.2125408962614515</v>
      </c>
      <c r="O173" s="8"/>
      <c r="P173" s="2"/>
      <c r="Q173" s="4"/>
    </row>
    <row r="174" spans="1:17" ht="20.100000000000001" customHeight="1" x14ac:dyDescent="0.25">
      <c r="A174" s="28" t="s">
        <v>596</v>
      </c>
      <c r="B174" s="37" t="s">
        <v>1412</v>
      </c>
      <c r="C174" s="29"/>
      <c r="D174" s="29"/>
      <c r="E174" s="29"/>
      <c r="F174" s="29"/>
      <c r="G174" s="29"/>
      <c r="H174" s="52"/>
      <c r="I174" s="10">
        <v>0.15133844384821415</v>
      </c>
      <c r="J174" s="10">
        <v>6.4773122573396083E-2</v>
      </c>
      <c r="K174" s="14">
        <f t="shared" si="8"/>
        <v>0.29205486364488736</v>
      </c>
      <c r="L174" s="16">
        <f t="shared" si="9"/>
        <v>0.29205486364488736</v>
      </c>
      <c r="M174" s="18">
        <v>1.3809845725522023</v>
      </c>
      <c r="N174" s="18">
        <v>4.0087156253810585</v>
      </c>
      <c r="O174" s="7"/>
      <c r="P174" s="2"/>
      <c r="Q174" s="4"/>
    </row>
    <row r="175" spans="1:17" ht="20.100000000000001" customHeight="1" x14ac:dyDescent="0.25">
      <c r="A175" s="28" t="s">
        <v>463</v>
      </c>
      <c r="B175" s="37" t="s">
        <v>1289</v>
      </c>
      <c r="C175" s="29"/>
      <c r="D175" s="29"/>
      <c r="E175" s="29"/>
      <c r="F175" s="29"/>
      <c r="G175" s="29"/>
      <c r="H175" s="52"/>
      <c r="I175" s="11">
        <v>0.12705246293180839</v>
      </c>
      <c r="J175" s="11">
        <v>4.4688000845186961E-2</v>
      </c>
      <c r="K175" s="14">
        <f t="shared" si="8"/>
        <v>0.35538752161893905</v>
      </c>
      <c r="L175" s="16">
        <f t="shared" si="9"/>
        <v>0.35538752161893905</v>
      </c>
      <c r="M175" s="18">
        <v>1.3757142790072714</v>
      </c>
      <c r="N175" s="18">
        <v>2.5776102555809177</v>
      </c>
      <c r="O175" s="8"/>
      <c r="P175" s="2"/>
      <c r="Q175" s="4"/>
    </row>
    <row r="176" spans="1:17" ht="20.100000000000001" customHeight="1" x14ac:dyDescent="0.25">
      <c r="A176" s="30" t="s">
        <v>442</v>
      </c>
      <c r="B176" s="36" t="s">
        <v>1268</v>
      </c>
      <c r="C176" s="31"/>
      <c r="D176" s="31"/>
      <c r="E176" s="31"/>
      <c r="F176" s="31"/>
      <c r="G176" s="31"/>
      <c r="H176" s="51"/>
      <c r="I176" s="10">
        <v>0.13486920378188039</v>
      </c>
      <c r="J176" s="10">
        <v>3.6428120080539479E-2</v>
      </c>
      <c r="K176" s="14">
        <f t="shared" si="8"/>
        <v>0.46279221753584882</v>
      </c>
      <c r="L176" s="16">
        <f t="shared" si="9"/>
        <v>0.46279221753584882</v>
      </c>
      <c r="M176" s="18">
        <v>1.375647131778222</v>
      </c>
      <c r="N176" s="18">
        <v>2.0121486739722774</v>
      </c>
      <c r="O176" s="7"/>
      <c r="P176" s="2"/>
      <c r="Q176" s="4"/>
    </row>
    <row r="177" spans="1:17" ht="20.100000000000001" customHeight="1" x14ac:dyDescent="0.25">
      <c r="A177" s="28" t="s">
        <v>184</v>
      </c>
      <c r="B177" s="37" t="s">
        <v>1022</v>
      </c>
      <c r="C177" s="29"/>
      <c r="D177" s="29"/>
      <c r="E177" s="29"/>
      <c r="F177" s="29"/>
      <c r="G177" s="29"/>
      <c r="H177" s="52"/>
      <c r="I177" s="11">
        <v>0.39428596301749419</v>
      </c>
      <c r="J177" s="11">
        <v>0.15170836103597179</v>
      </c>
      <c r="K177" s="14">
        <f t="shared" si="8"/>
        <v>0.32487164873859892</v>
      </c>
      <c r="L177" s="16">
        <f t="shared" si="9"/>
        <v>0.32487164873859892</v>
      </c>
      <c r="M177" s="18">
        <v>1.3672723171181873</v>
      </c>
      <c r="N177" s="18">
        <v>3.0201340357484288</v>
      </c>
      <c r="O177" s="8"/>
      <c r="P177" s="2"/>
      <c r="Q177" s="4"/>
    </row>
    <row r="178" spans="1:17" ht="20.100000000000001" customHeight="1" x14ac:dyDescent="0.25">
      <c r="A178" s="28" t="s">
        <v>312</v>
      </c>
      <c r="B178" s="37" t="s">
        <v>1156</v>
      </c>
      <c r="C178" s="29"/>
      <c r="D178" s="29"/>
      <c r="E178" s="29"/>
      <c r="F178" s="29"/>
      <c r="G178" s="29"/>
      <c r="H178" s="52"/>
      <c r="I178" s="10">
        <v>0.42789197627739028</v>
      </c>
      <c r="J178" s="10">
        <v>0.13539715668672309</v>
      </c>
      <c r="K178" s="14">
        <f t="shared" si="8"/>
        <v>0.39503412289837708</v>
      </c>
      <c r="L178" s="16">
        <f t="shared" si="9"/>
        <v>0.39503412289837708</v>
      </c>
      <c r="M178" s="18">
        <v>1.3668948416158686</v>
      </c>
      <c r="N178" s="18">
        <v>2.9685866156747558</v>
      </c>
      <c r="O178" s="7"/>
      <c r="P178" s="2"/>
      <c r="Q178" s="4"/>
    </row>
    <row r="179" spans="1:17" ht="20.100000000000001" customHeight="1" x14ac:dyDescent="0.25">
      <c r="A179" s="30" t="s">
        <v>36</v>
      </c>
      <c r="B179" s="36" t="s">
        <v>877</v>
      </c>
      <c r="C179" s="31"/>
      <c r="D179" s="31"/>
      <c r="E179" s="31"/>
      <c r="F179" s="31"/>
      <c r="G179" s="31"/>
      <c r="H179" s="51"/>
      <c r="I179" s="11">
        <v>1.0578788689330678</v>
      </c>
      <c r="J179" s="11">
        <v>0.31078108371515306</v>
      </c>
      <c r="K179" s="14">
        <f t="shared" si="8"/>
        <v>0.42549197987170145</v>
      </c>
      <c r="L179" s="16">
        <f t="shared" si="9"/>
        <v>0.42549197987170145</v>
      </c>
      <c r="M179" s="18">
        <v>1.3655978079836242</v>
      </c>
      <c r="N179" s="18">
        <v>1.6504841764220723</v>
      </c>
      <c r="O179" s="8"/>
      <c r="P179" s="2"/>
      <c r="Q179" s="4"/>
    </row>
    <row r="180" spans="1:17" ht="20.100000000000001" customHeight="1" x14ac:dyDescent="0.25">
      <c r="A180" s="30" t="s">
        <v>492</v>
      </c>
      <c r="B180" s="36" t="s">
        <v>1316</v>
      </c>
      <c r="C180" s="31"/>
      <c r="D180" s="31"/>
      <c r="E180" s="31"/>
      <c r="F180" s="31"/>
      <c r="G180" s="31"/>
      <c r="H180" s="51"/>
      <c r="I180" s="10">
        <v>0.25728539496931013</v>
      </c>
      <c r="J180" s="10">
        <v>7.8945083286471873E-2</v>
      </c>
      <c r="K180" s="14">
        <f t="shared" si="8"/>
        <v>0.40738033367398901</v>
      </c>
      <c r="L180" s="16">
        <f t="shared" si="9"/>
        <v>0.40738033367398901</v>
      </c>
      <c r="M180" s="18">
        <v>1.3641124707982148</v>
      </c>
      <c r="N180" s="18">
        <v>2.169682520840154</v>
      </c>
      <c r="O180" s="7"/>
      <c r="P180" s="2"/>
      <c r="Q180" s="4"/>
    </row>
    <row r="181" spans="1:17" ht="20.100000000000001" customHeight="1" x14ac:dyDescent="0.25">
      <c r="A181" s="30" t="s">
        <v>773</v>
      </c>
      <c r="B181" s="36" t="s">
        <v>1576</v>
      </c>
      <c r="C181" s="31"/>
      <c r="D181" s="31"/>
      <c r="E181" s="31"/>
      <c r="F181" s="31"/>
      <c r="G181" s="31"/>
      <c r="H181" s="51"/>
      <c r="I181" s="41">
        <v>0.55693869658550721</v>
      </c>
      <c r="J181" s="41">
        <v>0.1546699627236798</v>
      </c>
      <c r="K181" s="14">
        <f t="shared" si="8"/>
        <v>0.45010250114019107</v>
      </c>
      <c r="L181" s="16">
        <f t="shared" si="9"/>
        <v>0.45010250114019107</v>
      </c>
      <c r="M181" s="18">
        <v>1.3455527514444396</v>
      </c>
      <c r="N181" s="18">
        <v>1.0292801258175654</v>
      </c>
      <c r="O181" s="43"/>
      <c r="P181" s="2"/>
      <c r="Q181" s="4"/>
    </row>
    <row r="182" spans="1:17" ht="20.100000000000001" customHeight="1" x14ac:dyDescent="0.25">
      <c r="A182" s="28" t="s">
        <v>90</v>
      </c>
      <c r="B182" s="37" t="s">
        <v>929</v>
      </c>
      <c r="C182" s="29"/>
      <c r="D182" s="29"/>
      <c r="E182" s="29"/>
      <c r="F182" s="29"/>
      <c r="G182" s="29"/>
      <c r="H182" s="52"/>
      <c r="I182" s="10">
        <v>0.36029261795699608</v>
      </c>
      <c r="J182" s="10">
        <v>0.13925773688698456</v>
      </c>
      <c r="K182" s="14">
        <f t="shared" si="8"/>
        <v>0.32340448905308727</v>
      </c>
      <c r="L182" s="16">
        <f t="shared" si="9"/>
        <v>0.32340448905308727</v>
      </c>
      <c r="M182" s="18">
        <v>1.3275121970426802</v>
      </c>
      <c r="N182" s="18">
        <v>2.5608785069218785</v>
      </c>
      <c r="O182" s="7"/>
      <c r="P182" s="2"/>
      <c r="Q182" s="4"/>
    </row>
    <row r="183" spans="1:17" ht="20.100000000000001" customHeight="1" x14ac:dyDescent="0.25">
      <c r="A183" s="30" t="s">
        <v>430</v>
      </c>
      <c r="B183" s="36" t="s">
        <v>1257</v>
      </c>
      <c r="C183" s="31"/>
      <c r="D183" s="31"/>
      <c r="E183" s="31"/>
      <c r="F183" s="31"/>
      <c r="G183" s="31"/>
      <c r="H183" s="51"/>
      <c r="I183" s="11">
        <v>0.32848168698139535</v>
      </c>
      <c r="J183" s="11">
        <v>0.10850830700321226</v>
      </c>
      <c r="K183" s="14">
        <f t="shared" si="8"/>
        <v>0.37840615162725633</v>
      </c>
      <c r="L183" s="16">
        <f t="shared" si="9"/>
        <v>0.37840615162725633</v>
      </c>
      <c r="M183" s="18">
        <v>1.3191022330612989</v>
      </c>
      <c r="N183" s="18">
        <v>1.862386290388397</v>
      </c>
      <c r="O183" s="8"/>
      <c r="P183" s="2"/>
      <c r="Q183" s="4"/>
    </row>
    <row r="184" spans="1:17" ht="20.100000000000001" customHeight="1" x14ac:dyDescent="0.25">
      <c r="A184" s="30" t="s">
        <v>632</v>
      </c>
      <c r="B184" s="36" t="s">
        <v>1444</v>
      </c>
      <c r="C184" s="31"/>
      <c r="D184" s="31"/>
      <c r="E184" s="31"/>
      <c r="F184" s="31"/>
      <c r="G184" s="31"/>
      <c r="H184" s="51"/>
      <c r="I184" s="10">
        <v>0.23855312789765293</v>
      </c>
      <c r="J184" s="10">
        <v>6.9357747039633363E-2</v>
      </c>
      <c r="K184" s="14">
        <f t="shared" si="8"/>
        <v>0.42993237612183322</v>
      </c>
      <c r="L184" s="16">
        <f t="shared" si="9"/>
        <v>0.42993237612183322</v>
      </c>
      <c r="M184" s="18">
        <v>1.3014824066945596</v>
      </c>
      <c r="N184" s="18">
        <v>1.6026994752215198</v>
      </c>
      <c r="O184" s="7"/>
      <c r="P184" s="2"/>
      <c r="Q184" s="4"/>
    </row>
    <row r="185" spans="1:17" ht="20.100000000000001" customHeight="1" x14ac:dyDescent="0.25">
      <c r="A185" s="30" t="s">
        <v>490</v>
      </c>
      <c r="B185" s="36" t="s">
        <v>1314</v>
      </c>
      <c r="C185" s="31"/>
      <c r="D185" s="31"/>
      <c r="E185" s="31"/>
      <c r="F185" s="31"/>
      <c r="G185" s="31"/>
      <c r="H185" s="51"/>
      <c r="I185" s="11">
        <v>0.29838617511757626</v>
      </c>
      <c r="J185" s="11">
        <v>9.1189086812934625E-2</v>
      </c>
      <c r="K185" s="14">
        <f t="shared" si="8"/>
        <v>0.40902122384678269</v>
      </c>
      <c r="L185" s="16">
        <f t="shared" si="9"/>
        <v>0.40902122384678269</v>
      </c>
      <c r="M185" s="18">
        <v>1.2978417710809236</v>
      </c>
      <c r="N185" s="18">
        <v>1.6642655980392189</v>
      </c>
      <c r="O185" s="8"/>
      <c r="P185" s="2"/>
      <c r="Q185" s="4"/>
    </row>
    <row r="186" spans="1:17" ht="20.100000000000001" customHeight="1" x14ac:dyDescent="0.25">
      <c r="A186" s="28" t="s">
        <v>57</v>
      </c>
      <c r="B186" s="37" t="s">
        <v>897</v>
      </c>
      <c r="C186" s="29" t="s">
        <v>1582</v>
      </c>
      <c r="D186" s="29"/>
      <c r="E186" s="29"/>
      <c r="F186" s="29"/>
      <c r="G186" s="29"/>
      <c r="H186" s="52"/>
      <c r="I186" s="10">
        <v>0.4589828579378219</v>
      </c>
      <c r="J186" s="10">
        <v>0.16996486301342048</v>
      </c>
      <c r="K186" s="14">
        <f t="shared" si="8"/>
        <v>0.3375571646105322</v>
      </c>
      <c r="L186" s="16">
        <f t="shared" si="9"/>
        <v>0.3375571646105322</v>
      </c>
      <c r="M186" s="18">
        <v>1.2931450955782344</v>
      </c>
      <c r="N186" s="18">
        <v>2.5299819798691727</v>
      </c>
      <c r="O186" s="7"/>
      <c r="P186" s="2"/>
      <c r="Q186" s="4"/>
    </row>
    <row r="187" spans="1:17" ht="20.100000000000001" customHeight="1" x14ac:dyDescent="0.25">
      <c r="A187" s="28" t="s">
        <v>533</v>
      </c>
      <c r="B187" s="37" t="s">
        <v>1351</v>
      </c>
      <c r="C187" s="29"/>
      <c r="D187" s="29"/>
      <c r="E187" s="29"/>
      <c r="F187" s="29"/>
      <c r="G187" s="29"/>
      <c r="H187" s="52"/>
      <c r="I187" s="11">
        <v>0.26408324274786388</v>
      </c>
      <c r="J187" s="11">
        <v>9.0601781545840906E-2</v>
      </c>
      <c r="K187" s="14">
        <f t="shared" si="8"/>
        <v>0.3643460954107291</v>
      </c>
      <c r="L187" s="16">
        <f t="shared" si="9"/>
        <v>0.3643460954107291</v>
      </c>
      <c r="M187" s="18">
        <v>1.2863689756584915</v>
      </c>
      <c r="N187" s="18">
        <v>2.943098132904189</v>
      </c>
      <c r="O187" s="8"/>
      <c r="P187" s="2"/>
      <c r="Q187" s="4"/>
    </row>
    <row r="188" spans="1:17" ht="20.100000000000001" customHeight="1" x14ac:dyDescent="0.25">
      <c r="A188" s="28" t="s">
        <v>244</v>
      </c>
      <c r="B188" s="37" t="s">
        <v>1076</v>
      </c>
      <c r="C188" s="29"/>
      <c r="D188" s="29"/>
      <c r="E188" s="29"/>
      <c r="F188" s="29"/>
      <c r="G188" s="29"/>
      <c r="H188" s="52"/>
      <c r="I188" s="10">
        <v>0.43711675204755807</v>
      </c>
      <c r="J188" s="10">
        <v>0.12884200054850251</v>
      </c>
      <c r="K188" s="14">
        <f t="shared" si="8"/>
        <v>0.42408216088957507</v>
      </c>
      <c r="L188" s="16">
        <f t="shared" si="9"/>
        <v>0.42408216088957507</v>
      </c>
      <c r="M188" s="18">
        <v>1.2767367930820657</v>
      </c>
      <c r="N188" s="18">
        <v>2.1460930130738674</v>
      </c>
      <c r="O188" s="7"/>
      <c r="P188" s="2"/>
      <c r="Q188" s="4"/>
    </row>
    <row r="189" spans="1:17" ht="20.100000000000001" customHeight="1" x14ac:dyDescent="0.25">
      <c r="A189" s="28" t="s">
        <v>346</v>
      </c>
      <c r="B189" s="37" t="s">
        <v>1179</v>
      </c>
      <c r="C189" s="29"/>
      <c r="D189" s="29"/>
      <c r="E189" s="29"/>
      <c r="F189" s="29"/>
      <c r="G189" s="29"/>
      <c r="H189" s="52"/>
      <c r="I189" s="11">
        <v>0.47625084927559147</v>
      </c>
      <c r="J189" s="11">
        <v>0.17981475762471552</v>
      </c>
      <c r="K189" s="14">
        <f t="shared" si="8"/>
        <v>0.33107046910851745</v>
      </c>
      <c r="L189" s="16">
        <f t="shared" si="9"/>
        <v>0.33107046910851745</v>
      </c>
      <c r="M189" s="18">
        <v>1.2763932479688134</v>
      </c>
      <c r="N189" s="18">
        <v>2.9590706263842281</v>
      </c>
      <c r="O189" s="8"/>
      <c r="P189" s="2"/>
      <c r="Q189" s="4"/>
    </row>
    <row r="190" spans="1:17" ht="20.100000000000001" customHeight="1" x14ac:dyDescent="0.25">
      <c r="A190" s="30" t="s">
        <v>672</v>
      </c>
      <c r="B190" s="36" t="s">
        <v>1480</v>
      </c>
      <c r="C190" s="31"/>
      <c r="D190" s="31"/>
      <c r="E190" s="31"/>
      <c r="F190" s="31"/>
      <c r="G190" s="31"/>
      <c r="H190" s="51"/>
      <c r="I190" s="10">
        <v>0.26925869621796572</v>
      </c>
      <c r="J190" s="10">
        <v>7.6510654218283611E-2</v>
      </c>
      <c r="K190" s="14">
        <f t="shared" si="8"/>
        <v>0.43990392411522056</v>
      </c>
      <c r="L190" s="16">
        <f t="shared" si="9"/>
        <v>0.43990392411522056</v>
      </c>
      <c r="M190" s="18">
        <v>1.2618552905538452</v>
      </c>
      <c r="N190" s="18">
        <v>1.1184122077532377</v>
      </c>
      <c r="O190" s="7"/>
      <c r="P190" s="2"/>
      <c r="Q190" s="4"/>
    </row>
    <row r="191" spans="1:17" ht="20.100000000000001" customHeight="1" x14ac:dyDescent="0.25">
      <c r="A191" s="30" t="s">
        <v>694</v>
      </c>
      <c r="B191" s="36" t="s">
        <v>1502</v>
      </c>
      <c r="C191" s="31"/>
      <c r="D191" s="31"/>
      <c r="E191" s="31"/>
      <c r="F191" s="31"/>
      <c r="G191" s="31"/>
      <c r="H191" s="51"/>
      <c r="I191" s="11">
        <v>0.2904075397008441</v>
      </c>
      <c r="J191" s="11">
        <v>8.3276191846787556E-2</v>
      </c>
      <c r="K191" s="14">
        <f t="shared" si="8"/>
        <v>0.43591021224160181</v>
      </c>
      <c r="L191" s="16">
        <f t="shared" si="9"/>
        <v>0.43591021224160181</v>
      </c>
      <c r="M191" s="18">
        <v>1.2475173176023995</v>
      </c>
      <c r="N191" s="18">
        <v>1.2737673084437879</v>
      </c>
      <c r="O191" s="8"/>
      <c r="P191" s="2"/>
      <c r="Q191" s="4"/>
    </row>
    <row r="192" spans="1:17" ht="20.100000000000001" customHeight="1" x14ac:dyDescent="0.25">
      <c r="A192" s="30" t="s">
        <v>51</v>
      </c>
      <c r="B192" s="36" t="s">
        <v>891</v>
      </c>
      <c r="C192" s="31"/>
      <c r="D192" s="31"/>
      <c r="E192" s="31"/>
      <c r="F192" s="31"/>
      <c r="G192" s="31"/>
      <c r="H192" s="51"/>
      <c r="I192" s="10">
        <v>0.17474973102780034</v>
      </c>
      <c r="J192" s="10">
        <v>5.3860455496275918E-2</v>
      </c>
      <c r="K192" s="14">
        <f t="shared" si="8"/>
        <v>0.40556130053496087</v>
      </c>
      <c r="L192" s="16">
        <f t="shared" si="9"/>
        <v>0.40556130053496087</v>
      </c>
      <c r="M192" s="18">
        <v>1.2474828482582256</v>
      </c>
      <c r="N192" s="18">
        <v>2.028423203944727</v>
      </c>
      <c r="O192" s="7"/>
      <c r="P192" s="2"/>
      <c r="Q192" s="4"/>
    </row>
    <row r="193" spans="1:17" ht="20.100000000000001" customHeight="1" x14ac:dyDescent="0.25">
      <c r="A193" s="30" t="s">
        <v>714</v>
      </c>
      <c r="B193" s="36" t="s">
        <v>1522</v>
      </c>
      <c r="C193" s="31"/>
      <c r="D193" s="31"/>
      <c r="E193" s="31"/>
      <c r="F193" s="31"/>
      <c r="G193" s="31"/>
      <c r="H193" s="51"/>
      <c r="I193" s="11">
        <v>0.36520369982442169</v>
      </c>
      <c r="J193" s="11">
        <v>9.5395873799596881E-2</v>
      </c>
      <c r="K193" s="14">
        <f t="shared" si="8"/>
        <v>0.47853707565961429</v>
      </c>
      <c r="L193" s="16">
        <f t="shared" si="9"/>
        <v>0.47853707565961429</v>
      </c>
      <c r="M193" s="18">
        <v>1.2375904669411528</v>
      </c>
      <c r="N193" s="18">
        <v>1.1272889174502927</v>
      </c>
      <c r="O193" s="8"/>
      <c r="P193" s="2"/>
      <c r="Q193" s="4"/>
    </row>
    <row r="194" spans="1:17" ht="20.100000000000001" customHeight="1" x14ac:dyDescent="0.25">
      <c r="A194" s="30" t="s">
        <v>401</v>
      </c>
      <c r="B194" s="36" t="s">
        <v>1230</v>
      </c>
      <c r="C194" s="31"/>
      <c r="D194" s="31"/>
      <c r="E194" s="31"/>
      <c r="F194" s="31"/>
      <c r="G194" s="31"/>
      <c r="H194" s="51"/>
      <c r="I194" s="10">
        <v>0.58738896196371915</v>
      </c>
      <c r="J194" s="10">
        <v>0.18217442523008107</v>
      </c>
      <c r="K194" s="14">
        <f t="shared" ref="K194:K257" si="10">+I194/(J194*8)</f>
        <v>0.40304021902488768</v>
      </c>
      <c r="L194" s="16">
        <f t="shared" ref="L194:L257" si="11">ABS(K194)</f>
        <v>0.40304021902488768</v>
      </c>
      <c r="M194" s="18">
        <v>1.2171672361163641</v>
      </c>
      <c r="N194" s="18">
        <v>1.9649705540315527</v>
      </c>
      <c r="O194" s="7"/>
      <c r="P194" s="2"/>
      <c r="Q194" s="4"/>
    </row>
    <row r="195" spans="1:17" ht="20.100000000000001" customHeight="1" x14ac:dyDescent="0.25">
      <c r="A195" s="30" t="s">
        <v>446</v>
      </c>
      <c r="B195" s="36" t="s">
        <v>1272</v>
      </c>
      <c r="C195" s="31"/>
      <c r="D195" s="31"/>
      <c r="E195" s="31"/>
      <c r="F195" s="31"/>
      <c r="G195" s="31"/>
      <c r="H195" s="51"/>
      <c r="I195" s="11">
        <v>0.36969452374467693</v>
      </c>
      <c r="J195" s="11">
        <v>0.13713476960330986</v>
      </c>
      <c r="K195" s="14">
        <f t="shared" si="10"/>
        <v>0.33698102677943503</v>
      </c>
      <c r="L195" s="16">
        <f t="shared" si="11"/>
        <v>0.33698102677943503</v>
      </c>
      <c r="M195" s="18">
        <v>1.2127621427736246</v>
      </c>
      <c r="N195" s="18">
        <v>1.879544235984284</v>
      </c>
      <c r="O195" s="8"/>
      <c r="P195" s="2"/>
      <c r="Q195" s="4"/>
    </row>
    <row r="196" spans="1:17" ht="20.100000000000001" customHeight="1" x14ac:dyDescent="0.25">
      <c r="A196" s="28" t="s">
        <v>742</v>
      </c>
      <c r="B196" s="37" t="s">
        <v>1547</v>
      </c>
      <c r="C196" s="29"/>
      <c r="D196" s="29"/>
      <c r="E196" s="29"/>
      <c r="F196" s="29"/>
      <c r="G196" s="29"/>
      <c r="H196" s="52"/>
      <c r="I196" s="10">
        <v>0.2820908316487003</v>
      </c>
      <c r="J196" s="10">
        <v>8.6358272194970664E-2</v>
      </c>
      <c r="K196" s="14">
        <f t="shared" si="10"/>
        <v>0.40831472260674861</v>
      </c>
      <c r="L196" s="16">
        <f t="shared" si="11"/>
        <v>0.40831472260674861</v>
      </c>
      <c r="M196" s="18">
        <v>1.2074753773207882</v>
      </c>
      <c r="N196" s="18">
        <v>1.9812899506563588</v>
      </c>
      <c r="O196" s="7"/>
      <c r="P196" s="2"/>
      <c r="Q196" s="4"/>
    </row>
    <row r="197" spans="1:17" ht="20.100000000000001" customHeight="1" x14ac:dyDescent="0.25">
      <c r="A197" s="30" t="s">
        <v>597</v>
      </c>
      <c r="B197" s="36" t="s">
        <v>1413</v>
      </c>
      <c r="C197" s="31"/>
      <c r="D197" s="31"/>
      <c r="E197" s="31"/>
      <c r="F197" s="31"/>
      <c r="G197" s="31"/>
      <c r="H197" s="51"/>
      <c r="I197" s="11">
        <v>0.24222259300136706</v>
      </c>
      <c r="J197" s="11">
        <v>7.0399205154114464E-2</v>
      </c>
      <c r="K197" s="14">
        <f t="shared" si="10"/>
        <v>0.43008758492213323</v>
      </c>
      <c r="L197" s="16">
        <f t="shared" si="11"/>
        <v>0.43008758492213323</v>
      </c>
      <c r="M197" s="18">
        <v>1.2036022175057222</v>
      </c>
      <c r="N197" s="18">
        <v>1.5228377321337914</v>
      </c>
      <c r="O197" s="8"/>
      <c r="P197" s="2"/>
      <c r="Q197" s="4"/>
    </row>
    <row r="198" spans="1:17" ht="20.100000000000001" customHeight="1" x14ac:dyDescent="0.25">
      <c r="A198" s="30" t="s">
        <v>590</v>
      </c>
      <c r="B198" s="36" t="s">
        <v>1406</v>
      </c>
      <c r="C198" s="31"/>
      <c r="D198" s="31"/>
      <c r="E198" s="31"/>
      <c r="F198" s="31"/>
      <c r="G198" s="31"/>
      <c r="H198" s="51"/>
      <c r="I198" s="10">
        <v>0.15769674766092479</v>
      </c>
      <c r="J198" s="10">
        <v>5.1163453520540317E-2</v>
      </c>
      <c r="K198" s="14">
        <f t="shared" si="10"/>
        <v>0.38527683534306162</v>
      </c>
      <c r="L198" s="16">
        <f t="shared" si="11"/>
        <v>0.38527683534306162</v>
      </c>
      <c r="M198" s="18">
        <v>1.194720286890848</v>
      </c>
      <c r="N198" s="18">
        <v>1.7970805557259315</v>
      </c>
      <c r="O198" s="7"/>
      <c r="P198" s="2"/>
      <c r="Q198" s="4"/>
    </row>
    <row r="199" spans="1:17" ht="20.100000000000001" customHeight="1" x14ac:dyDescent="0.25">
      <c r="A199" s="28" t="s">
        <v>258</v>
      </c>
      <c r="B199" s="37" t="s">
        <v>1088</v>
      </c>
      <c r="C199" s="29"/>
      <c r="D199" s="29"/>
      <c r="E199" s="29"/>
      <c r="F199" s="29"/>
      <c r="G199" s="29"/>
      <c r="H199" s="52"/>
      <c r="I199" s="11">
        <v>0.42171152587230942</v>
      </c>
      <c r="J199" s="11">
        <v>0.16509394009052802</v>
      </c>
      <c r="K199" s="14">
        <f t="shared" si="10"/>
        <v>0.31929664229428034</v>
      </c>
      <c r="L199" s="16">
        <f t="shared" si="11"/>
        <v>0.31929664229428034</v>
      </c>
      <c r="M199" s="18">
        <v>1.1942715782959856</v>
      </c>
      <c r="N199" s="18">
        <v>2.9505085251628755</v>
      </c>
      <c r="O199" s="8"/>
      <c r="P199" s="2"/>
      <c r="Q199" s="4"/>
    </row>
    <row r="200" spans="1:17" ht="20.100000000000001" customHeight="1" x14ac:dyDescent="0.25">
      <c r="A200" s="28" t="s">
        <v>357</v>
      </c>
      <c r="B200" s="37" t="s">
        <v>1189</v>
      </c>
      <c r="C200" s="29"/>
      <c r="D200" s="29"/>
      <c r="E200" s="29"/>
      <c r="F200" s="29"/>
      <c r="G200" s="29"/>
      <c r="H200" s="52"/>
      <c r="I200" s="10">
        <v>0.56804824886713767</v>
      </c>
      <c r="J200" s="10">
        <v>0.20320319062046344</v>
      </c>
      <c r="K200" s="14">
        <f t="shared" si="10"/>
        <v>0.34943364270797822</v>
      </c>
      <c r="L200" s="16">
        <f t="shared" si="11"/>
        <v>0.34943364270797822</v>
      </c>
      <c r="M200" s="18">
        <v>1.1893041679406184</v>
      </c>
      <c r="N200" s="18">
        <v>2.3421409760459873</v>
      </c>
      <c r="O200" s="7"/>
      <c r="P200" s="2"/>
      <c r="Q200" s="4"/>
    </row>
    <row r="201" spans="1:17" ht="20.100000000000001" customHeight="1" x14ac:dyDescent="0.25">
      <c r="A201" s="28" t="s">
        <v>458</v>
      </c>
      <c r="B201" s="37" t="s">
        <v>1284</v>
      </c>
      <c r="C201" s="29"/>
      <c r="D201" s="29"/>
      <c r="E201" s="29"/>
      <c r="F201" s="29"/>
      <c r="G201" s="29"/>
      <c r="H201" s="52"/>
      <c r="I201" s="11">
        <v>0.3334042299441613</v>
      </c>
      <c r="J201" s="11">
        <v>0.15977114474837473</v>
      </c>
      <c r="K201" s="14">
        <f t="shared" si="10"/>
        <v>0.26084515328882069</v>
      </c>
      <c r="L201" s="16">
        <f t="shared" si="11"/>
        <v>0.26084515328882069</v>
      </c>
      <c r="M201" s="18">
        <v>1.1851029643561197</v>
      </c>
      <c r="N201" s="18">
        <v>3.4086807947537441</v>
      </c>
      <c r="O201" s="8"/>
      <c r="P201" s="2"/>
      <c r="Q201" s="4"/>
    </row>
    <row r="202" spans="1:17" ht="20.100000000000001" customHeight="1" x14ac:dyDescent="0.25">
      <c r="A202" s="30" t="s">
        <v>496</v>
      </c>
      <c r="B202" s="36" t="s">
        <v>1320</v>
      </c>
      <c r="C202" s="31"/>
      <c r="D202" s="31"/>
      <c r="E202" s="31"/>
      <c r="F202" s="31"/>
      <c r="G202" s="31"/>
      <c r="H202" s="51"/>
      <c r="I202" s="10">
        <v>0.31076228375668169</v>
      </c>
      <c r="J202" s="10">
        <v>8.6785653418118211E-2</v>
      </c>
      <c r="K202" s="14">
        <f t="shared" si="10"/>
        <v>0.44760031110712933</v>
      </c>
      <c r="L202" s="16">
        <f t="shared" si="11"/>
        <v>0.44760031110712933</v>
      </c>
      <c r="M202" s="18">
        <v>1.1818264810500374</v>
      </c>
      <c r="N202" s="18">
        <v>1.1182557883641675</v>
      </c>
      <c r="O202" s="7"/>
      <c r="P202" s="2"/>
      <c r="Q202" s="4"/>
    </row>
    <row r="203" spans="1:17" ht="20.100000000000001" customHeight="1" x14ac:dyDescent="0.25">
      <c r="A203" s="28" t="s">
        <v>233</v>
      </c>
      <c r="B203" s="37" t="s">
        <v>1065</v>
      </c>
      <c r="C203" s="29"/>
      <c r="D203" s="29"/>
      <c r="E203" s="29"/>
      <c r="F203" s="29"/>
      <c r="G203" s="29"/>
      <c r="H203" s="52"/>
      <c r="I203" s="11">
        <v>0.23932940817577109</v>
      </c>
      <c r="J203" s="11">
        <v>0.1045316261868796</v>
      </c>
      <c r="K203" s="14">
        <f t="shared" si="10"/>
        <v>0.28619258221897198</v>
      </c>
      <c r="L203" s="16">
        <f t="shared" si="11"/>
        <v>0.28619258221897198</v>
      </c>
      <c r="M203" s="18">
        <v>1.177456269574312</v>
      </c>
      <c r="N203" s="18">
        <v>3.0402017976635229</v>
      </c>
      <c r="O203" s="8"/>
      <c r="P203" s="2"/>
      <c r="Q203" s="4"/>
    </row>
    <row r="204" spans="1:17" ht="20.100000000000001" customHeight="1" x14ac:dyDescent="0.25">
      <c r="A204" s="28" t="s">
        <v>339</v>
      </c>
      <c r="B204" s="37" t="s">
        <v>1172</v>
      </c>
      <c r="C204" s="29"/>
      <c r="D204" s="29"/>
      <c r="E204" s="29"/>
      <c r="F204" s="29"/>
      <c r="G204" s="29"/>
      <c r="H204" s="52"/>
      <c r="I204" s="10">
        <v>0.24043699751065972</v>
      </c>
      <c r="J204" s="10">
        <v>7.8278884288724412E-2</v>
      </c>
      <c r="K204" s="14">
        <f t="shared" si="10"/>
        <v>0.38394293636044641</v>
      </c>
      <c r="L204" s="16">
        <f t="shared" si="11"/>
        <v>0.38394293636044641</v>
      </c>
      <c r="M204" s="18">
        <v>1.1735532166277434</v>
      </c>
      <c r="N204" s="18">
        <v>2.465194421093178</v>
      </c>
      <c r="O204" s="7"/>
      <c r="P204" s="2"/>
      <c r="Q204" s="4"/>
    </row>
    <row r="205" spans="1:17" ht="20.100000000000001" customHeight="1" x14ac:dyDescent="0.25">
      <c r="A205" s="30" t="s">
        <v>586</v>
      </c>
      <c r="B205" s="36" t="s">
        <v>1402</v>
      </c>
      <c r="C205" s="31"/>
      <c r="D205" s="31"/>
      <c r="E205" s="31"/>
      <c r="F205" s="31"/>
      <c r="G205" s="31"/>
      <c r="H205" s="51"/>
      <c r="I205" s="11">
        <v>0.92274886639452713</v>
      </c>
      <c r="J205" s="11">
        <v>0.28273791585714148</v>
      </c>
      <c r="K205" s="14">
        <f t="shared" si="10"/>
        <v>0.40795238922817612</v>
      </c>
      <c r="L205" s="16">
        <f t="shared" si="11"/>
        <v>0.40795238922817612</v>
      </c>
      <c r="M205" s="18">
        <v>1.172431152767808</v>
      </c>
      <c r="N205" s="18">
        <v>1.3741773601499507</v>
      </c>
      <c r="O205" s="8"/>
      <c r="P205" s="2"/>
      <c r="Q205" s="4"/>
    </row>
    <row r="206" spans="1:17" ht="20.100000000000001" customHeight="1" x14ac:dyDescent="0.25">
      <c r="A206" s="28" t="s">
        <v>573</v>
      </c>
      <c r="B206" s="37" t="s">
        <v>1389</v>
      </c>
      <c r="C206" s="29"/>
      <c r="D206" s="29"/>
      <c r="E206" s="29"/>
      <c r="F206" s="29"/>
      <c r="G206" s="29"/>
      <c r="H206" s="52"/>
      <c r="I206" s="10">
        <v>0.27649478116815462</v>
      </c>
      <c r="J206" s="10">
        <v>0.10766637142673752</v>
      </c>
      <c r="K206" s="14">
        <f t="shared" si="10"/>
        <v>0.3210087531327015</v>
      </c>
      <c r="L206" s="16">
        <f t="shared" si="11"/>
        <v>0.3210087531327015</v>
      </c>
      <c r="M206" s="18">
        <v>1.1669356407802405</v>
      </c>
      <c r="N206" s="18">
        <v>2.3674396852765116</v>
      </c>
      <c r="O206" s="7"/>
      <c r="P206" s="2"/>
      <c r="Q206" s="4"/>
    </row>
    <row r="207" spans="1:17" ht="20.100000000000001" customHeight="1" x14ac:dyDescent="0.25">
      <c r="A207" s="30" t="s">
        <v>761</v>
      </c>
      <c r="B207" s="36" t="s">
        <v>1566</v>
      </c>
      <c r="C207" s="31"/>
      <c r="D207" s="31"/>
      <c r="E207" s="31"/>
      <c r="F207" s="31"/>
      <c r="G207" s="31"/>
      <c r="H207" s="51"/>
      <c r="I207" s="11">
        <v>0.3700208782781278</v>
      </c>
      <c r="J207" s="11">
        <v>0.11132900717874866</v>
      </c>
      <c r="K207" s="14">
        <f t="shared" si="10"/>
        <v>0.41545874661850957</v>
      </c>
      <c r="L207" s="16">
        <f t="shared" si="11"/>
        <v>0.41545874661850957</v>
      </c>
      <c r="M207" s="18">
        <v>1.1555369722392623</v>
      </c>
      <c r="N207" s="18">
        <v>1.3895256471964854</v>
      </c>
      <c r="O207" s="8"/>
      <c r="P207" s="2"/>
      <c r="Q207" s="4"/>
    </row>
    <row r="208" spans="1:17" ht="20.100000000000001" customHeight="1" x14ac:dyDescent="0.25">
      <c r="A208" s="30" t="s">
        <v>276</v>
      </c>
      <c r="B208" s="36" t="s">
        <v>1106</v>
      </c>
      <c r="C208" s="31"/>
      <c r="D208" s="31"/>
      <c r="E208" s="31"/>
      <c r="F208" s="31"/>
      <c r="G208" s="31"/>
      <c r="H208" s="51"/>
      <c r="I208" s="10">
        <v>0.18981793477848186</v>
      </c>
      <c r="J208" s="10">
        <v>6.2882960314245367E-2</v>
      </c>
      <c r="K208" s="14">
        <f t="shared" si="10"/>
        <v>0.37732386848103133</v>
      </c>
      <c r="L208" s="16">
        <f t="shared" si="11"/>
        <v>0.37732386848103133</v>
      </c>
      <c r="M208" s="18">
        <v>1.1531826621017349</v>
      </c>
      <c r="N208" s="18">
        <v>1.4674039927923952</v>
      </c>
      <c r="O208" s="7"/>
      <c r="P208" s="2"/>
      <c r="Q208" s="4"/>
    </row>
    <row r="209" spans="1:17" ht="20.100000000000001" customHeight="1" x14ac:dyDescent="0.25">
      <c r="A209" s="28" t="s">
        <v>248</v>
      </c>
      <c r="B209" s="37" t="s">
        <v>1080</v>
      </c>
      <c r="C209" s="29"/>
      <c r="D209" s="29"/>
      <c r="E209" s="29"/>
      <c r="F209" s="29"/>
      <c r="G209" s="29"/>
      <c r="H209" s="52"/>
      <c r="I209" s="11">
        <v>0.59951385803918855</v>
      </c>
      <c r="J209" s="11">
        <v>0.20766407803031595</v>
      </c>
      <c r="K209" s="14">
        <f t="shared" si="10"/>
        <v>0.36086757500716388</v>
      </c>
      <c r="L209" s="16">
        <f t="shared" si="11"/>
        <v>0.36086757500716388</v>
      </c>
      <c r="M209" s="18">
        <v>1.1512276107129085</v>
      </c>
      <c r="N209" s="18">
        <v>1.890137276774454</v>
      </c>
      <c r="O209" s="8"/>
      <c r="P209" s="2"/>
      <c r="Q209" s="4"/>
    </row>
    <row r="210" spans="1:17" ht="20.100000000000001" customHeight="1" x14ac:dyDescent="0.25">
      <c r="A210" s="30" t="s">
        <v>24</v>
      </c>
      <c r="B210" s="36" t="s">
        <v>864</v>
      </c>
      <c r="C210" s="31"/>
      <c r="D210" s="31"/>
      <c r="E210" s="31"/>
      <c r="F210" s="31"/>
      <c r="G210" s="31"/>
      <c r="H210" s="51"/>
      <c r="I210" s="10">
        <v>0.18465420690808809</v>
      </c>
      <c r="J210" s="10">
        <v>6.3582243622510456E-2</v>
      </c>
      <c r="K210" s="14">
        <f t="shared" si="10"/>
        <v>0.36302235574680497</v>
      </c>
      <c r="L210" s="16">
        <f t="shared" si="11"/>
        <v>0.36302235574680497</v>
      </c>
      <c r="M210" s="18">
        <v>1.1500745809916468</v>
      </c>
      <c r="N210" s="18">
        <v>1.7698127834251132</v>
      </c>
      <c r="O210" s="7"/>
      <c r="P210" s="2"/>
      <c r="Q210" s="4"/>
    </row>
    <row r="211" spans="1:17" ht="20.100000000000001" customHeight="1" x14ac:dyDescent="0.25">
      <c r="A211" s="30" t="s">
        <v>267</v>
      </c>
      <c r="B211" s="36" t="s">
        <v>1097</v>
      </c>
      <c r="C211" s="31"/>
      <c r="D211" s="31"/>
      <c r="E211" s="31"/>
      <c r="F211" s="31"/>
      <c r="G211" s="31"/>
      <c r="H211" s="51"/>
      <c r="I211" s="11">
        <v>0.70714347839037384</v>
      </c>
      <c r="J211" s="11">
        <v>0.23509564282471063</v>
      </c>
      <c r="K211" s="14">
        <f t="shared" si="10"/>
        <v>0.37598712480053609</v>
      </c>
      <c r="L211" s="16">
        <f t="shared" si="11"/>
        <v>0.37598712480053609</v>
      </c>
      <c r="M211" s="18">
        <v>1.1445133604569011</v>
      </c>
      <c r="N211" s="18">
        <v>1.7476101840643596</v>
      </c>
      <c r="O211" s="8"/>
      <c r="P211" s="2"/>
      <c r="Q211" s="4"/>
    </row>
    <row r="212" spans="1:17" ht="20.100000000000001" customHeight="1" x14ac:dyDescent="0.25">
      <c r="A212" s="28" t="s">
        <v>206</v>
      </c>
      <c r="B212" s="37" t="s">
        <v>1041</v>
      </c>
      <c r="C212" s="29"/>
      <c r="D212" s="29"/>
      <c r="E212" s="29"/>
      <c r="F212" s="29"/>
      <c r="G212" s="29"/>
      <c r="H212" s="52"/>
      <c r="I212" s="10">
        <v>9.1112689830281646E-2</v>
      </c>
      <c r="J212" s="10">
        <v>4.032149565726699E-2</v>
      </c>
      <c r="K212" s="14">
        <f t="shared" si="10"/>
        <v>0.28245693874038114</v>
      </c>
      <c r="L212" s="16">
        <f t="shared" si="11"/>
        <v>0.28245693874038114</v>
      </c>
      <c r="M212" s="18">
        <v>1.1396460622108238</v>
      </c>
      <c r="N212" s="18">
        <v>2.4113830206474165</v>
      </c>
      <c r="O212" s="7"/>
      <c r="P212" s="2"/>
      <c r="Q212" s="4"/>
    </row>
    <row r="213" spans="1:17" ht="20.100000000000001" customHeight="1" x14ac:dyDescent="0.25">
      <c r="A213" s="30" t="s">
        <v>619</v>
      </c>
      <c r="B213" s="36" t="s">
        <v>1433</v>
      </c>
      <c r="C213" s="31"/>
      <c r="D213" s="31"/>
      <c r="E213" s="31"/>
      <c r="F213" s="31"/>
      <c r="G213" s="31"/>
      <c r="H213" s="51"/>
      <c r="I213" s="11">
        <v>0.86024285432962166</v>
      </c>
      <c r="J213" s="11">
        <v>0.27570184537448272</v>
      </c>
      <c r="K213" s="14">
        <f t="shared" si="10"/>
        <v>0.39002407345204904</v>
      </c>
      <c r="L213" s="16">
        <f t="shared" si="11"/>
        <v>0.39002407345204904</v>
      </c>
      <c r="M213" s="18">
        <v>1.1249133348647846</v>
      </c>
      <c r="N213" s="18">
        <v>1.2731995001388756</v>
      </c>
      <c r="O213" s="8"/>
      <c r="P213" s="2"/>
      <c r="Q213" s="4"/>
    </row>
    <row r="214" spans="1:17" ht="20.100000000000001" customHeight="1" x14ac:dyDescent="0.25">
      <c r="A214" s="30" t="s">
        <v>457</v>
      </c>
      <c r="B214" s="36" t="s">
        <v>1283</v>
      </c>
      <c r="C214" s="31"/>
      <c r="D214" s="31"/>
      <c r="E214" s="31"/>
      <c r="F214" s="31"/>
      <c r="G214" s="31"/>
      <c r="H214" s="51"/>
      <c r="I214" s="10">
        <v>0.33600122069612937</v>
      </c>
      <c r="J214" s="10">
        <v>9.8938268842283378E-2</v>
      </c>
      <c r="K214" s="14">
        <f t="shared" si="10"/>
        <v>0.42450866665120496</v>
      </c>
      <c r="L214" s="16">
        <f t="shared" si="11"/>
        <v>0.42450866665120496</v>
      </c>
      <c r="M214" s="18">
        <v>1.1238466983606599</v>
      </c>
      <c r="N214" s="18">
        <v>1.3591457899824861</v>
      </c>
      <c r="O214" s="7"/>
      <c r="P214" s="2"/>
      <c r="Q214" s="4"/>
    </row>
    <row r="215" spans="1:17" ht="20.100000000000001" customHeight="1" x14ac:dyDescent="0.25">
      <c r="A215" s="30" t="s">
        <v>32</v>
      </c>
      <c r="B215" s="36" t="s">
        <v>872</v>
      </c>
      <c r="C215" s="31"/>
      <c r="D215" s="31"/>
      <c r="E215" s="31"/>
      <c r="F215" s="31"/>
      <c r="G215" s="31"/>
      <c r="H215" s="51"/>
      <c r="I215" s="11">
        <v>0.4967809867027535</v>
      </c>
      <c r="J215" s="11">
        <v>0.18056601499514061</v>
      </c>
      <c r="K215" s="14">
        <f t="shared" si="10"/>
        <v>0.34390537632186963</v>
      </c>
      <c r="L215" s="16">
        <f t="shared" si="11"/>
        <v>0.34390537632186963</v>
      </c>
      <c r="M215" s="18">
        <v>1.1110480482181742</v>
      </c>
      <c r="N215" s="18">
        <v>1.7469078699316709</v>
      </c>
      <c r="O215" s="8"/>
      <c r="P215" s="2"/>
      <c r="Q215" s="4"/>
    </row>
    <row r="216" spans="1:17" ht="20.100000000000001" customHeight="1" x14ac:dyDescent="0.25">
      <c r="A216" s="30" t="s">
        <v>349</v>
      </c>
      <c r="B216" s="36" t="s">
        <v>1182</v>
      </c>
      <c r="C216" s="31"/>
      <c r="D216" s="31"/>
      <c r="E216" s="31"/>
      <c r="F216" s="31"/>
      <c r="G216" s="31"/>
      <c r="H216" s="51"/>
      <c r="I216" s="10">
        <v>0.49222168699439983</v>
      </c>
      <c r="J216" s="10">
        <v>0.16571117086499829</v>
      </c>
      <c r="K216" s="14">
        <f t="shared" si="10"/>
        <v>0.37129488949435657</v>
      </c>
      <c r="L216" s="16">
        <f t="shared" si="11"/>
        <v>0.37129488949435657</v>
      </c>
      <c r="M216" s="18">
        <v>1.1072761193001108</v>
      </c>
      <c r="N216" s="18">
        <v>1.5283192248971817</v>
      </c>
      <c r="O216" s="7"/>
      <c r="P216" s="2"/>
      <c r="Q216" s="4"/>
    </row>
    <row r="217" spans="1:17" ht="20.100000000000001" customHeight="1" x14ac:dyDescent="0.25">
      <c r="A217" s="30" t="s">
        <v>100</v>
      </c>
      <c r="B217" s="36" t="s">
        <v>938</v>
      </c>
      <c r="C217" s="31"/>
      <c r="D217" s="31"/>
      <c r="E217" s="31"/>
      <c r="F217" s="31"/>
      <c r="G217" s="31"/>
      <c r="H217" s="51"/>
      <c r="I217" s="11">
        <v>0.45247488492736387</v>
      </c>
      <c r="J217" s="11">
        <v>0.13558346452378814</v>
      </c>
      <c r="K217" s="14">
        <f t="shared" si="10"/>
        <v>0.41715529850616212</v>
      </c>
      <c r="L217" s="16">
        <f t="shared" si="11"/>
        <v>0.41715529850616212</v>
      </c>
      <c r="M217" s="18">
        <v>1.1024718940390421</v>
      </c>
      <c r="N217" s="18">
        <v>1.5308934148253615</v>
      </c>
      <c r="O217" s="8"/>
      <c r="P217" s="2"/>
      <c r="Q217" s="4"/>
    </row>
    <row r="218" spans="1:17" ht="20.100000000000001" customHeight="1" x14ac:dyDescent="0.25">
      <c r="A218" s="28" t="s">
        <v>711</v>
      </c>
      <c r="B218" s="37" t="s">
        <v>1519</v>
      </c>
      <c r="C218" s="29"/>
      <c r="D218" s="29"/>
      <c r="E218" s="29"/>
      <c r="F218" s="29"/>
      <c r="G218" s="29"/>
      <c r="H218" s="52"/>
      <c r="I218" s="10">
        <v>0.22018347257033888</v>
      </c>
      <c r="J218" s="10">
        <v>8.3334888853968836E-2</v>
      </c>
      <c r="K218" s="14">
        <f t="shared" si="10"/>
        <v>0.33026904397175033</v>
      </c>
      <c r="L218" s="16">
        <f t="shared" si="11"/>
        <v>0.33026904397175033</v>
      </c>
      <c r="M218" s="18">
        <v>1.0855334479776266</v>
      </c>
      <c r="N218" s="18">
        <v>1.8291145906405142</v>
      </c>
      <c r="O218" s="7"/>
      <c r="P218" s="2"/>
      <c r="Q218" s="4"/>
    </row>
    <row r="219" spans="1:17" ht="20.100000000000001" customHeight="1" x14ac:dyDescent="0.25">
      <c r="A219" s="30" t="s">
        <v>170</v>
      </c>
      <c r="B219" s="36" t="s">
        <v>1008</v>
      </c>
      <c r="C219" s="31"/>
      <c r="D219" s="31"/>
      <c r="E219" s="31"/>
      <c r="F219" s="31"/>
      <c r="G219" s="31"/>
      <c r="H219" s="51"/>
      <c r="I219" s="11">
        <v>0.54991020161145787</v>
      </c>
      <c r="J219" s="11">
        <v>0.18048494493684661</v>
      </c>
      <c r="K219" s="14">
        <f t="shared" si="10"/>
        <v>0.38085600561024402</v>
      </c>
      <c r="L219" s="16">
        <f t="shared" si="11"/>
        <v>0.38085600561024402</v>
      </c>
      <c r="M219" s="18">
        <v>1.0812354596063987</v>
      </c>
      <c r="N219" s="18">
        <v>0.90633179904219141</v>
      </c>
      <c r="O219" s="8"/>
      <c r="P219" s="2"/>
      <c r="Q219" s="4"/>
    </row>
    <row r="220" spans="1:17" ht="20.100000000000001" customHeight="1" x14ac:dyDescent="0.25">
      <c r="A220" s="30" t="s">
        <v>538</v>
      </c>
      <c r="B220" s="36" t="s">
        <v>1356</v>
      </c>
      <c r="C220" s="31"/>
      <c r="D220" s="31"/>
      <c r="E220" s="31"/>
      <c r="F220" s="31"/>
      <c r="G220" s="31"/>
      <c r="H220" s="51"/>
      <c r="I220" s="10">
        <v>0.44445476203084056</v>
      </c>
      <c r="J220" s="10">
        <v>0.13588877175234582</v>
      </c>
      <c r="K220" s="14">
        <f t="shared" si="10"/>
        <v>0.40884058732318335</v>
      </c>
      <c r="L220" s="16">
        <f t="shared" si="11"/>
        <v>0.40884058732318335</v>
      </c>
      <c r="M220" s="18">
        <v>1.0812006574038628</v>
      </c>
      <c r="N220" s="18">
        <v>1.1356647135362754</v>
      </c>
      <c r="O220" s="7"/>
      <c r="P220" s="2"/>
      <c r="Q220" s="4"/>
    </row>
    <row r="221" spans="1:17" ht="20.100000000000001" customHeight="1" x14ac:dyDescent="0.25">
      <c r="A221" s="28" t="s">
        <v>8</v>
      </c>
      <c r="B221" s="37" t="s">
        <v>848</v>
      </c>
      <c r="C221" s="29"/>
      <c r="D221" s="29"/>
      <c r="E221" s="29"/>
      <c r="F221" s="29"/>
      <c r="G221" s="29"/>
      <c r="H221" s="52"/>
      <c r="I221" s="11">
        <v>0.18093903125643784</v>
      </c>
      <c r="J221" s="11">
        <v>6.5056113355186143E-2</v>
      </c>
      <c r="K221" s="14">
        <f t="shared" si="10"/>
        <v>0.34765954712927405</v>
      </c>
      <c r="L221" s="16">
        <f t="shared" si="11"/>
        <v>0.34765954712927405</v>
      </c>
      <c r="M221" s="18">
        <v>1.0697106152462195</v>
      </c>
      <c r="N221" s="18">
        <v>2.1901578496761709</v>
      </c>
      <c r="O221" s="8"/>
      <c r="P221" s="2"/>
      <c r="Q221" s="4"/>
    </row>
    <row r="222" spans="1:17" ht="20.100000000000001" customHeight="1" x14ac:dyDescent="0.25">
      <c r="A222" s="28" t="s">
        <v>252</v>
      </c>
      <c r="B222" s="37" t="s">
        <v>1084</v>
      </c>
      <c r="C222" s="29"/>
      <c r="D222" s="29"/>
      <c r="E222" s="29"/>
      <c r="F222" s="29"/>
      <c r="G222" s="29"/>
      <c r="H222" s="52"/>
      <c r="I222" s="10">
        <v>0.3378623922775601</v>
      </c>
      <c r="J222" s="10">
        <v>0.15392846109555516</v>
      </c>
      <c r="K222" s="14">
        <f t="shared" si="10"/>
        <v>0.27436640848684823</v>
      </c>
      <c r="L222" s="16">
        <f t="shared" si="11"/>
        <v>0.27436640848684823</v>
      </c>
      <c r="M222" s="18">
        <v>1.0685068177977028</v>
      </c>
      <c r="N222" s="18">
        <v>2.1661072695039527</v>
      </c>
      <c r="O222" s="7"/>
      <c r="P222" s="2"/>
      <c r="Q222" s="4"/>
    </row>
    <row r="223" spans="1:17" ht="20.100000000000001" customHeight="1" x14ac:dyDescent="0.25">
      <c r="A223" s="30" t="s">
        <v>589</v>
      </c>
      <c r="B223" s="36" t="s">
        <v>1405</v>
      </c>
      <c r="C223" s="31"/>
      <c r="D223" s="31"/>
      <c r="E223" s="31"/>
      <c r="F223" s="31"/>
      <c r="G223" s="31"/>
      <c r="H223" s="51"/>
      <c r="I223" s="11">
        <v>0.2067557130508586</v>
      </c>
      <c r="J223" s="11">
        <v>7.0512432448001955E-2</v>
      </c>
      <c r="K223" s="14">
        <f t="shared" si="10"/>
        <v>0.36652350846662157</v>
      </c>
      <c r="L223" s="16">
        <f t="shared" si="11"/>
        <v>0.36652350846662157</v>
      </c>
      <c r="M223" s="18">
        <v>1.0682371921986082</v>
      </c>
      <c r="N223" s="18">
        <v>1.288809173772286</v>
      </c>
      <c r="O223" s="8"/>
      <c r="P223" s="2"/>
      <c r="Q223" s="4"/>
    </row>
    <row r="224" spans="1:17" ht="20.100000000000001" customHeight="1" x14ac:dyDescent="0.25">
      <c r="A224" s="28" t="s">
        <v>356</v>
      </c>
      <c r="B224" s="37" t="s">
        <v>1188</v>
      </c>
      <c r="C224" s="29"/>
      <c r="D224" s="29"/>
      <c r="E224" s="29"/>
      <c r="F224" s="29"/>
      <c r="G224" s="29"/>
      <c r="H224" s="52"/>
      <c r="I224" s="10">
        <v>0.60766173080508956</v>
      </c>
      <c r="J224" s="10">
        <v>0.23463704205024186</v>
      </c>
      <c r="K224" s="14">
        <f t="shared" si="10"/>
        <v>0.32372431772461435</v>
      </c>
      <c r="L224" s="16">
        <f t="shared" si="11"/>
        <v>0.32372431772461435</v>
      </c>
      <c r="M224" s="18">
        <v>1.0670878479642967</v>
      </c>
      <c r="N224" s="18">
        <v>1.8564261378336013</v>
      </c>
      <c r="O224" s="7"/>
      <c r="P224" s="2"/>
      <c r="Q224" s="4"/>
    </row>
    <row r="225" spans="1:17" ht="20.100000000000001" customHeight="1" x14ac:dyDescent="0.25">
      <c r="A225" s="30" t="s">
        <v>554</v>
      </c>
      <c r="B225" s="36" t="s">
        <v>1371</v>
      </c>
      <c r="C225" s="31"/>
      <c r="D225" s="31"/>
      <c r="E225" s="31"/>
      <c r="F225" s="31"/>
      <c r="G225" s="31"/>
      <c r="H225" s="51"/>
      <c r="I225" s="11">
        <v>0.33787670972850048</v>
      </c>
      <c r="J225" s="11">
        <v>0.12210074974791531</v>
      </c>
      <c r="K225" s="14">
        <f t="shared" si="10"/>
        <v>0.34589950351049054</v>
      </c>
      <c r="L225" s="16">
        <f t="shared" si="11"/>
        <v>0.34589950351049054</v>
      </c>
      <c r="M225" s="18">
        <v>1.0662333663824979</v>
      </c>
      <c r="N225" s="18">
        <v>1.6851254380709213</v>
      </c>
      <c r="O225" s="8"/>
      <c r="P225" s="2"/>
      <c r="Q225" s="4"/>
    </row>
    <row r="226" spans="1:17" ht="20.100000000000001" customHeight="1" x14ac:dyDescent="0.25">
      <c r="A226" s="30" t="s">
        <v>657</v>
      </c>
      <c r="B226" s="36" t="s">
        <v>1468</v>
      </c>
      <c r="C226" s="31"/>
      <c r="D226" s="31"/>
      <c r="E226" s="31"/>
      <c r="F226" s="31"/>
      <c r="G226" s="31"/>
      <c r="H226" s="51"/>
      <c r="I226" s="10">
        <v>0.36773584086083755</v>
      </c>
      <c r="J226" s="10">
        <v>0.13963630899480553</v>
      </c>
      <c r="K226" s="14">
        <f t="shared" si="10"/>
        <v>0.32919074156646938</v>
      </c>
      <c r="L226" s="16">
        <f t="shared" si="11"/>
        <v>0.32919074156646938</v>
      </c>
      <c r="M226" s="18">
        <v>1.0599548444532352</v>
      </c>
      <c r="N226" s="18">
        <v>1.1492189946291438</v>
      </c>
      <c r="O226" s="7"/>
      <c r="P226" s="2"/>
      <c r="Q226" s="4"/>
    </row>
    <row r="227" spans="1:17" ht="20.100000000000001" customHeight="1" x14ac:dyDescent="0.25">
      <c r="A227" s="28" t="s">
        <v>232</v>
      </c>
      <c r="B227" s="37" t="s">
        <v>1064</v>
      </c>
      <c r="C227" s="29"/>
      <c r="D227" s="29"/>
      <c r="E227" s="29"/>
      <c r="F227" s="29"/>
      <c r="G227" s="29"/>
      <c r="H227" s="52"/>
      <c r="I227" s="11">
        <v>0.28899489201619932</v>
      </c>
      <c r="J227" s="11">
        <v>0.11572258157112077</v>
      </c>
      <c r="K227" s="14">
        <f t="shared" si="10"/>
        <v>0.31216346033400239</v>
      </c>
      <c r="L227" s="16">
        <f t="shared" si="11"/>
        <v>0.31216346033400239</v>
      </c>
      <c r="M227" s="18">
        <v>1.0540437996386094</v>
      </c>
      <c r="N227" s="18">
        <v>2.4930261018370032</v>
      </c>
      <c r="O227" s="8"/>
      <c r="P227" s="2"/>
      <c r="Q227" s="4"/>
    </row>
    <row r="228" spans="1:17" ht="20.100000000000001" customHeight="1" x14ac:dyDescent="0.25">
      <c r="A228" s="30" t="s">
        <v>240</v>
      </c>
      <c r="B228" s="36" t="s">
        <v>1072</v>
      </c>
      <c r="C228" s="31"/>
      <c r="D228" s="31"/>
      <c r="E228" s="31"/>
      <c r="F228" s="31"/>
      <c r="G228" s="31"/>
      <c r="H228" s="51"/>
      <c r="I228" s="10">
        <v>0.62435076852448113</v>
      </c>
      <c r="J228" s="10">
        <v>0.19466658902951633</v>
      </c>
      <c r="K228" s="14">
        <f t="shared" si="10"/>
        <v>0.40091032803644971</v>
      </c>
      <c r="L228" s="16">
        <f t="shared" si="11"/>
        <v>0.40091032803644971</v>
      </c>
      <c r="M228" s="18">
        <v>1.0533538139405894</v>
      </c>
      <c r="N228" s="18">
        <v>1.2705516636165339</v>
      </c>
      <c r="O228" s="7"/>
      <c r="P228" s="2"/>
      <c r="Q228" s="4"/>
    </row>
    <row r="229" spans="1:17" ht="20.100000000000001" customHeight="1" x14ac:dyDescent="0.25">
      <c r="A229" s="28" t="s">
        <v>39</v>
      </c>
      <c r="B229" s="37" t="s">
        <v>880</v>
      </c>
      <c r="C229" s="29"/>
      <c r="D229" s="29"/>
      <c r="E229" s="29"/>
      <c r="F229" s="29"/>
      <c r="G229" s="29"/>
      <c r="H229" s="52"/>
      <c r="I229" s="11">
        <v>9.1992020507045247E-2</v>
      </c>
      <c r="J229" s="11">
        <v>4.6718152417275116E-2</v>
      </c>
      <c r="K229" s="14">
        <f t="shared" si="10"/>
        <v>0.24613564467777699</v>
      </c>
      <c r="L229" s="16">
        <f t="shared" si="11"/>
        <v>0.24613564467777699</v>
      </c>
      <c r="M229" s="18">
        <v>1.0480188703798448</v>
      </c>
      <c r="N229" s="18">
        <v>2.3745387726385285</v>
      </c>
      <c r="O229" s="8"/>
      <c r="P229" s="2"/>
      <c r="Q229" s="4"/>
    </row>
    <row r="230" spans="1:17" ht="20.100000000000001" customHeight="1" x14ac:dyDescent="0.25">
      <c r="A230" s="30" t="s">
        <v>285</v>
      </c>
      <c r="B230" s="36" t="s">
        <v>1115</v>
      </c>
      <c r="C230" s="31"/>
      <c r="D230" s="31"/>
      <c r="E230" s="31"/>
      <c r="F230" s="31"/>
      <c r="G230" s="31"/>
      <c r="H230" s="51"/>
      <c r="I230" s="10">
        <v>0.2657047592222801</v>
      </c>
      <c r="J230" s="10">
        <v>9.4148547226121621E-2</v>
      </c>
      <c r="K230" s="14">
        <f t="shared" si="10"/>
        <v>0.35277331282675384</v>
      </c>
      <c r="L230" s="16">
        <f t="shared" si="11"/>
        <v>0.35277331282675384</v>
      </c>
      <c r="M230" s="18">
        <v>1.0462319268464717</v>
      </c>
      <c r="N230" s="18">
        <v>1.3815559983558963</v>
      </c>
      <c r="O230" s="7"/>
      <c r="P230" s="2"/>
      <c r="Q230" s="4"/>
    </row>
    <row r="231" spans="1:17" ht="20.100000000000001" customHeight="1" x14ac:dyDescent="0.25">
      <c r="A231" s="28" t="s">
        <v>651</v>
      </c>
      <c r="B231" s="37" t="s">
        <v>1462</v>
      </c>
      <c r="C231" s="29"/>
      <c r="D231" s="29"/>
      <c r="E231" s="29"/>
      <c r="F231" s="29"/>
      <c r="G231" s="29"/>
      <c r="H231" s="52"/>
      <c r="I231" s="11">
        <v>0.32163422902812755</v>
      </c>
      <c r="J231" s="11">
        <v>0.10556520308021398</v>
      </c>
      <c r="K231" s="14">
        <f t="shared" si="10"/>
        <v>0.38084783106007591</v>
      </c>
      <c r="L231" s="16">
        <f t="shared" si="11"/>
        <v>0.38084783106007591</v>
      </c>
      <c r="M231" s="18">
        <v>1.0437640881052928</v>
      </c>
      <c r="N231" s="18">
        <v>1.8805242750958739</v>
      </c>
      <c r="O231" s="8"/>
      <c r="P231" s="2"/>
      <c r="Q231" s="4"/>
    </row>
    <row r="232" spans="1:17" ht="20.100000000000001" customHeight="1" x14ac:dyDescent="0.25">
      <c r="A232" s="30" t="s">
        <v>45</v>
      </c>
      <c r="B232" s="36" t="s">
        <v>886</v>
      </c>
      <c r="C232" s="31"/>
      <c r="D232" s="31"/>
      <c r="E232" s="31"/>
      <c r="F232" s="31"/>
      <c r="G232" s="31"/>
      <c r="H232" s="51"/>
      <c r="I232" s="10">
        <v>0.54845452116601834</v>
      </c>
      <c r="J232" s="10">
        <v>0.20090334553147796</v>
      </c>
      <c r="K232" s="14">
        <f t="shared" si="10"/>
        <v>0.34124277504881406</v>
      </c>
      <c r="L232" s="16">
        <f t="shared" si="11"/>
        <v>0.34124277504881406</v>
      </c>
      <c r="M232" s="18">
        <v>1.0436948157915853</v>
      </c>
      <c r="N232" s="18">
        <v>1.0229344921687078</v>
      </c>
      <c r="O232" s="7"/>
      <c r="P232" s="2"/>
      <c r="Q232" s="4"/>
    </row>
    <row r="233" spans="1:17" ht="20.100000000000001" customHeight="1" x14ac:dyDescent="0.25">
      <c r="A233" s="28" t="s">
        <v>347</v>
      </c>
      <c r="B233" s="37" t="s">
        <v>1180</v>
      </c>
      <c r="C233" s="29"/>
      <c r="D233" s="29"/>
      <c r="E233" s="29"/>
      <c r="F233" s="29"/>
      <c r="G233" s="29"/>
      <c r="H233" s="52"/>
      <c r="I233" s="11">
        <v>0.47334052588010467</v>
      </c>
      <c r="J233" s="11">
        <v>0.20186551209109163</v>
      </c>
      <c r="K233" s="14">
        <f t="shared" si="10"/>
        <v>0.29310388447291469</v>
      </c>
      <c r="L233" s="16">
        <f t="shared" si="11"/>
        <v>0.29310388447291469</v>
      </c>
      <c r="M233" s="18">
        <v>1.0327295606398419</v>
      </c>
      <c r="N233" s="18">
        <v>2.6877133211985744</v>
      </c>
      <c r="O233" s="8"/>
      <c r="P233" s="2"/>
      <c r="Q233" s="4"/>
    </row>
    <row r="234" spans="1:17" ht="20.100000000000001" customHeight="1" x14ac:dyDescent="0.25">
      <c r="A234" s="28" t="s">
        <v>149</v>
      </c>
      <c r="B234" s="37" t="s">
        <v>987</v>
      </c>
      <c r="C234" s="29"/>
      <c r="D234" s="29"/>
      <c r="E234" s="29"/>
      <c r="F234" s="29"/>
      <c r="G234" s="29"/>
      <c r="H234" s="52"/>
      <c r="I234" s="10">
        <v>0.37392148253699808</v>
      </c>
      <c r="J234" s="10">
        <v>0.13192072568588017</v>
      </c>
      <c r="K234" s="14">
        <f t="shared" si="10"/>
        <v>0.3543050955345638</v>
      </c>
      <c r="L234" s="16">
        <f t="shared" si="11"/>
        <v>0.3543050955345638</v>
      </c>
      <c r="M234" s="18">
        <v>1.0182597613644777</v>
      </c>
      <c r="N234" s="18">
        <v>1.8382800450498153</v>
      </c>
      <c r="O234" s="7"/>
      <c r="P234" s="2"/>
      <c r="Q234" s="4"/>
    </row>
    <row r="235" spans="1:17" ht="20.100000000000001" customHeight="1" x14ac:dyDescent="0.25">
      <c r="A235" s="28" t="s">
        <v>111</v>
      </c>
      <c r="B235" s="37" t="s">
        <v>949</v>
      </c>
      <c r="C235" s="29"/>
      <c r="D235" s="29"/>
      <c r="E235" s="29"/>
      <c r="F235" s="29"/>
      <c r="G235" s="29"/>
      <c r="H235" s="52"/>
      <c r="I235" s="11">
        <v>0.4934256393694243</v>
      </c>
      <c r="J235" s="11">
        <v>0.18496584621148907</v>
      </c>
      <c r="K235" s="14">
        <f t="shared" si="10"/>
        <v>0.3334572635136947</v>
      </c>
      <c r="L235" s="16">
        <f t="shared" si="11"/>
        <v>0.3334572635136947</v>
      </c>
      <c r="M235" s="18">
        <v>1.0181715337480826</v>
      </c>
      <c r="N235" s="18">
        <v>1.684261098882522</v>
      </c>
      <c r="O235" s="8"/>
      <c r="P235" s="2"/>
      <c r="Q235" s="4"/>
    </row>
    <row r="236" spans="1:17" ht="20.100000000000001" customHeight="1" x14ac:dyDescent="0.25">
      <c r="A236" s="30" t="s">
        <v>113</v>
      </c>
      <c r="B236" s="36" t="s">
        <v>951</v>
      </c>
      <c r="C236" s="31"/>
      <c r="D236" s="31"/>
      <c r="E236" s="31"/>
      <c r="F236" s="31"/>
      <c r="G236" s="31"/>
      <c r="H236" s="51"/>
      <c r="I236" s="10">
        <v>0.6302028469592269</v>
      </c>
      <c r="J236" s="10">
        <v>0.23799390489943725</v>
      </c>
      <c r="K236" s="14">
        <f t="shared" si="10"/>
        <v>0.3309973669417684</v>
      </c>
      <c r="L236" s="16">
        <f t="shared" si="11"/>
        <v>0.3309973669417684</v>
      </c>
      <c r="M236" s="18">
        <v>1.0144057740963719</v>
      </c>
      <c r="N236" s="18">
        <v>1.4994775291992697</v>
      </c>
      <c r="O236" s="7"/>
      <c r="P236" s="2"/>
      <c r="Q236" s="4"/>
    </row>
    <row r="237" spans="1:17" ht="20.100000000000001" customHeight="1" x14ac:dyDescent="0.25">
      <c r="A237" s="30" t="s">
        <v>498</v>
      </c>
      <c r="B237" s="36" t="s">
        <v>1322</v>
      </c>
      <c r="C237" s="31"/>
      <c r="D237" s="31"/>
      <c r="E237" s="31"/>
      <c r="F237" s="31"/>
      <c r="G237" s="31"/>
      <c r="H237" s="51"/>
      <c r="I237" s="11">
        <v>0.45568803345418818</v>
      </c>
      <c r="J237" s="11">
        <v>0.14652527358578143</v>
      </c>
      <c r="K237" s="14">
        <f t="shared" si="10"/>
        <v>0.38874525048012554</v>
      </c>
      <c r="L237" s="16">
        <f t="shared" si="11"/>
        <v>0.38874525048012554</v>
      </c>
      <c r="M237" s="18">
        <v>1.011559165256944</v>
      </c>
      <c r="N237" s="18">
        <v>1.3447210628869541</v>
      </c>
      <c r="O237" s="8"/>
      <c r="P237" s="2"/>
      <c r="Q237" s="4"/>
    </row>
    <row r="238" spans="1:17" ht="20.100000000000001" customHeight="1" x14ac:dyDescent="0.25">
      <c r="A238" s="28" t="s">
        <v>333</v>
      </c>
      <c r="B238" s="37" t="s">
        <v>1166</v>
      </c>
      <c r="C238" s="29"/>
      <c r="D238" s="29"/>
      <c r="E238" s="29"/>
      <c r="F238" s="29"/>
      <c r="G238" s="29"/>
      <c r="H238" s="52"/>
      <c r="I238" s="10">
        <v>0.21063041301885921</v>
      </c>
      <c r="J238" s="10">
        <v>8.926572476790727E-2</v>
      </c>
      <c r="K238" s="14">
        <f t="shared" si="10"/>
        <v>0.29494861208837803</v>
      </c>
      <c r="L238" s="16">
        <f t="shared" si="11"/>
        <v>0.29494861208837803</v>
      </c>
      <c r="M238" s="18">
        <v>0.99904329311258511</v>
      </c>
      <c r="N238" s="18">
        <v>1.9652016068526503</v>
      </c>
      <c r="O238" s="7"/>
      <c r="P238" s="2"/>
      <c r="Q238" s="4"/>
    </row>
    <row r="239" spans="1:17" ht="20.100000000000001" customHeight="1" x14ac:dyDescent="0.25">
      <c r="A239" s="30" t="s">
        <v>598</v>
      </c>
      <c r="B239" s="36" t="s">
        <v>1414</v>
      </c>
      <c r="C239" s="31"/>
      <c r="D239" s="31"/>
      <c r="E239" s="31"/>
      <c r="F239" s="31"/>
      <c r="G239" s="31"/>
      <c r="H239" s="51"/>
      <c r="I239" s="11">
        <v>0.29291531408957461</v>
      </c>
      <c r="J239" s="11">
        <v>0.11511337686931698</v>
      </c>
      <c r="K239" s="14">
        <f t="shared" si="10"/>
        <v>0.31807262767352845</v>
      </c>
      <c r="L239" s="16">
        <f t="shared" si="11"/>
        <v>0.31807262767352845</v>
      </c>
      <c r="M239" s="18">
        <v>0.99881438321390714</v>
      </c>
      <c r="N239" s="18">
        <v>1.2608354154518451</v>
      </c>
      <c r="O239" s="8"/>
      <c r="P239" s="2"/>
      <c r="Q239" s="4"/>
    </row>
    <row r="240" spans="1:17" ht="20.100000000000001" customHeight="1" x14ac:dyDescent="0.25">
      <c r="A240" s="28" t="s">
        <v>97</v>
      </c>
      <c r="B240" s="37" t="s">
        <v>935</v>
      </c>
      <c r="C240" s="29"/>
      <c r="D240" s="29"/>
      <c r="E240" s="29"/>
      <c r="F240" s="29"/>
      <c r="G240" s="29"/>
      <c r="H240" s="52"/>
      <c r="I240" s="10">
        <v>0.38462990516366169</v>
      </c>
      <c r="J240" s="10">
        <v>0.16661196782777141</v>
      </c>
      <c r="K240" s="14">
        <f t="shared" si="10"/>
        <v>0.28856713459598066</v>
      </c>
      <c r="L240" s="16">
        <f t="shared" si="11"/>
        <v>0.28856713459598066</v>
      </c>
      <c r="M240" s="18">
        <v>0.99790256379208131</v>
      </c>
      <c r="N240" s="18">
        <v>2.1142725148272925</v>
      </c>
      <c r="O240" s="7"/>
      <c r="P240" s="2"/>
      <c r="Q240" s="4"/>
    </row>
    <row r="241" spans="1:17" ht="20.100000000000001" customHeight="1" x14ac:dyDescent="0.25">
      <c r="A241" s="30" t="s">
        <v>257</v>
      </c>
      <c r="B241" s="36" t="s">
        <v>1090</v>
      </c>
      <c r="C241" s="31"/>
      <c r="D241" s="31"/>
      <c r="E241" s="31"/>
      <c r="F241" s="31"/>
      <c r="G241" s="31"/>
      <c r="H241" s="51"/>
      <c r="I241" s="11">
        <v>0.39416705555402132</v>
      </c>
      <c r="J241" s="11">
        <v>0.14044659016604216</v>
      </c>
      <c r="K241" s="14">
        <f t="shared" si="10"/>
        <v>0.35081579329197277</v>
      </c>
      <c r="L241" s="16">
        <f t="shared" si="11"/>
        <v>0.35081579329197277</v>
      </c>
      <c r="M241" s="18">
        <v>0.99780447542234318</v>
      </c>
      <c r="N241" s="18">
        <v>1.1955640871623652</v>
      </c>
      <c r="O241" s="8"/>
      <c r="P241" s="2"/>
      <c r="Q241" s="4"/>
    </row>
    <row r="242" spans="1:17" ht="20.100000000000001" customHeight="1" x14ac:dyDescent="0.25">
      <c r="A242" s="30" t="s">
        <v>273</v>
      </c>
      <c r="B242" s="36" t="s">
        <v>1103</v>
      </c>
      <c r="C242" s="31"/>
      <c r="D242" s="31"/>
      <c r="E242" s="31"/>
      <c r="F242" s="31"/>
      <c r="G242" s="31"/>
      <c r="H242" s="51"/>
      <c r="I242" s="10">
        <v>0.16825523884287641</v>
      </c>
      <c r="J242" s="10">
        <v>5.9268437941273171E-2</v>
      </c>
      <c r="K242" s="14">
        <f t="shared" si="10"/>
        <v>0.35485843032001724</v>
      </c>
      <c r="L242" s="16">
        <f t="shared" si="11"/>
        <v>0.35485843032001724</v>
      </c>
      <c r="M242" s="18">
        <v>0.99374710570593117</v>
      </c>
      <c r="N242" s="18">
        <v>1.4036372177379552</v>
      </c>
      <c r="O242" s="7"/>
      <c r="P242" s="2"/>
      <c r="Q242" s="4"/>
    </row>
    <row r="243" spans="1:17" ht="20.100000000000001" customHeight="1" x14ac:dyDescent="0.25">
      <c r="A243" s="28" t="s">
        <v>73</v>
      </c>
      <c r="B243" s="37" t="s">
        <v>912</v>
      </c>
      <c r="C243" s="29"/>
      <c r="D243" s="29"/>
      <c r="E243" s="29"/>
      <c r="F243" s="29"/>
      <c r="G243" s="29"/>
      <c r="H243" s="52"/>
      <c r="I243" s="11">
        <v>0.38160646836292234</v>
      </c>
      <c r="J243" s="11">
        <v>0.17327413433417352</v>
      </c>
      <c r="K243" s="14">
        <f t="shared" si="10"/>
        <v>0.27529099324986572</v>
      </c>
      <c r="L243" s="16">
        <f t="shared" si="11"/>
        <v>0.27529099324986572</v>
      </c>
      <c r="M243" s="18">
        <v>0.99188440826379476</v>
      </c>
      <c r="N243" s="18">
        <v>1.9944546836345709</v>
      </c>
      <c r="O243" s="8"/>
      <c r="P243" s="2"/>
      <c r="Q243" s="4"/>
    </row>
    <row r="244" spans="1:17" ht="20.100000000000001" customHeight="1" x14ac:dyDescent="0.25">
      <c r="A244" s="30" t="s">
        <v>9</v>
      </c>
      <c r="B244" s="36" t="s">
        <v>849</v>
      </c>
      <c r="C244" s="31"/>
      <c r="D244" s="31"/>
      <c r="E244" s="31"/>
      <c r="F244" s="31"/>
      <c r="G244" s="31"/>
      <c r="H244" s="51"/>
      <c r="I244" s="10">
        <v>0.23354006468994104</v>
      </c>
      <c r="J244" s="10">
        <v>9.3479280124651787E-2</v>
      </c>
      <c r="K244" s="14">
        <f t="shared" si="10"/>
        <v>0.31228854188131644</v>
      </c>
      <c r="L244" s="16">
        <f t="shared" si="11"/>
        <v>0.31228854188131644</v>
      </c>
      <c r="M244" s="18">
        <v>0.99041362707187641</v>
      </c>
      <c r="N244" s="18">
        <v>1.2314048217935092</v>
      </c>
      <c r="O244" s="7"/>
      <c r="P244" s="2"/>
      <c r="Q244" s="4"/>
    </row>
    <row r="245" spans="1:17" ht="20.100000000000001" customHeight="1" x14ac:dyDescent="0.25">
      <c r="A245" s="28" t="s">
        <v>85</v>
      </c>
      <c r="B245" s="37" t="s">
        <v>924</v>
      </c>
      <c r="C245" s="29"/>
      <c r="D245" s="29"/>
      <c r="E245" s="29"/>
      <c r="F245" s="29"/>
      <c r="G245" s="29"/>
      <c r="H245" s="52"/>
      <c r="I245" s="11">
        <v>0.49670415818787994</v>
      </c>
      <c r="J245" s="11">
        <v>0.17174608478346515</v>
      </c>
      <c r="K245" s="14">
        <f t="shared" si="10"/>
        <v>0.36151053953727458</v>
      </c>
      <c r="L245" s="16">
        <f t="shared" si="11"/>
        <v>0.36151053953727458</v>
      </c>
      <c r="M245" s="18">
        <v>0.98347474668209744</v>
      </c>
      <c r="N245" s="18">
        <v>1.6568228614438798</v>
      </c>
      <c r="O245" s="8"/>
      <c r="P245" s="2"/>
      <c r="Q245" s="4"/>
    </row>
    <row r="246" spans="1:17" ht="20.100000000000001" customHeight="1" x14ac:dyDescent="0.25">
      <c r="A246" s="28" t="s">
        <v>14</v>
      </c>
      <c r="B246" s="37" t="s">
        <v>854</v>
      </c>
      <c r="C246" s="29"/>
      <c r="D246" s="29"/>
      <c r="E246" s="29"/>
      <c r="F246" s="29"/>
      <c r="G246" s="29"/>
      <c r="H246" s="52"/>
      <c r="I246" s="10">
        <v>0.35238586336999589</v>
      </c>
      <c r="J246" s="10">
        <v>0.15167758311141244</v>
      </c>
      <c r="K246" s="14">
        <f t="shared" si="10"/>
        <v>0.29040700687388021</v>
      </c>
      <c r="L246" s="16">
        <f t="shared" si="11"/>
        <v>0.29040700687388021</v>
      </c>
      <c r="M246" s="18">
        <v>0.98114018963546923</v>
      </c>
      <c r="N246" s="18">
        <v>2.1046500850880778</v>
      </c>
      <c r="O246" s="7"/>
      <c r="P246" s="2"/>
      <c r="Q246" s="4"/>
    </row>
    <row r="247" spans="1:17" ht="20.100000000000001" customHeight="1" x14ac:dyDescent="0.25">
      <c r="A247" s="30" t="s">
        <v>93</v>
      </c>
      <c r="B247" s="36" t="s">
        <v>931</v>
      </c>
      <c r="C247" s="31"/>
      <c r="D247" s="31"/>
      <c r="E247" s="31"/>
      <c r="F247" s="31"/>
      <c r="G247" s="31"/>
      <c r="H247" s="51"/>
      <c r="I247" s="11">
        <v>0.59485871178150074</v>
      </c>
      <c r="J247" s="11">
        <v>0.24039892154268436</v>
      </c>
      <c r="K247" s="14">
        <f t="shared" si="10"/>
        <v>0.30930812208109248</v>
      </c>
      <c r="L247" s="16">
        <f t="shared" si="11"/>
        <v>0.30930812208109248</v>
      </c>
      <c r="M247" s="18">
        <v>0.97623086288939109</v>
      </c>
      <c r="N247" s="18">
        <v>1.4186016552875171</v>
      </c>
      <c r="O247" s="8"/>
      <c r="P247" s="2"/>
      <c r="Q247" s="4"/>
    </row>
    <row r="248" spans="1:17" ht="20.100000000000001" customHeight="1" x14ac:dyDescent="0.25">
      <c r="A248" s="30" t="s">
        <v>532</v>
      </c>
      <c r="B248" s="36" t="s">
        <v>1350</v>
      </c>
      <c r="C248" s="31"/>
      <c r="D248" s="31"/>
      <c r="E248" s="31"/>
      <c r="F248" s="31"/>
      <c r="G248" s="31"/>
      <c r="H248" s="51"/>
      <c r="I248" s="10">
        <v>0.85683799606990263</v>
      </c>
      <c r="J248" s="10">
        <v>0.31881967757155433</v>
      </c>
      <c r="K248" s="14">
        <f t="shared" si="10"/>
        <v>0.33594146485735582</v>
      </c>
      <c r="L248" s="16">
        <f t="shared" si="11"/>
        <v>0.33594146485735582</v>
      </c>
      <c r="M248" s="18">
        <v>0.96787767544697478</v>
      </c>
      <c r="N248" s="18">
        <v>1.0305320377174905</v>
      </c>
      <c r="O248" s="7"/>
      <c r="P248" s="2"/>
      <c r="Q248" s="4"/>
    </row>
    <row r="249" spans="1:17" ht="20.100000000000001" customHeight="1" x14ac:dyDescent="0.25">
      <c r="A249" s="28" t="s">
        <v>70</v>
      </c>
      <c r="B249" s="37" t="s">
        <v>909</v>
      </c>
      <c r="C249" s="29"/>
      <c r="D249" s="29"/>
      <c r="E249" s="29"/>
      <c r="F249" s="29"/>
      <c r="G249" s="29"/>
      <c r="H249" s="52"/>
      <c r="I249" s="11">
        <v>0.4741027656350365</v>
      </c>
      <c r="J249" s="11">
        <v>0.20329275457217566</v>
      </c>
      <c r="K249" s="14">
        <f t="shared" si="10"/>
        <v>0.29151479514897954</v>
      </c>
      <c r="L249" s="16">
        <f t="shared" si="11"/>
        <v>0.29151479514897954</v>
      </c>
      <c r="M249" s="18">
        <v>0.95928561987937955</v>
      </c>
      <c r="N249" s="18">
        <v>1.8003979083161281</v>
      </c>
      <c r="O249" s="8"/>
      <c r="P249" s="2"/>
      <c r="Q249" s="4"/>
    </row>
    <row r="250" spans="1:17" ht="20.100000000000001" customHeight="1" x14ac:dyDescent="0.25">
      <c r="A250" s="30" t="s">
        <v>208</v>
      </c>
      <c r="B250" s="36" t="s">
        <v>1043</v>
      </c>
      <c r="C250" s="31"/>
      <c r="D250" s="31"/>
      <c r="E250" s="31"/>
      <c r="F250" s="31"/>
      <c r="G250" s="31"/>
      <c r="H250" s="51"/>
      <c r="I250" s="10">
        <v>0.71682451675396086</v>
      </c>
      <c r="J250" s="10">
        <v>0.28768496680219696</v>
      </c>
      <c r="K250" s="14">
        <f t="shared" si="10"/>
        <v>0.31146245002038403</v>
      </c>
      <c r="L250" s="16">
        <f t="shared" si="11"/>
        <v>0.31146245002038403</v>
      </c>
      <c r="M250" s="18">
        <v>0.94424679250681642</v>
      </c>
      <c r="N250" s="18">
        <v>1.2518646448448487</v>
      </c>
      <c r="O250" s="7"/>
      <c r="P250" s="2"/>
      <c r="Q250" s="4"/>
    </row>
    <row r="251" spans="1:17" ht="20.100000000000001" customHeight="1" x14ac:dyDescent="0.25">
      <c r="A251" s="28" t="s">
        <v>654</v>
      </c>
      <c r="B251" s="37" t="s">
        <v>1465</v>
      </c>
      <c r="C251" s="29"/>
      <c r="D251" s="29"/>
      <c r="E251" s="29"/>
      <c r="F251" s="29"/>
      <c r="G251" s="29"/>
      <c r="H251" s="52"/>
      <c r="I251" s="11">
        <v>0.17726883094337786</v>
      </c>
      <c r="J251" s="11">
        <v>9.3587932841486476E-2</v>
      </c>
      <c r="K251" s="14">
        <f t="shared" si="10"/>
        <v>0.23676774553246221</v>
      </c>
      <c r="L251" s="16">
        <f t="shared" si="11"/>
        <v>0.23676774553246221</v>
      </c>
      <c r="M251" s="18">
        <v>0.94275738439506784</v>
      </c>
      <c r="N251" s="18">
        <v>2.1496293000105475</v>
      </c>
      <c r="O251" s="8"/>
      <c r="P251" s="2"/>
      <c r="Q251" s="4"/>
    </row>
    <row r="252" spans="1:17" ht="20.100000000000001" customHeight="1" x14ac:dyDescent="0.25">
      <c r="A252" s="30" t="s">
        <v>54</v>
      </c>
      <c r="B252" s="36" t="s">
        <v>894</v>
      </c>
      <c r="C252" s="31"/>
      <c r="D252" s="31"/>
      <c r="E252" s="31"/>
      <c r="F252" s="31"/>
      <c r="G252" s="31"/>
      <c r="H252" s="51"/>
      <c r="I252" s="10">
        <v>0.63048940583173518</v>
      </c>
      <c r="J252" s="10">
        <v>0.26529566490677298</v>
      </c>
      <c r="K252" s="14">
        <f t="shared" si="10"/>
        <v>0.29706921806152309</v>
      </c>
      <c r="L252" s="16">
        <f t="shared" si="11"/>
        <v>0.29706921806152309</v>
      </c>
      <c r="M252" s="18">
        <v>0.92656341835025335</v>
      </c>
      <c r="N252" s="18">
        <v>1.0238179453608451</v>
      </c>
      <c r="O252" s="7"/>
      <c r="P252" s="2"/>
      <c r="Q252" s="4"/>
    </row>
    <row r="253" spans="1:17" ht="20.100000000000001" customHeight="1" x14ac:dyDescent="0.25">
      <c r="A253" s="28" t="s">
        <v>343</v>
      </c>
      <c r="B253" s="37" t="s">
        <v>1176</v>
      </c>
      <c r="C253" s="29"/>
      <c r="D253" s="29"/>
      <c r="E253" s="29"/>
      <c r="F253" s="29"/>
      <c r="G253" s="29"/>
      <c r="H253" s="52"/>
      <c r="I253" s="11">
        <v>0.71906950488516452</v>
      </c>
      <c r="J253" s="11">
        <v>0.30089660489881215</v>
      </c>
      <c r="K253" s="14">
        <f t="shared" si="10"/>
        <v>0.29871951576480016</v>
      </c>
      <c r="L253" s="16">
        <f t="shared" si="11"/>
        <v>0.29871951576480016</v>
      </c>
      <c r="M253" s="18">
        <v>0.92530265305316517</v>
      </c>
      <c r="N253" s="18">
        <v>1.5319761385159656</v>
      </c>
      <c r="O253" s="8"/>
      <c r="P253" s="2"/>
      <c r="Q253" s="4"/>
    </row>
    <row r="254" spans="1:17" ht="20.100000000000001" customHeight="1" x14ac:dyDescent="0.25">
      <c r="A254" s="28" t="s">
        <v>408</v>
      </c>
      <c r="B254" s="37" t="s">
        <v>1237</v>
      </c>
      <c r="C254" s="29"/>
      <c r="D254" s="29"/>
      <c r="E254" s="29"/>
      <c r="F254" s="29"/>
      <c r="G254" s="29"/>
      <c r="H254" s="52"/>
      <c r="I254" s="10">
        <v>0.12357511343460725</v>
      </c>
      <c r="J254" s="10">
        <v>9.4334579806071447E-2</v>
      </c>
      <c r="K254" s="14">
        <f t="shared" si="10"/>
        <v>0.16374577817679253</v>
      </c>
      <c r="L254" s="16">
        <f t="shared" si="11"/>
        <v>0.16374577817679253</v>
      </c>
      <c r="M254" s="18">
        <v>0.92081503862003788</v>
      </c>
      <c r="N254" s="18">
        <v>2.3038942859165648</v>
      </c>
      <c r="O254" s="7"/>
      <c r="P254" s="2"/>
      <c r="Q254" s="4"/>
    </row>
    <row r="255" spans="1:17" ht="20.100000000000001" customHeight="1" x14ac:dyDescent="0.25">
      <c r="A255" s="30" t="s">
        <v>110</v>
      </c>
      <c r="B255" s="36" t="s">
        <v>948</v>
      </c>
      <c r="C255" s="31"/>
      <c r="D255" s="31"/>
      <c r="E255" s="31"/>
      <c r="F255" s="31"/>
      <c r="G255" s="31"/>
      <c r="H255" s="51"/>
      <c r="I255" s="11">
        <v>0.55112980615175378</v>
      </c>
      <c r="J255" s="11">
        <v>0.21246124353585266</v>
      </c>
      <c r="K255" s="14">
        <f t="shared" si="10"/>
        <v>0.3242531419964314</v>
      </c>
      <c r="L255" s="16">
        <f t="shared" si="11"/>
        <v>0.3242531419964314</v>
      </c>
      <c r="M255" s="18">
        <v>0.91702867000794952</v>
      </c>
      <c r="N255" s="18">
        <v>1.1653657216607902</v>
      </c>
      <c r="O255" s="8"/>
      <c r="P255" s="2"/>
      <c r="Q255" s="4"/>
    </row>
    <row r="256" spans="1:17" ht="20.100000000000001" customHeight="1" x14ac:dyDescent="0.25">
      <c r="A256" s="30" t="s">
        <v>506</v>
      </c>
      <c r="B256" s="36" t="s">
        <v>1330</v>
      </c>
      <c r="C256" s="31"/>
      <c r="D256" s="31"/>
      <c r="E256" s="31"/>
      <c r="F256" s="31"/>
      <c r="G256" s="31"/>
      <c r="H256" s="51"/>
      <c r="I256" s="10">
        <v>0.27184880020069446</v>
      </c>
      <c r="J256" s="10">
        <v>0.11408845330250474</v>
      </c>
      <c r="K256" s="14">
        <f t="shared" si="10"/>
        <v>0.29784872212252855</v>
      </c>
      <c r="L256" s="16">
        <f t="shared" si="11"/>
        <v>0.29784872212252855</v>
      </c>
      <c r="M256" s="18">
        <v>0.91645610304667269</v>
      </c>
      <c r="N256" s="18">
        <v>1.1160849127696182</v>
      </c>
      <c r="O256" s="7"/>
      <c r="P256" s="2"/>
      <c r="Q256" s="4"/>
    </row>
    <row r="257" spans="1:17" ht="20.100000000000001" customHeight="1" x14ac:dyDescent="0.25">
      <c r="A257" s="28" t="s">
        <v>215</v>
      </c>
      <c r="B257" s="37" t="s">
        <v>1049</v>
      </c>
      <c r="C257" s="29"/>
      <c r="D257" s="29"/>
      <c r="E257" s="29"/>
      <c r="F257" s="29"/>
      <c r="G257" s="29"/>
      <c r="H257" s="52"/>
      <c r="I257" s="11">
        <v>0.39042448870683577</v>
      </c>
      <c r="J257" s="11">
        <v>0.18894496992536142</v>
      </c>
      <c r="K257" s="14">
        <f t="shared" si="10"/>
        <v>0.25829246000903361</v>
      </c>
      <c r="L257" s="16">
        <f t="shared" si="11"/>
        <v>0.25829246000903361</v>
      </c>
      <c r="M257" s="18">
        <v>0.91321048651198855</v>
      </c>
      <c r="N257" s="18">
        <v>1.7123069949472018</v>
      </c>
      <c r="O257" s="8"/>
      <c r="P257" s="2"/>
      <c r="Q257" s="4"/>
    </row>
    <row r="258" spans="1:17" ht="20.100000000000001" customHeight="1" x14ac:dyDescent="0.25">
      <c r="A258" s="28" t="s">
        <v>614</v>
      </c>
      <c r="B258" s="37" t="s">
        <v>1428</v>
      </c>
      <c r="C258" s="29"/>
      <c r="D258" s="29"/>
      <c r="E258" s="29"/>
      <c r="F258" s="29"/>
      <c r="G258" s="29"/>
      <c r="H258" s="52"/>
      <c r="I258" s="10">
        <v>0.18731953373848853</v>
      </c>
      <c r="J258" s="10">
        <v>0.10284620362058711</v>
      </c>
      <c r="K258" s="14">
        <f t="shared" ref="K258:K321" si="12">+I258/(J258*8)</f>
        <v>0.22766948018511021</v>
      </c>
      <c r="L258" s="16">
        <f t="shared" ref="L258:L321" si="13">ABS(K258)</f>
        <v>0.22766948018511021</v>
      </c>
      <c r="M258" s="18">
        <v>0.90493774022532603</v>
      </c>
      <c r="N258" s="18">
        <v>3.2121217877450987</v>
      </c>
      <c r="O258" s="7"/>
      <c r="P258" s="2"/>
      <c r="Q258" s="4"/>
    </row>
    <row r="259" spans="1:17" ht="20.100000000000001" customHeight="1" x14ac:dyDescent="0.25">
      <c r="A259" s="28" t="s">
        <v>727</v>
      </c>
      <c r="B259" s="37" t="s">
        <v>1535</v>
      </c>
      <c r="C259" s="29"/>
      <c r="D259" s="29"/>
      <c r="E259" s="29"/>
      <c r="F259" s="29"/>
      <c r="G259" s="29"/>
      <c r="H259" s="52"/>
      <c r="I259" s="11">
        <v>0.45280080625470287</v>
      </c>
      <c r="J259" s="11">
        <v>0.21175745701972207</v>
      </c>
      <c r="K259" s="14">
        <f t="shared" si="12"/>
        <v>0.26728740313766802</v>
      </c>
      <c r="L259" s="16">
        <f t="shared" si="13"/>
        <v>0.26728740313766802</v>
      </c>
      <c r="M259" s="18">
        <v>0.89253963310024076</v>
      </c>
      <c r="N259" s="18">
        <v>1.8663775720587654</v>
      </c>
      <c r="O259" s="8"/>
      <c r="P259" s="2"/>
      <c r="Q259" s="4"/>
    </row>
    <row r="260" spans="1:17" ht="20.100000000000001" customHeight="1" x14ac:dyDescent="0.25">
      <c r="A260" s="28" t="s">
        <v>772</v>
      </c>
      <c r="B260" s="37" t="s">
        <v>1575</v>
      </c>
      <c r="C260" s="29"/>
      <c r="D260" s="29"/>
      <c r="E260" s="29"/>
      <c r="F260" s="29"/>
      <c r="G260" s="29"/>
      <c r="H260" s="52"/>
      <c r="I260" s="10">
        <v>0.24997968672380821</v>
      </c>
      <c r="J260" s="10">
        <v>0.12301820481134128</v>
      </c>
      <c r="K260" s="14">
        <f t="shared" si="12"/>
        <v>0.25400680239478884</v>
      </c>
      <c r="L260" s="16">
        <f t="shared" si="13"/>
        <v>0.25400680239478884</v>
      </c>
      <c r="M260" s="18">
        <v>0.89208660071373258</v>
      </c>
      <c r="N260" s="18">
        <v>2.1636332685786481</v>
      </c>
      <c r="O260" s="7"/>
      <c r="P260" s="2"/>
      <c r="Q260" s="4"/>
    </row>
    <row r="261" spans="1:17" ht="20.100000000000001" customHeight="1" x14ac:dyDescent="0.25">
      <c r="A261" s="28" t="s">
        <v>44</v>
      </c>
      <c r="B261" s="37" t="s">
        <v>885</v>
      </c>
      <c r="C261" s="29"/>
      <c r="D261" s="29"/>
      <c r="E261" s="29"/>
      <c r="F261" s="29"/>
      <c r="G261" s="29"/>
      <c r="H261" s="52"/>
      <c r="I261" s="11">
        <v>0.19358733901360559</v>
      </c>
      <c r="J261" s="11">
        <v>7.6057192152563069E-2</v>
      </c>
      <c r="K261" s="14">
        <f t="shared" si="12"/>
        <v>0.31816080362473953</v>
      </c>
      <c r="L261" s="16">
        <f t="shared" si="13"/>
        <v>0.31816080362473953</v>
      </c>
      <c r="M261" s="18">
        <v>0.88810737083433045</v>
      </c>
      <c r="N261" s="18">
        <v>2.1020035942221504</v>
      </c>
      <c r="O261" s="8"/>
      <c r="P261" s="2"/>
      <c r="Q261" s="4"/>
    </row>
    <row r="262" spans="1:17" ht="20.100000000000001" customHeight="1" x14ac:dyDescent="0.25">
      <c r="A262" s="28" t="s">
        <v>89</v>
      </c>
      <c r="B262" s="37" t="s">
        <v>928</v>
      </c>
      <c r="C262" s="29"/>
      <c r="D262" s="29"/>
      <c r="E262" s="29"/>
      <c r="F262" s="29"/>
      <c r="G262" s="29"/>
      <c r="H262" s="52"/>
      <c r="I262" s="10">
        <v>0.42863453896047954</v>
      </c>
      <c r="J262" s="10">
        <v>0.20684724804123941</v>
      </c>
      <c r="K262" s="14">
        <f t="shared" si="12"/>
        <v>0.25902842738994414</v>
      </c>
      <c r="L262" s="16">
        <f t="shared" si="13"/>
        <v>0.25902842738994414</v>
      </c>
      <c r="M262" s="18">
        <v>0.88132926723439964</v>
      </c>
      <c r="N262" s="18">
        <v>1.7608963987673865</v>
      </c>
      <c r="O262" s="7"/>
      <c r="P262" s="2"/>
      <c r="Q262" s="4"/>
    </row>
    <row r="263" spans="1:17" ht="20.100000000000001" customHeight="1" x14ac:dyDescent="0.25">
      <c r="A263" s="30" t="s">
        <v>519</v>
      </c>
      <c r="B263" s="36" t="s">
        <v>1339</v>
      </c>
      <c r="C263" s="31"/>
      <c r="D263" s="31"/>
      <c r="E263" s="31"/>
      <c r="F263" s="31"/>
      <c r="G263" s="31"/>
      <c r="H263" s="51"/>
      <c r="I263" s="11">
        <v>0.28798607923690689</v>
      </c>
      <c r="J263" s="11">
        <v>0.11697318250392839</v>
      </c>
      <c r="K263" s="14">
        <f t="shared" si="12"/>
        <v>0.30774797380078467</v>
      </c>
      <c r="L263" s="16">
        <f t="shared" si="13"/>
        <v>0.30774797380078467</v>
      </c>
      <c r="M263" s="18">
        <v>0.8805507991638849</v>
      </c>
      <c r="N263" s="18">
        <v>1.0219051996651727</v>
      </c>
      <c r="O263" s="8"/>
      <c r="P263" s="2"/>
      <c r="Q263" s="4"/>
    </row>
    <row r="264" spans="1:17" ht="20.100000000000001" customHeight="1" x14ac:dyDescent="0.25">
      <c r="A264" s="28" t="s">
        <v>441</v>
      </c>
      <c r="B264" s="37" t="s">
        <v>1267</v>
      </c>
      <c r="C264" s="29"/>
      <c r="D264" s="29"/>
      <c r="E264" s="29"/>
      <c r="F264" s="29"/>
      <c r="G264" s="29"/>
      <c r="H264" s="52"/>
      <c r="I264" s="10">
        <v>0.10132061947746251</v>
      </c>
      <c r="J264" s="10">
        <v>4.6415092125885869E-2</v>
      </c>
      <c r="K264" s="14">
        <f t="shared" si="12"/>
        <v>0.27286550246055535</v>
      </c>
      <c r="L264" s="16">
        <f t="shared" si="13"/>
        <v>0.27286550246055535</v>
      </c>
      <c r="M264" s="18">
        <v>0.86522549138245386</v>
      </c>
      <c r="N264" s="18">
        <v>2.0710549450351561</v>
      </c>
      <c r="O264" s="7"/>
      <c r="P264" s="2"/>
      <c r="Q264" s="4"/>
    </row>
    <row r="265" spans="1:17" ht="20.100000000000001" customHeight="1" x14ac:dyDescent="0.25">
      <c r="A265" s="28" t="s">
        <v>302</v>
      </c>
      <c r="B265" s="37" t="s">
        <v>1146</v>
      </c>
      <c r="C265" s="29"/>
      <c r="D265" s="29"/>
      <c r="E265" s="29"/>
      <c r="F265" s="29"/>
      <c r="G265" s="29"/>
      <c r="H265" s="52"/>
      <c r="I265" s="11">
        <v>0.43675029557188561</v>
      </c>
      <c r="J265" s="11">
        <v>0.20416888372377698</v>
      </c>
      <c r="K265" s="14">
        <f t="shared" si="12"/>
        <v>0.26739523648641006</v>
      </c>
      <c r="L265" s="16">
        <f t="shared" si="13"/>
        <v>0.26739523648641006</v>
      </c>
      <c r="M265" s="18">
        <v>0.85591071542644159</v>
      </c>
      <c r="N265" s="18">
        <v>1.4034032674592378</v>
      </c>
      <c r="O265" s="8"/>
      <c r="P265" s="2"/>
      <c r="Q265" s="4"/>
    </row>
    <row r="266" spans="1:17" ht="20.100000000000001" customHeight="1" x14ac:dyDescent="0.25">
      <c r="A266" s="28" t="s">
        <v>309</v>
      </c>
      <c r="B266" s="37" t="s">
        <v>1153</v>
      </c>
      <c r="C266" s="29"/>
      <c r="D266" s="29"/>
      <c r="E266" s="29"/>
      <c r="F266" s="29"/>
      <c r="G266" s="29"/>
      <c r="H266" s="52"/>
      <c r="I266" s="10">
        <v>0.4101690532910256</v>
      </c>
      <c r="J266" s="10">
        <v>0.19352437378371962</v>
      </c>
      <c r="K266" s="14">
        <f t="shared" si="12"/>
        <v>0.26493371692125028</v>
      </c>
      <c r="L266" s="16">
        <f t="shared" si="13"/>
        <v>0.26493371692125028</v>
      </c>
      <c r="M266" s="18">
        <v>0.84341778267681633</v>
      </c>
      <c r="N266" s="18">
        <v>1.8514583058583778</v>
      </c>
      <c r="O266" s="7"/>
      <c r="P266" s="2"/>
      <c r="Q266" s="4"/>
    </row>
    <row r="267" spans="1:17" ht="20.100000000000001" customHeight="1" x14ac:dyDescent="0.25">
      <c r="A267" s="30" t="s">
        <v>518</v>
      </c>
      <c r="B267" s="36" t="s">
        <v>1338</v>
      </c>
      <c r="C267" s="31"/>
      <c r="D267" s="31"/>
      <c r="E267" s="31"/>
      <c r="F267" s="31"/>
      <c r="G267" s="31"/>
      <c r="H267" s="51"/>
      <c r="I267" s="11">
        <v>0.36550962790973607</v>
      </c>
      <c r="J267" s="11">
        <v>0.16074852759541516</v>
      </c>
      <c r="K267" s="14">
        <f t="shared" si="12"/>
        <v>0.28422470906676056</v>
      </c>
      <c r="L267" s="16">
        <f t="shared" si="13"/>
        <v>0.28422470906676056</v>
      </c>
      <c r="M267" s="18">
        <v>0.84131434828648011</v>
      </c>
      <c r="N267" s="18">
        <v>1.2762558936046697</v>
      </c>
      <c r="O267" s="8"/>
      <c r="P267" s="2"/>
      <c r="Q267" s="4"/>
    </row>
    <row r="268" spans="1:17" ht="20.100000000000001" customHeight="1" x14ac:dyDescent="0.25">
      <c r="A268" s="28" t="s">
        <v>720</v>
      </c>
      <c r="B268" s="37" t="s">
        <v>1528</v>
      </c>
      <c r="C268" s="29"/>
      <c r="D268" s="29"/>
      <c r="E268" s="29"/>
      <c r="F268" s="29"/>
      <c r="G268" s="29"/>
      <c r="H268" s="52"/>
      <c r="I268" s="10">
        <v>0.33321092609463143</v>
      </c>
      <c r="J268" s="10">
        <v>0.1337319349170969</v>
      </c>
      <c r="K268" s="14">
        <f t="shared" si="12"/>
        <v>0.31145414734071891</v>
      </c>
      <c r="L268" s="16">
        <f t="shared" si="13"/>
        <v>0.31145414734071891</v>
      </c>
      <c r="M268" s="18">
        <v>0.83875874424024899</v>
      </c>
      <c r="N268" s="18">
        <v>1.7332733032571086</v>
      </c>
      <c r="O268" s="7"/>
      <c r="P268" s="2"/>
      <c r="Q268" s="4"/>
    </row>
    <row r="269" spans="1:17" ht="20.100000000000001" customHeight="1" x14ac:dyDescent="0.25">
      <c r="A269" s="28" t="s">
        <v>74</v>
      </c>
      <c r="B269" s="37" t="s">
        <v>913</v>
      </c>
      <c r="C269" s="29"/>
      <c r="D269" s="29"/>
      <c r="E269" s="29"/>
      <c r="F269" s="29"/>
      <c r="G269" s="29"/>
      <c r="H269" s="52"/>
      <c r="I269" s="11">
        <v>0.28154872586544943</v>
      </c>
      <c r="J269" s="11">
        <v>0.15402845113444727</v>
      </c>
      <c r="K269" s="14">
        <f t="shared" si="12"/>
        <v>0.22848759741446498</v>
      </c>
      <c r="L269" s="16">
        <f t="shared" si="13"/>
        <v>0.22848759741446498</v>
      </c>
      <c r="M269" s="18">
        <v>0.83519183893885718</v>
      </c>
      <c r="N269" s="18">
        <v>2.7644104028472984</v>
      </c>
      <c r="O269" s="8"/>
      <c r="P269" s="2"/>
      <c r="Q269" s="4"/>
    </row>
    <row r="270" spans="1:17" ht="20.100000000000001" customHeight="1" x14ac:dyDescent="0.25">
      <c r="A270" s="30" t="s">
        <v>353</v>
      </c>
      <c r="B270" s="36" t="s">
        <v>1186</v>
      </c>
      <c r="C270" s="31"/>
      <c r="D270" s="31"/>
      <c r="E270" s="31"/>
      <c r="F270" s="31"/>
      <c r="G270" s="31"/>
      <c r="H270" s="51"/>
      <c r="I270" s="10">
        <v>0.36486314190833635</v>
      </c>
      <c r="J270" s="10">
        <v>0.15794524055725553</v>
      </c>
      <c r="K270" s="14">
        <f t="shared" si="12"/>
        <v>0.28875762623571471</v>
      </c>
      <c r="L270" s="16">
        <f t="shared" si="13"/>
        <v>0.28875762623571471</v>
      </c>
      <c r="M270" s="18">
        <v>0.82889391890973574</v>
      </c>
      <c r="N270" s="18">
        <v>1.2048534036585565</v>
      </c>
      <c r="O270" s="7"/>
      <c r="P270" s="2"/>
      <c r="Q270" s="4"/>
    </row>
    <row r="271" spans="1:17" ht="20.100000000000001" customHeight="1" x14ac:dyDescent="0.25">
      <c r="A271" s="28" t="s">
        <v>576</v>
      </c>
      <c r="B271" s="37" t="s">
        <v>1392</v>
      </c>
      <c r="C271" s="29"/>
      <c r="D271" s="29"/>
      <c r="E271" s="29"/>
      <c r="F271" s="29"/>
      <c r="G271" s="29"/>
      <c r="H271" s="52"/>
      <c r="I271" s="11">
        <v>0.17736099532443994</v>
      </c>
      <c r="J271" s="11">
        <v>8.0194064182435534E-2</v>
      </c>
      <c r="K271" s="14">
        <f t="shared" si="12"/>
        <v>0.27645592777439998</v>
      </c>
      <c r="L271" s="16">
        <f t="shared" si="13"/>
        <v>0.27645592777439998</v>
      </c>
      <c r="M271" s="18">
        <v>0.82796847537937124</v>
      </c>
      <c r="N271" s="18">
        <v>2.9190283266281254</v>
      </c>
      <c r="O271" s="8"/>
      <c r="P271" s="2"/>
      <c r="Q271" s="4"/>
    </row>
    <row r="272" spans="1:17" ht="20.100000000000001" customHeight="1" x14ac:dyDescent="0.25">
      <c r="A272" s="28" t="s">
        <v>48</v>
      </c>
      <c r="B272" s="37" t="s">
        <v>874</v>
      </c>
      <c r="C272" s="29"/>
      <c r="D272" s="29"/>
      <c r="E272" s="29"/>
      <c r="F272" s="29"/>
      <c r="G272" s="29"/>
      <c r="H272" s="52"/>
      <c r="I272" s="10">
        <v>0.43666299042846468</v>
      </c>
      <c r="J272" s="10">
        <v>0.2221669733758819</v>
      </c>
      <c r="K272" s="14">
        <f t="shared" si="12"/>
        <v>0.2456840140285384</v>
      </c>
      <c r="L272" s="16">
        <f t="shared" si="13"/>
        <v>0.2456840140285384</v>
      </c>
      <c r="M272" s="18">
        <v>0.82775692610154139</v>
      </c>
      <c r="N272" s="18">
        <v>1.9452202053322984</v>
      </c>
      <c r="O272" s="7"/>
      <c r="P272" s="2"/>
      <c r="Q272" s="4"/>
    </row>
    <row r="273" spans="1:17" ht="20.100000000000001" customHeight="1" x14ac:dyDescent="0.25">
      <c r="A273" s="30" t="s">
        <v>139</v>
      </c>
      <c r="B273" s="36" t="s">
        <v>977</v>
      </c>
      <c r="C273" s="31"/>
      <c r="D273" s="31"/>
      <c r="E273" s="31"/>
      <c r="F273" s="31"/>
      <c r="G273" s="31"/>
      <c r="H273" s="51"/>
      <c r="I273" s="11">
        <v>0.28544112482983053</v>
      </c>
      <c r="J273" s="11">
        <v>0.12383494041411451</v>
      </c>
      <c r="K273" s="14">
        <f t="shared" si="12"/>
        <v>0.28812660210770408</v>
      </c>
      <c r="L273" s="16">
        <f t="shared" si="13"/>
        <v>0.28812660210770408</v>
      </c>
      <c r="M273" s="18">
        <v>0.82467977233496448</v>
      </c>
      <c r="N273" s="18">
        <v>1.0461786128051862</v>
      </c>
      <c r="O273" s="8"/>
      <c r="P273" s="2"/>
      <c r="Q273" s="4"/>
    </row>
    <row r="274" spans="1:17" ht="20.100000000000001" customHeight="1" x14ac:dyDescent="0.25">
      <c r="A274" s="28" t="s">
        <v>637</v>
      </c>
      <c r="B274" s="37" t="s">
        <v>1449</v>
      </c>
      <c r="C274" s="29"/>
      <c r="D274" s="29"/>
      <c r="E274" s="29"/>
      <c r="F274" s="29"/>
      <c r="G274" s="29"/>
      <c r="H274" s="52"/>
      <c r="I274" s="10">
        <v>0.30071157054690101</v>
      </c>
      <c r="J274" s="10">
        <v>0.15674989041729046</v>
      </c>
      <c r="K274" s="14">
        <f t="shared" si="12"/>
        <v>0.23980205803203763</v>
      </c>
      <c r="L274" s="16">
        <f t="shared" si="13"/>
        <v>0.23980205803203763</v>
      </c>
      <c r="M274" s="18">
        <v>0.82311061638729832</v>
      </c>
      <c r="N274" s="18">
        <v>1.4339322755758117</v>
      </c>
      <c r="O274" s="7"/>
      <c r="P274" s="2"/>
      <c r="Q274" s="4"/>
    </row>
    <row r="275" spans="1:17" ht="20.100000000000001" customHeight="1" x14ac:dyDescent="0.25">
      <c r="A275" s="28" t="s">
        <v>30</v>
      </c>
      <c r="B275" s="37" t="s">
        <v>870</v>
      </c>
      <c r="C275" s="29"/>
      <c r="D275" s="29"/>
      <c r="E275" s="29"/>
      <c r="F275" s="29"/>
      <c r="G275" s="29"/>
      <c r="H275" s="52"/>
      <c r="I275" s="11">
        <v>7.8682385510872699E-2</v>
      </c>
      <c r="J275" s="11">
        <v>4.7698860691415747E-2</v>
      </c>
      <c r="K275" s="14">
        <f t="shared" si="12"/>
        <v>0.20619566266976105</v>
      </c>
      <c r="L275" s="16">
        <f t="shared" si="13"/>
        <v>0.20619566266976105</v>
      </c>
      <c r="M275" s="18">
        <v>0.82217878673434996</v>
      </c>
      <c r="N275" s="18">
        <v>3.8376709451452995</v>
      </c>
      <c r="O275" s="8"/>
      <c r="P275" s="2"/>
      <c r="Q275" s="4"/>
    </row>
    <row r="276" spans="1:17" ht="20.100000000000001" customHeight="1" x14ac:dyDescent="0.25">
      <c r="A276" s="30" t="s">
        <v>683</v>
      </c>
      <c r="B276" s="36" t="s">
        <v>1491</v>
      </c>
      <c r="C276" s="31"/>
      <c r="D276" s="31"/>
      <c r="E276" s="31"/>
      <c r="F276" s="31"/>
      <c r="G276" s="31"/>
      <c r="H276" s="51"/>
      <c r="I276" s="10">
        <v>0.27383167863983893</v>
      </c>
      <c r="J276" s="10">
        <v>0.10608652408113828</v>
      </c>
      <c r="K276" s="14">
        <f t="shared" si="12"/>
        <v>0.32265134640287102</v>
      </c>
      <c r="L276" s="16">
        <f t="shared" si="13"/>
        <v>0.32265134640287102</v>
      </c>
      <c r="M276" s="18">
        <v>0.82000634779198511</v>
      </c>
      <c r="N276" s="18">
        <v>1.2531487464956619</v>
      </c>
      <c r="O276" s="7"/>
      <c r="P276" s="2"/>
      <c r="Q276" s="4"/>
    </row>
    <row r="277" spans="1:17" ht="20.100000000000001" customHeight="1" x14ac:dyDescent="0.25">
      <c r="A277" s="28" t="s">
        <v>80</v>
      </c>
      <c r="B277" s="37" t="s">
        <v>919</v>
      </c>
      <c r="C277" s="29"/>
      <c r="D277" s="29"/>
      <c r="E277" s="29"/>
      <c r="F277" s="29"/>
      <c r="G277" s="29"/>
      <c r="H277" s="52"/>
      <c r="I277" s="11">
        <v>0.18930668469038459</v>
      </c>
      <c r="J277" s="11">
        <v>8.2776633835157334E-2</v>
      </c>
      <c r="K277" s="14">
        <f t="shared" si="12"/>
        <v>0.28586974958925732</v>
      </c>
      <c r="L277" s="16">
        <f t="shared" si="13"/>
        <v>0.28586974958925732</v>
      </c>
      <c r="M277" s="18">
        <v>0.81984550657029154</v>
      </c>
      <c r="N277" s="18">
        <v>1.6127065102538853</v>
      </c>
      <c r="O277" s="8"/>
      <c r="P277" s="2"/>
      <c r="Q277" s="4"/>
    </row>
    <row r="278" spans="1:17" ht="20.100000000000001" customHeight="1" x14ac:dyDescent="0.25">
      <c r="A278" s="28" t="s">
        <v>367</v>
      </c>
      <c r="B278" s="37" t="s">
        <v>1199</v>
      </c>
      <c r="C278" s="29"/>
      <c r="D278" s="29"/>
      <c r="E278" s="29"/>
      <c r="F278" s="29"/>
      <c r="G278" s="29"/>
      <c r="H278" s="52"/>
      <c r="I278" s="10">
        <v>0.56097458231722364</v>
      </c>
      <c r="J278" s="10">
        <v>0.2652369135736401</v>
      </c>
      <c r="K278" s="14">
        <f t="shared" si="12"/>
        <v>0.26437429784894706</v>
      </c>
      <c r="L278" s="16">
        <f t="shared" si="13"/>
        <v>0.26437429784894706</v>
      </c>
      <c r="M278" s="18">
        <v>0.81713650587815234</v>
      </c>
      <c r="N278" s="18">
        <v>1.8601279259306134</v>
      </c>
      <c r="O278" s="7"/>
      <c r="P278" s="2"/>
      <c r="Q278" s="4"/>
    </row>
    <row r="279" spans="1:17" ht="20.100000000000001" customHeight="1" x14ac:dyDescent="0.25">
      <c r="A279" s="28" t="s">
        <v>501</v>
      </c>
      <c r="B279" s="37" t="s">
        <v>1325</v>
      </c>
      <c r="C279" s="29"/>
      <c r="D279" s="29"/>
      <c r="E279" s="29"/>
      <c r="F279" s="29"/>
      <c r="G279" s="29"/>
      <c r="H279" s="52"/>
      <c r="I279" s="11">
        <v>0.39694025288448387</v>
      </c>
      <c r="J279" s="11">
        <v>0.18894772802209853</v>
      </c>
      <c r="K279" s="14">
        <f t="shared" si="12"/>
        <v>0.26259924969702431</v>
      </c>
      <c r="L279" s="16">
        <f t="shared" si="13"/>
        <v>0.26259924969702431</v>
      </c>
      <c r="M279" s="18">
        <v>0.81608473734728282</v>
      </c>
      <c r="N279" s="18">
        <v>1.4775497738115888</v>
      </c>
      <c r="O279" s="8"/>
      <c r="P279" s="2"/>
      <c r="Q279" s="4"/>
    </row>
    <row r="280" spans="1:17" ht="20.100000000000001" customHeight="1" x14ac:dyDescent="0.25">
      <c r="A280" s="28" t="s">
        <v>552</v>
      </c>
      <c r="B280" s="37" t="s">
        <v>1369</v>
      </c>
      <c r="C280" s="29"/>
      <c r="D280" s="29"/>
      <c r="E280" s="29"/>
      <c r="F280" s="29"/>
      <c r="G280" s="29"/>
      <c r="H280" s="52"/>
      <c r="I280" s="10">
        <v>0.16138862128986897</v>
      </c>
      <c r="J280" s="10">
        <v>7.9714207076823002E-2</v>
      </c>
      <c r="K280" s="14">
        <f t="shared" si="12"/>
        <v>0.25307380454517642</v>
      </c>
      <c r="L280" s="16">
        <f t="shared" si="13"/>
        <v>0.25307380454517642</v>
      </c>
      <c r="M280" s="18">
        <v>0.81180350297769388</v>
      </c>
      <c r="N280" s="18">
        <v>1.566675481480406</v>
      </c>
      <c r="O280" s="7"/>
      <c r="P280" s="2"/>
      <c r="Q280" s="4"/>
    </row>
    <row r="281" spans="1:17" ht="20.100000000000001" customHeight="1" x14ac:dyDescent="0.25">
      <c r="A281" s="30" t="s">
        <v>578</v>
      </c>
      <c r="B281" s="36" t="s">
        <v>1394</v>
      </c>
      <c r="C281" s="31"/>
      <c r="D281" s="31"/>
      <c r="E281" s="31"/>
      <c r="F281" s="31"/>
      <c r="G281" s="31"/>
      <c r="H281" s="51"/>
      <c r="I281" s="11">
        <v>0.1823132296192771</v>
      </c>
      <c r="J281" s="11">
        <v>8.0037826876245971E-2</v>
      </c>
      <c r="K281" s="14">
        <f t="shared" si="12"/>
        <v>0.28472979079811966</v>
      </c>
      <c r="L281" s="16">
        <f t="shared" si="13"/>
        <v>0.28472979079811966</v>
      </c>
      <c r="M281" s="18">
        <v>0.80033505714408371</v>
      </c>
      <c r="N281" s="18">
        <v>0.95365135834497727</v>
      </c>
      <c r="O281" s="8"/>
      <c r="P281" s="2"/>
      <c r="Q281" s="4"/>
    </row>
    <row r="282" spans="1:17" ht="20.100000000000001" customHeight="1" x14ac:dyDescent="0.25">
      <c r="A282" s="28" t="s">
        <v>536</v>
      </c>
      <c r="B282" s="37" t="s">
        <v>1354</v>
      </c>
      <c r="C282" s="29"/>
      <c r="D282" s="29"/>
      <c r="E282" s="29"/>
      <c r="F282" s="29"/>
      <c r="G282" s="29"/>
      <c r="H282" s="52"/>
      <c r="I282" s="10">
        <v>0.28684406407023921</v>
      </c>
      <c r="J282" s="10">
        <v>0.14789921633957684</v>
      </c>
      <c r="K282" s="14">
        <f t="shared" si="12"/>
        <v>0.24243203511271891</v>
      </c>
      <c r="L282" s="16">
        <f t="shared" si="13"/>
        <v>0.24243203511271891</v>
      </c>
      <c r="M282" s="18">
        <v>0.79082257477011531</v>
      </c>
      <c r="N282" s="18">
        <v>1.3540130739966725</v>
      </c>
      <c r="O282" s="7"/>
      <c r="P282" s="2"/>
      <c r="Q282" s="4"/>
    </row>
    <row r="283" spans="1:17" ht="20.100000000000001" customHeight="1" x14ac:dyDescent="0.25">
      <c r="A283" s="28" t="s">
        <v>270</v>
      </c>
      <c r="B283" s="37" t="s">
        <v>1100</v>
      </c>
      <c r="C283" s="29"/>
      <c r="D283" s="29"/>
      <c r="E283" s="29"/>
      <c r="F283" s="29"/>
      <c r="G283" s="29"/>
      <c r="H283" s="52"/>
      <c r="I283" s="11">
        <v>0.30824577540991793</v>
      </c>
      <c r="J283" s="11">
        <v>0.14681529246309319</v>
      </c>
      <c r="K283" s="14">
        <f t="shared" si="12"/>
        <v>0.26244351851783898</v>
      </c>
      <c r="L283" s="16">
        <f t="shared" si="13"/>
        <v>0.26244351851783898</v>
      </c>
      <c r="M283" s="18">
        <v>0.78929772825137223</v>
      </c>
      <c r="N283" s="18">
        <v>1.3053803451206838</v>
      </c>
      <c r="O283" s="8"/>
      <c r="P283" s="2"/>
      <c r="Q283" s="4"/>
    </row>
    <row r="284" spans="1:17" ht="20.100000000000001" customHeight="1" x14ac:dyDescent="0.25">
      <c r="A284" s="28" t="s">
        <v>150</v>
      </c>
      <c r="B284" s="37" t="s">
        <v>988</v>
      </c>
      <c r="C284" s="29"/>
      <c r="D284" s="29"/>
      <c r="E284" s="29"/>
      <c r="F284" s="29"/>
      <c r="G284" s="29"/>
      <c r="H284" s="52"/>
      <c r="I284" s="10">
        <v>0.50682663814491402</v>
      </c>
      <c r="J284" s="10">
        <v>0.24250018290494238</v>
      </c>
      <c r="K284" s="14">
        <f t="shared" si="12"/>
        <v>0.26125064735702946</v>
      </c>
      <c r="L284" s="16">
        <f t="shared" si="13"/>
        <v>0.26125064735702946</v>
      </c>
      <c r="M284" s="18">
        <v>0.78578181979245332</v>
      </c>
      <c r="N284" s="18">
        <v>1.6617166762344597</v>
      </c>
      <c r="O284" s="7"/>
      <c r="P284" s="2"/>
      <c r="Q284" s="4"/>
    </row>
    <row r="285" spans="1:17" ht="20.100000000000001" customHeight="1" x14ac:dyDescent="0.25">
      <c r="A285" s="28" t="s">
        <v>236</v>
      </c>
      <c r="B285" s="37" t="s">
        <v>1068</v>
      </c>
      <c r="C285" s="29"/>
      <c r="D285" s="29"/>
      <c r="E285" s="29"/>
      <c r="F285" s="29"/>
      <c r="G285" s="29"/>
      <c r="H285" s="52"/>
      <c r="I285" s="11">
        <v>0.2348966359029685</v>
      </c>
      <c r="J285" s="11">
        <v>0.11098479318024664</v>
      </c>
      <c r="K285" s="14">
        <f t="shared" si="12"/>
        <v>0.26455948284901615</v>
      </c>
      <c r="L285" s="16">
        <f t="shared" si="13"/>
        <v>0.26455948284901615</v>
      </c>
      <c r="M285" s="18">
        <v>0.77913585262508256</v>
      </c>
      <c r="N285" s="18">
        <v>1.712216679716227</v>
      </c>
      <c r="O285" s="8"/>
      <c r="P285" s="2"/>
      <c r="Q285" s="4"/>
    </row>
    <row r="286" spans="1:17" ht="20.100000000000001" customHeight="1" x14ac:dyDescent="0.25">
      <c r="A286" s="30" t="s">
        <v>451</v>
      </c>
      <c r="B286" s="36" t="s">
        <v>1277</v>
      </c>
      <c r="C286" s="31"/>
      <c r="D286" s="31"/>
      <c r="E286" s="31"/>
      <c r="F286" s="31"/>
      <c r="G286" s="31"/>
      <c r="H286" s="51"/>
      <c r="I286" s="10">
        <v>0.26475451082157075</v>
      </c>
      <c r="J286" s="10">
        <v>0.12333722062164046</v>
      </c>
      <c r="K286" s="14">
        <f t="shared" si="12"/>
        <v>0.2683238173026391</v>
      </c>
      <c r="L286" s="16">
        <f t="shared" si="13"/>
        <v>0.2683238173026391</v>
      </c>
      <c r="M286" s="18">
        <v>0.77727433588550709</v>
      </c>
      <c r="N286" s="18">
        <v>1.2357028234020775</v>
      </c>
      <c r="O286" s="7"/>
      <c r="P286" s="2"/>
      <c r="Q286" s="4"/>
    </row>
    <row r="287" spans="1:17" ht="20.100000000000001" customHeight="1" x14ac:dyDescent="0.25">
      <c r="A287" s="30" t="s">
        <v>19</v>
      </c>
      <c r="B287" s="36" t="s">
        <v>859</v>
      </c>
      <c r="C287" s="31"/>
      <c r="D287" s="31"/>
      <c r="E287" s="31"/>
      <c r="F287" s="31"/>
      <c r="G287" s="31"/>
      <c r="H287" s="51"/>
      <c r="I287" s="11">
        <v>0.93906163164635004</v>
      </c>
      <c r="J287" s="11">
        <v>0.4286850394835981</v>
      </c>
      <c r="K287" s="14">
        <f t="shared" si="12"/>
        <v>0.27382038826732819</v>
      </c>
      <c r="L287" s="16">
        <f t="shared" si="13"/>
        <v>0.27382038826732819</v>
      </c>
      <c r="M287" s="18">
        <v>0.77720429457070128</v>
      </c>
      <c r="N287" s="18">
        <v>0.9313193026636295</v>
      </c>
      <c r="O287" s="8"/>
      <c r="P287" s="2"/>
      <c r="Q287" s="4"/>
    </row>
    <row r="288" spans="1:17" ht="20.100000000000001" customHeight="1" x14ac:dyDescent="0.25">
      <c r="A288" s="28" t="s">
        <v>378</v>
      </c>
      <c r="B288" s="37" t="s">
        <v>1210</v>
      </c>
      <c r="C288" s="29"/>
      <c r="D288" s="29"/>
      <c r="E288" s="29"/>
      <c r="F288" s="29"/>
      <c r="G288" s="29"/>
      <c r="H288" s="52"/>
      <c r="I288" s="10">
        <v>0.26172213121703791</v>
      </c>
      <c r="J288" s="10">
        <v>0.15500144132717322</v>
      </c>
      <c r="K288" s="14">
        <f t="shared" si="12"/>
        <v>0.21106427219005763</v>
      </c>
      <c r="L288" s="16">
        <f t="shared" si="13"/>
        <v>0.21106427219005763</v>
      </c>
      <c r="M288" s="18">
        <v>0.77341618104431298</v>
      </c>
      <c r="N288" s="18">
        <v>2.2608112589098113</v>
      </c>
      <c r="O288" s="7"/>
      <c r="P288" s="2"/>
      <c r="Q288" s="4"/>
    </row>
    <row r="289" spans="1:17" ht="20.100000000000001" customHeight="1" x14ac:dyDescent="0.25">
      <c r="A289" s="30" t="s">
        <v>163</v>
      </c>
      <c r="B289" s="36" t="s">
        <v>1001</v>
      </c>
      <c r="C289" s="31"/>
      <c r="D289" s="31"/>
      <c r="E289" s="31"/>
      <c r="F289" s="31"/>
      <c r="G289" s="31"/>
      <c r="H289" s="51"/>
      <c r="I289" s="11">
        <v>0.19521166825186587</v>
      </c>
      <c r="J289" s="11">
        <v>8.780239856039862E-2</v>
      </c>
      <c r="K289" s="14">
        <f t="shared" si="12"/>
        <v>0.27791334783067062</v>
      </c>
      <c r="L289" s="16">
        <f t="shared" si="13"/>
        <v>0.27791334783067062</v>
      </c>
      <c r="M289" s="18">
        <v>0.77273809417298511</v>
      </c>
      <c r="N289" s="18">
        <v>1.1811260958820697</v>
      </c>
      <c r="O289" s="8"/>
      <c r="P289" s="2"/>
      <c r="Q289" s="4"/>
    </row>
    <row r="290" spans="1:17" ht="20.100000000000001" customHeight="1" x14ac:dyDescent="0.25">
      <c r="A290" s="28" t="s">
        <v>648</v>
      </c>
      <c r="B290" s="37" t="s">
        <v>1459</v>
      </c>
      <c r="C290" s="29"/>
      <c r="D290" s="29"/>
      <c r="E290" s="29"/>
      <c r="F290" s="29"/>
      <c r="G290" s="29"/>
      <c r="H290" s="52"/>
      <c r="I290" s="10">
        <v>0.18307069401733056</v>
      </c>
      <c r="J290" s="10">
        <v>0.11600197034165624</v>
      </c>
      <c r="K290" s="14">
        <f t="shared" si="12"/>
        <v>0.19727110397148787</v>
      </c>
      <c r="L290" s="16">
        <f t="shared" si="13"/>
        <v>0.19727110397148787</v>
      </c>
      <c r="M290" s="18">
        <v>0.77227520855640963</v>
      </c>
      <c r="N290" s="18">
        <v>1.5670038951272613</v>
      </c>
      <c r="O290" s="7"/>
      <c r="P290" s="2"/>
      <c r="Q290" s="4"/>
    </row>
    <row r="291" spans="1:17" ht="20.100000000000001" customHeight="1" x14ac:dyDescent="0.25">
      <c r="A291" s="28" t="s">
        <v>718</v>
      </c>
      <c r="B291" s="37" t="s">
        <v>1526</v>
      </c>
      <c r="C291" s="29"/>
      <c r="D291" s="29"/>
      <c r="E291" s="29"/>
      <c r="F291" s="29"/>
      <c r="G291" s="29"/>
      <c r="H291" s="52"/>
      <c r="I291" s="11">
        <v>0.24701074283605706</v>
      </c>
      <c r="J291" s="11">
        <v>0.17862238795491348</v>
      </c>
      <c r="K291" s="14">
        <f t="shared" si="12"/>
        <v>0.17285819100291452</v>
      </c>
      <c r="L291" s="16">
        <f t="shared" si="13"/>
        <v>0.17285819100291452</v>
      </c>
      <c r="M291" s="18">
        <v>0.76888533502611822</v>
      </c>
      <c r="N291" s="18">
        <v>2.5188318907067933</v>
      </c>
      <c r="O291" s="8"/>
      <c r="P291" s="2"/>
      <c r="Q291" s="4"/>
    </row>
    <row r="292" spans="1:17" ht="20.100000000000001" customHeight="1" x14ac:dyDescent="0.25">
      <c r="A292" s="28" t="s">
        <v>55</v>
      </c>
      <c r="B292" s="37" t="s">
        <v>895</v>
      </c>
      <c r="C292" s="29"/>
      <c r="D292" s="29"/>
      <c r="E292" s="29"/>
      <c r="F292" s="29"/>
      <c r="G292" s="29"/>
      <c r="H292" s="52"/>
      <c r="I292" s="10">
        <v>0.32343752964697003</v>
      </c>
      <c r="J292" s="10">
        <v>0.13997550474350248</v>
      </c>
      <c r="K292" s="14">
        <f t="shared" si="12"/>
        <v>0.28883404478488195</v>
      </c>
      <c r="L292" s="16">
        <f t="shared" si="13"/>
        <v>0.28883404478488195</v>
      </c>
      <c r="M292" s="18">
        <v>0.76858535610134127</v>
      </c>
      <c r="N292" s="18">
        <v>1.8251896117565609</v>
      </c>
      <c r="O292" s="7"/>
      <c r="P292" s="2"/>
      <c r="Q292" s="4"/>
    </row>
    <row r="293" spans="1:17" ht="20.100000000000001" customHeight="1" x14ac:dyDescent="0.25">
      <c r="A293" s="28" t="s">
        <v>621</v>
      </c>
      <c r="B293" s="37" t="s">
        <v>1435</v>
      </c>
      <c r="C293" s="29"/>
      <c r="D293" s="29"/>
      <c r="E293" s="29"/>
      <c r="F293" s="29"/>
      <c r="G293" s="29"/>
      <c r="H293" s="52"/>
      <c r="I293" s="11">
        <v>0.21435967782965548</v>
      </c>
      <c r="J293" s="11">
        <v>0.11403557054522789</v>
      </c>
      <c r="K293" s="14">
        <f t="shared" si="12"/>
        <v>0.23497019044667058</v>
      </c>
      <c r="L293" s="16">
        <f t="shared" si="13"/>
        <v>0.23497019044667058</v>
      </c>
      <c r="M293" s="18">
        <v>0.76763985752698827</v>
      </c>
      <c r="N293" s="18">
        <v>3.1392762708275033</v>
      </c>
      <c r="O293" s="8"/>
      <c r="P293" s="2"/>
      <c r="Q293" s="4"/>
    </row>
    <row r="294" spans="1:17" ht="20.100000000000001" customHeight="1" x14ac:dyDescent="0.25">
      <c r="A294" s="28" t="s">
        <v>337</v>
      </c>
      <c r="B294" s="37" t="s">
        <v>1170</v>
      </c>
      <c r="C294" s="29"/>
      <c r="D294" s="29"/>
      <c r="E294" s="29"/>
      <c r="F294" s="29"/>
      <c r="G294" s="29"/>
      <c r="H294" s="52"/>
      <c r="I294" s="10">
        <v>0.1944391961614107</v>
      </c>
      <c r="J294" s="10">
        <v>0.14025068120196177</v>
      </c>
      <c r="K294" s="14">
        <f t="shared" si="12"/>
        <v>0.17329612456696125</v>
      </c>
      <c r="L294" s="16">
        <f t="shared" si="13"/>
        <v>0.17329612456696125</v>
      </c>
      <c r="M294" s="18">
        <v>0.76734990665772063</v>
      </c>
      <c r="N294" s="18">
        <v>2.7989013976793919</v>
      </c>
      <c r="O294" s="7"/>
      <c r="P294" s="2"/>
      <c r="Q294" s="4"/>
    </row>
    <row r="295" spans="1:17" ht="20.100000000000001" customHeight="1" x14ac:dyDescent="0.25">
      <c r="A295" s="28" t="s">
        <v>49</v>
      </c>
      <c r="B295" s="37" t="s">
        <v>889</v>
      </c>
      <c r="C295" s="29"/>
      <c r="D295" s="29"/>
      <c r="E295" s="29"/>
      <c r="F295" s="29"/>
      <c r="G295" s="29"/>
      <c r="H295" s="52"/>
      <c r="I295" s="11">
        <v>0.15307883941659206</v>
      </c>
      <c r="J295" s="11">
        <v>7.482565417573632E-2</v>
      </c>
      <c r="K295" s="14">
        <f t="shared" si="12"/>
        <v>0.25572586217734478</v>
      </c>
      <c r="L295" s="16">
        <f t="shared" si="13"/>
        <v>0.25572586217734478</v>
      </c>
      <c r="M295" s="18">
        <v>0.7637582020049466</v>
      </c>
      <c r="N295" s="18">
        <v>1.4024603010379519</v>
      </c>
      <c r="O295" s="8"/>
      <c r="P295" s="2"/>
      <c r="Q295" s="4"/>
    </row>
    <row r="296" spans="1:17" ht="20.100000000000001" customHeight="1" x14ac:dyDescent="0.25">
      <c r="A296" s="30" t="s">
        <v>699</v>
      </c>
      <c r="B296" s="36" t="s">
        <v>1507</v>
      </c>
      <c r="C296" s="31"/>
      <c r="D296" s="31"/>
      <c r="E296" s="31"/>
      <c r="F296" s="31"/>
      <c r="G296" s="31"/>
      <c r="H296" s="51"/>
      <c r="I296" s="10">
        <v>0.32950023828450803</v>
      </c>
      <c r="J296" s="10">
        <v>0.13150902187746114</v>
      </c>
      <c r="K296" s="14">
        <f t="shared" si="12"/>
        <v>0.31319166698647988</v>
      </c>
      <c r="L296" s="16">
        <f t="shared" si="13"/>
        <v>0.31319166698647988</v>
      </c>
      <c r="M296" s="18">
        <v>0.76151967034639645</v>
      </c>
      <c r="N296" s="18">
        <v>1.2334205178426711</v>
      </c>
      <c r="O296" s="7"/>
      <c r="P296" s="2"/>
      <c r="Q296" s="4"/>
    </row>
    <row r="297" spans="1:17" ht="20.100000000000001" customHeight="1" x14ac:dyDescent="0.25">
      <c r="A297" s="28" t="s">
        <v>88</v>
      </c>
      <c r="B297" s="37" t="s">
        <v>927</v>
      </c>
      <c r="C297" s="29"/>
      <c r="D297" s="29"/>
      <c r="E297" s="29"/>
      <c r="F297" s="29"/>
      <c r="G297" s="29"/>
      <c r="H297" s="52"/>
      <c r="I297" s="11">
        <v>0.52312843896578087</v>
      </c>
      <c r="J297" s="11">
        <v>0.2512380739800042</v>
      </c>
      <c r="K297" s="14">
        <f t="shared" si="12"/>
        <v>0.2602752593777925</v>
      </c>
      <c r="L297" s="16">
        <f t="shared" si="13"/>
        <v>0.2602752593777925</v>
      </c>
      <c r="M297" s="18">
        <v>0.75677347977781761</v>
      </c>
      <c r="N297" s="18">
        <v>1.3907200614859716</v>
      </c>
      <c r="O297" s="8"/>
      <c r="P297" s="2"/>
      <c r="Q297" s="4"/>
    </row>
    <row r="298" spans="1:17" ht="20.100000000000001" customHeight="1" x14ac:dyDescent="0.25">
      <c r="A298" s="28" t="s">
        <v>148</v>
      </c>
      <c r="B298" s="37" t="s">
        <v>986</v>
      </c>
      <c r="C298" s="29"/>
      <c r="D298" s="29"/>
      <c r="E298" s="29"/>
      <c r="F298" s="29"/>
      <c r="G298" s="29"/>
      <c r="H298" s="52"/>
      <c r="I298" s="10">
        <v>0.35585138443546782</v>
      </c>
      <c r="J298" s="10">
        <v>0.14833796837346894</v>
      </c>
      <c r="K298" s="14">
        <f t="shared" si="12"/>
        <v>0.29986539213239777</v>
      </c>
      <c r="L298" s="16">
        <f t="shared" si="13"/>
        <v>0.29986539213239777</v>
      </c>
      <c r="M298" s="18">
        <v>0.74768436560385731</v>
      </c>
      <c r="N298" s="18">
        <v>1.6363817301672192</v>
      </c>
      <c r="O298" s="7"/>
      <c r="P298" s="2"/>
      <c r="Q298" s="4"/>
    </row>
    <row r="299" spans="1:17" ht="20.100000000000001" customHeight="1" x14ac:dyDescent="0.25">
      <c r="A299" s="28" t="s">
        <v>427</v>
      </c>
      <c r="B299" s="37" t="s">
        <v>1254</v>
      </c>
      <c r="C299" s="29"/>
      <c r="D299" s="29"/>
      <c r="E299" s="29"/>
      <c r="F299" s="29"/>
      <c r="G299" s="29"/>
      <c r="H299" s="52"/>
      <c r="I299" s="11">
        <v>0.39375464973596053</v>
      </c>
      <c r="J299" s="11">
        <v>0.18065965609927304</v>
      </c>
      <c r="K299" s="14">
        <f t="shared" si="12"/>
        <v>0.27244229442100171</v>
      </c>
      <c r="L299" s="16">
        <f t="shared" si="13"/>
        <v>0.27244229442100171</v>
      </c>
      <c r="M299" s="18">
        <v>0.74199437566186877</v>
      </c>
      <c r="N299" s="18">
        <v>1.4046721643832996</v>
      </c>
      <c r="O299" s="8"/>
      <c r="P299" s="2"/>
      <c r="Q299" s="4"/>
    </row>
    <row r="300" spans="1:17" ht="20.100000000000001" customHeight="1" x14ac:dyDescent="0.25">
      <c r="A300" s="28" t="s">
        <v>137</v>
      </c>
      <c r="B300" s="37" t="s">
        <v>975</v>
      </c>
      <c r="C300" s="29"/>
      <c r="D300" s="29"/>
      <c r="E300" s="29"/>
      <c r="F300" s="29"/>
      <c r="G300" s="29"/>
      <c r="H300" s="52"/>
      <c r="I300" s="10">
        <v>0.20725460375258553</v>
      </c>
      <c r="J300" s="10">
        <v>0.12683947953826588</v>
      </c>
      <c r="K300" s="14">
        <f t="shared" si="12"/>
        <v>0.20424891022402394</v>
      </c>
      <c r="L300" s="16">
        <f t="shared" si="13"/>
        <v>0.20424891022402394</v>
      </c>
      <c r="M300" s="18">
        <v>0.74073874627884584</v>
      </c>
      <c r="N300" s="18">
        <v>1.6120767052337053</v>
      </c>
      <c r="O300" s="7"/>
      <c r="P300" s="2"/>
      <c r="Q300" s="4"/>
    </row>
    <row r="301" spans="1:17" ht="20.100000000000001" customHeight="1" x14ac:dyDescent="0.25">
      <c r="A301" s="30" t="s">
        <v>192</v>
      </c>
      <c r="B301" s="36" t="s">
        <v>1029</v>
      </c>
      <c r="C301" s="31"/>
      <c r="D301" s="31"/>
      <c r="E301" s="31"/>
      <c r="F301" s="31"/>
      <c r="G301" s="31"/>
      <c r="H301" s="51"/>
      <c r="I301" s="11">
        <v>0.7015937260007914</v>
      </c>
      <c r="J301" s="11">
        <v>0.34130195799952162</v>
      </c>
      <c r="K301" s="14">
        <f t="shared" si="12"/>
        <v>0.2569549154189788</v>
      </c>
      <c r="L301" s="16">
        <f t="shared" si="13"/>
        <v>0.2569549154189788</v>
      </c>
      <c r="M301" s="18">
        <v>0.73784100638118666</v>
      </c>
      <c r="N301" s="18">
        <v>1.0350222547987968</v>
      </c>
      <c r="O301" s="8"/>
      <c r="P301" s="2"/>
      <c r="Q301" s="4"/>
    </row>
    <row r="302" spans="1:17" ht="20.100000000000001" customHeight="1" x14ac:dyDescent="0.25">
      <c r="A302" s="28" t="s">
        <v>243</v>
      </c>
      <c r="B302" s="37" t="s">
        <v>1075</v>
      </c>
      <c r="C302" s="29"/>
      <c r="D302" s="29"/>
      <c r="E302" s="29"/>
      <c r="F302" s="29"/>
      <c r="G302" s="29"/>
      <c r="H302" s="52"/>
      <c r="I302" s="10">
        <v>0.33539222565447524</v>
      </c>
      <c r="J302" s="10">
        <v>0.16329533521163614</v>
      </c>
      <c r="K302" s="14">
        <f t="shared" si="12"/>
        <v>0.25673745151675326</v>
      </c>
      <c r="L302" s="16">
        <f t="shared" si="13"/>
        <v>0.25673745151675326</v>
      </c>
      <c r="M302" s="18">
        <v>0.73367416850483391</v>
      </c>
      <c r="N302" s="18">
        <v>1.7757756353764986</v>
      </c>
      <c r="O302" s="7"/>
      <c r="P302" s="2"/>
      <c r="Q302" s="4"/>
    </row>
    <row r="303" spans="1:17" ht="20.100000000000001" customHeight="1" x14ac:dyDescent="0.25">
      <c r="A303" s="30" t="s">
        <v>531</v>
      </c>
      <c r="B303" s="36" t="s">
        <v>1349</v>
      </c>
      <c r="C303" s="31"/>
      <c r="D303" s="31"/>
      <c r="E303" s="31"/>
      <c r="F303" s="31"/>
      <c r="G303" s="31"/>
      <c r="H303" s="51"/>
      <c r="I303" s="11">
        <v>0.53199081679808025</v>
      </c>
      <c r="J303" s="11">
        <v>0.29260334073135857</v>
      </c>
      <c r="K303" s="14">
        <f t="shared" si="12"/>
        <v>0.22726620937938349</v>
      </c>
      <c r="L303" s="16">
        <f t="shared" si="13"/>
        <v>0.22726620937938349</v>
      </c>
      <c r="M303" s="18">
        <v>0.73071519372037474</v>
      </c>
      <c r="N303" s="18">
        <v>1.136758851816932</v>
      </c>
      <c r="O303" s="8"/>
      <c r="P303" s="2"/>
      <c r="Q303" s="4"/>
    </row>
    <row r="304" spans="1:17" ht="20.100000000000001" customHeight="1" x14ac:dyDescent="0.25">
      <c r="A304" s="30" t="s">
        <v>520</v>
      </c>
      <c r="B304" s="36" t="s">
        <v>1340</v>
      </c>
      <c r="C304" s="31"/>
      <c r="D304" s="31"/>
      <c r="E304" s="31"/>
      <c r="F304" s="31"/>
      <c r="G304" s="31"/>
      <c r="H304" s="51"/>
      <c r="I304" s="10">
        <v>0.48103267370013469</v>
      </c>
      <c r="J304" s="10">
        <v>0.22481340295703703</v>
      </c>
      <c r="K304" s="14">
        <f t="shared" si="12"/>
        <v>0.2674621860690744</v>
      </c>
      <c r="L304" s="16">
        <f t="shared" si="13"/>
        <v>0.2674621860690744</v>
      </c>
      <c r="M304" s="18">
        <v>0.72772512232649122</v>
      </c>
      <c r="N304" s="18">
        <v>0.87564226973362458</v>
      </c>
      <c r="O304" s="7"/>
      <c r="P304" s="2"/>
      <c r="Q304" s="4"/>
    </row>
    <row r="305" spans="1:17" ht="20.100000000000001" customHeight="1" x14ac:dyDescent="0.25">
      <c r="A305" s="28" t="s">
        <v>83</v>
      </c>
      <c r="B305" s="37" t="s">
        <v>922</v>
      </c>
      <c r="C305" s="29"/>
      <c r="D305" s="29"/>
      <c r="E305" s="29"/>
      <c r="F305" s="29"/>
      <c r="G305" s="29"/>
      <c r="H305" s="52"/>
      <c r="I305" s="11">
        <v>0.27764141238394835</v>
      </c>
      <c r="J305" s="11">
        <v>0.12630916330951189</v>
      </c>
      <c r="K305" s="14">
        <f t="shared" si="12"/>
        <v>0.2747637276556959</v>
      </c>
      <c r="L305" s="16">
        <f t="shared" si="13"/>
        <v>0.2747637276556959</v>
      </c>
      <c r="M305" s="18">
        <v>0.72555279494991343</v>
      </c>
      <c r="N305" s="18">
        <v>2.171500673447214</v>
      </c>
      <c r="O305" s="8"/>
      <c r="P305" s="2"/>
      <c r="Q305" s="4"/>
    </row>
    <row r="306" spans="1:17" ht="20.100000000000001" customHeight="1" x14ac:dyDescent="0.25">
      <c r="A306" s="28" t="s">
        <v>371</v>
      </c>
      <c r="B306" s="37" t="s">
        <v>1203</v>
      </c>
      <c r="C306" s="29"/>
      <c r="D306" s="29"/>
      <c r="E306" s="29"/>
      <c r="F306" s="29"/>
      <c r="G306" s="29"/>
      <c r="H306" s="52"/>
      <c r="I306" s="10">
        <v>0.21232223409831263</v>
      </c>
      <c r="J306" s="10">
        <v>0.20834312153958387</v>
      </c>
      <c r="K306" s="14">
        <f t="shared" si="12"/>
        <v>0.12738735536918888</v>
      </c>
      <c r="L306" s="16">
        <f t="shared" si="13"/>
        <v>0.12738735536918888</v>
      </c>
      <c r="M306" s="18">
        <v>0.72244765012239953</v>
      </c>
      <c r="N306" s="18">
        <v>2.4724787140320168</v>
      </c>
      <c r="O306" s="7"/>
      <c r="P306" s="2"/>
      <c r="Q306" s="4"/>
    </row>
    <row r="307" spans="1:17" ht="20.100000000000001" customHeight="1" x14ac:dyDescent="0.25">
      <c r="A307" s="30" t="s">
        <v>268</v>
      </c>
      <c r="B307" s="36" t="s">
        <v>1098</v>
      </c>
      <c r="C307" s="31"/>
      <c r="D307" s="31"/>
      <c r="E307" s="31"/>
      <c r="F307" s="31"/>
      <c r="G307" s="31"/>
      <c r="H307" s="51"/>
      <c r="I307" s="11">
        <v>0.58485612127527453</v>
      </c>
      <c r="J307" s="11">
        <v>0.29693404315247218</v>
      </c>
      <c r="K307" s="14">
        <f t="shared" si="12"/>
        <v>0.24620624291930621</v>
      </c>
      <c r="L307" s="16">
        <f t="shared" si="13"/>
        <v>0.24620624291930621</v>
      </c>
      <c r="M307" s="18">
        <v>0.72212545255669547</v>
      </c>
      <c r="N307" s="18">
        <v>0.86613816616960626</v>
      </c>
      <c r="O307" s="8"/>
      <c r="P307" s="2"/>
      <c r="Q307" s="4"/>
    </row>
    <row r="308" spans="1:17" ht="20.100000000000001" customHeight="1" x14ac:dyDescent="0.25">
      <c r="A308" s="28" t="s">
        <v>26</v>
      </c>
      <c r="B308" s="37" t="s">
        <v>866</v>
      </c>
      <c r="C308" s="29"/>
      <c r="D308" s="29"/>
      <c r="E308" s="29"/>
      <c r="F308" s="29"/>
      <c r="G308" s="29"/>
      <c r="H308" s="52"/>
      <c r="I308" s="10">
        <v>0.12717152347081218</v>
      </c>
      <c r="J308" s="10">
        <v>6.3848212295902776E-2</v>
      </c>
      <c r="K308" s="14">
        <f t="shared" si="12"/>
        <v>0.24897236527437774</v>
      </c>
      <c r="L308" s="16">
        <f t="shared" si="13"/>
        <v>0.24897236527437774</v>
      </c>
      <c r="M308" s="18">
        <v>0.71457021563865808</v>
      </c>
      <c r="N308" s="18">
        <v>2.1628207676959379</v>
      </c>
      <c r="O308" s="7"/>
      <c r="P308" s="2"/>
      <c r="Q308" s="4"/>
    </row>
    <row r="309" spans="1:17" ht="20.100000000000001" customHeight="1" x14ac:dyDescent="0.25">
      <c r="A309" s="28" t="s">
        <v>623</v>
      </c>
      <c r="B309" s="37" t="s">
        <v>1437</v>
      </c>
      <c r="C309" s="29"/>
      <c r="D309" s="29"/>
      <c r="E309" s="29"/>
      <c r="F309" s="29"/>
      <c r="G309" s="29"/>
      <c r="H309" s="52"/>
      <c r="I309" s="11">
        <v>0.34196795486368625</v>
      </c>
      <c r="J309" s="11">
        <v>0.18520146750131974</v>
      </c>
      <c r="K309" s="14">
        <f t="shared" si="12"/>
        <v>0.23080807584667856</v>
      </c>
      <c r="L309" s="16">
        <f t="shared" si="13"/>
        <v>0.23080807584667856</v>
      </c>
      <c r="M309" s="18">
        <v>0.71337339981071024</v>
      </c>
      <c r="N309" s="18">
        <v>1.649837845751505</v>
      </c>
      <c r="O309" s="8"/>
      <c r="P309" s="2"/>
      <c r="Q309" s="4"/>
    </row>
    <row r="310" spans="1:17" ht="20.100000000000001" customHeight="1" x14ac:dyDescent="0.25">
      <c r="A310" s="28" t="s">
        <v>345</v>
      </c>
      <c r="B310" s="37" t="s">
        <v>1178</v>
      </c>
      <c r="C310" s="29"/>
      <c r="D310" s="29"/>
      <c r="E310" s="29"/>
      <c r="F310" s="29"/>
      <c r="G310" s="29"/>
      <c r="H310" s="52"/>
      <c r="I310" s="10">
        <v>0.24585156827167687</v>
      </c>
      <c r="J310" s="10">
        <v>0.1525390979902557</v>
      </c>
      <c r="K310" s="14">
        <f t="shared" si="12"/>
        <v>0.20146602699802746</v>
      </c>
      <c r="L310" s="16">
        <f t="shared" si="13"/>
        <v>0.20146602699802746</v>
      </c>
      <c r="M310" s="18">
        <v>0.70892371118323294</v>
      </c>
      <c r="N310" s="18">
        <v>2.2470740212010027</v>
      </c>
      <c r="O310" s="7"/>
      <c r="P310" s="2"/>
      <c r="Q310" s="4"/>
    </row>
    <row r="311" spans="1:17" ht="20.100000000000001" customHeight="1" x14ac:dyDescent="0.25">
      <c r="A311" s="28" t="s">
        <v>27</v>
      </c>
      <c r="B311" s="37" t="s">
        <v>867</v>
      </c>
      <c r="C311" s="29"/>
      <c r="D311" s="29"/>
      <c r="E311" s="29"/>
      <c r="F311" s="29"/>
      <c r="G311" s="29"/>
      <c r="H311" s="52"/>
      <c r="I311" s="11">
        <v>0.25381408191284827</v>
      </c>
      <c r="J311" s="11">
        <v>0.13820141915216649</v>
      </c>
      <c r="K311" s="14">
        <f t="shared" si="12"/>
        <v>0.22956899020098576</v>
      </c>
      <c r="L311" s="16">
        <f t="shared" si="13"/>
        <v>0.22956899020098576</v>
      </c>
      <c r="M311" s="18">
        <v>0.70098234879507204</v>
      </c>
      <c r="N311" s="18">
        <v>1.5029610717201489</v>
      </c>
      <c r="O311" s="8"/>
      <c r="P311" s="2"/>
      <c r="Q311" s="4"/>
    </row>
    <row r="312" spans="1:17" ht="20.100000000000001" customHeight="1" x14ac:dyDescent="0.25">
      <c r="A312" s="28" t="s">
        <v>308</v>
      </c>
      <c r="B312" s="37" t="s">
        <v>1152</v>
      </c>
      <c r="C312" s="29"/>
      <c r="D312" s="29"/>
      <c r="E312" s="29"/>
      <c r="F312" s="29"/>
      <c r="G312" s="29"/>
      <c r="H312" s="52"/>
      <c r="I312" s="10">
        <v>0.11646071180090356</v>
      </c>
      <c r="J312" s="10">
        <v>0.11754967046747998</v>
      </c>
      <c r="K312" s="14">
        <f t="shared" si="12"/>
        <v>0.12384202284208266</v>
      </c>
      <c r="L312" s="16">
        <f t="shared" si="13"/>
        <v>0.12384202284208266</v>
      </c>
      <c r="M312" s="18">
        <v>0.69579516920083517</v>
      </c>
      <c r="N312" s="18">
        <v>1.4350951327410755</v>
      </c>
      <c r="O312" s="7"/>
      <c r="P312" s="2"/>
      <c r="Q312" s="4"/>
    </row>
    <row r="313" spans="1:17" ht="20.100000000000001" customHeight="1" x14ac:dyDescent="0.25">
      <c r="A313" s="28" t="s">
        <v>687</v>
      </c>
      <c r="B313" s="37" t="s">
        <v>1495</v>
      </c>
      <c r="C313" s="29"/>
      <c r="D313" s="29"/>
      <c r="E313" s="29"/>
      <c r="F313" s="29"/>
      <c r="G313" s="29"/>
      <c r="H313" s="52"/>
      <c r="I313" s="11">
        <v>0.29876096839285271</v>
      </c>
      <c r="J313" s="11">
        <v>0.15561636618036181</v>
      </c>
      <c r="K313" s="14">
        <f t="shared" si="12"/>
        <v>0.23998196311706063</v>
      </c>
      <c r="L313" s="16">
        <f t="shared" si="13"/>
        <v>0.23998196311706063</v>
      </c>
      <c r="M313" s="18">
        <v>0.69046181657968853</v>
      </c>
      <c r="N313" s="18">
        <v>2.0003018596144453</v>
      </c>
      <c r="O313" s="8"/>
      <c r="P313" s="2"/>
      <c r="Q313" s="4"/>
    </row>
    <row r="314" spans="1:17" ht="20.100000000000001" customHeight="1" x14ac:dyDescent="0.25">
      <c r="A314" s="28" t="s">
        <v>374</v>
      </c>
      <c r="B314" s="37" t="s">
        <v>1206</v>
      </c>
      <c r="C314" s="29"/>
      <c r="D314" s="29"/>
      <c r="E314" s="29"/>
      <c r="F314" s="29"/>
      <c r="G314" s="29"/>
      <c r="H314" s="52"/>
      <c r="I314" s="10">
        <v>0.30625821671222386</v>
      </c>
      <c r="J314" s="10">
        <v>0.19293506917498152</v>
      </c>
      <c r="K314" s="14">
        <f t="shared" si="12"/>
        <v>0.19842052174717942</v>
      </c>
      <c r="L314" s="16">
        <f t="shared" si="13"/>
        <v>0.19842052174717942</v>
      </c>
      <c r="M314" s="18">
        <v>0.69030205224064223</v>
      </c>
      <c r="N314" s="18">
        <v>1.8946485326266607</v>
      </c>
      <c r="O314" s="7"/>
      <c r="P314" s="2"/>
      <c r="Q314" s="4"/>
    </row>
    <row r="315" spans="1:17" ht="20.100000000000001" customHeight="1" x14ac:dyDescent="0.25">
      <c r="A315" s="28" t="s">
        <v>553</v>
      </c>
      <c r="B315" s="37" t="s">
        <v>1370</v>
      </c>
      <c r="C315" s="29"/>
      <c r="D315" s="29"/>
      <c r="E315" s="29"/>
      <c r="F315" s="29"/>
      <c r="G315" s="29"/>
      <c r="H315" s="52"/>
      <c r="I315" s="11">
        <v>0.22220225140922167</v>
      </c>
      <c r="J315" s="11">
        <v>0.14255669808950358</v>
      </c>
      <c r="K315" s="14">
        <f t="shared" si="12"/>
        <v>0.19483673372340685</v>
      </c>
      <c r="L315" s="16">
        <f t="shared" si="13"/>
        <v>0.19483673372340685</v>
      </c>
      <c r="M315" s="18">
        <v>0.68822253151564627</v>
      </c>
      <c r="N315" s="18">
        <v>1.6115862257683424</v>
      </c>
      <c r="O315" s="8"/>
      <c r="P315" s="2"/>
      <c r="Q315" s="4"/>
    </row>
    <row r="316" spans="1:17" ht="20.100000000000001" customHeight="1" x14ac:dyDescent="0.25">
      <c r="A316" s="28" t="s">
        <v>58</v>
      </c>
      <c r="B316" s="37" t="s">
        <v>898</v>
      </c>
      <c r="C316" s="29"/>
      <c r="D316" s="29"/>
      <c r="E316" s="29"/>
      <c r="F316" s="29"/>
      <c r="G316" s="29"/>
      <c r="H316" s="52"/>
      <c r="I316" s="10">
        <v>0.14233016517325225</v>
      </c>
      <c r="J316" s="10">
        <v>9.6422731957738372E-2</v>
      </c>
      <c r="K316" s="14">
        <f t="shared" si="12"/>
        <v>0.18451323962127894</v>
      </c>
      <c r="L316" s="16">
        <f t="shared" si="13"/>
        <v>0.18451323962127894</v>
      </c>
      <c r="M316" s="18">
        <v>0.68480081197905829</v>
      </c>
      <c r="N316" s="18">
        <v>2.0017523740733085</v>
      </c>
      <c r="O316" s="7"/>
      <c r="P316" s="2"/>
      <c r="Q316" s="4"/>
    </row>
    <row r="317" spans="1:17" ht="20.100000000000001" customHeight="1" x14ac:dyDescent="0.25">
      <c r="A317" s="28" t="s">
        <v>34</v>
      </c>
      <c r="B317" s="37" t="s">
        <v>875</v>
      </c>
      <c r="C317" s="29"/>
      <c r="D317" s="29"/>
      <c r="E317" s="29"/>
      <c r="F317" s="29"/>
      <c r="G317" s="29"/>
      <c r="H317" s="52"/>
      <c r="I317" s="11">
        <v>0.16317649307871385</v>
      </c>
      <c r="J317" s="11">
        <v>8.7301586366097861E-2</v>
      </c>
      <c r="K317" s="14">
        <f t="shared" si="12"/>
        <v>0.2336390721390155</v>
      </c>
      <c r="L317" s="16">
        <f t="shared" si="13"/>
        <v>0.2336390721390155</v>
      </c>
      <c r="M317" s="18">
        <v>0.6790051946326201</v>
      </c>
      <c r="N317" s="18">
        <v>2.2022855328824433</v>
      </c>
      <c r="O317" s="8"/>
      <c r="P317" s="2"/>
      <c r="Q317" s="4"/>
    </row>
    <row r="318" spans="1:17" ht="20.100000000000001" customHeight="1" x14ac:dyDescent="0.25">
      <c r="A318" s="28" t="s">
        <v>581</v>
      </c>
      <c r="B318" s="37" t="s">
        <v>1397</v>
      </c>
      <c r="C318" s="29"/>
      <c r="D318" s="29"/>
      <c r="E318" s="29"/>
      <c r="F318" s="29"/>
      <c r="G318" s="29"/>
      <c r="H318" s="52"/>
      <c r="I318" s="10">
        <v>0.10250103306891667</v>
      </c>
      <c r="J318" s="10">
        <v>6.1178875464469117E-2</v>
      </c>
      <c r="K318" s="14">
        <f t="shared" si="12"/>
        <v>0.20942897423892304</v>
      </c>
      <c r="L318" s="16">
        <f t="shared" si="13"/>
        <v>0.20942897423892304</v>
      </c>
      <c r="M318" s="18">
        <v>0.67486194304853708</v>
      </c>
      <c r="N318" s="18">
        <v>3.2135861289357157</v>
      </c>
      <c r="O318" s="7"/>
      <c r="P318" s="2"/>
      <c r="Q318" s="4"/>
    </row>
    <row r="319" spans="1:17" ht="20.100000000000001" customHeight="1" x14ac:dyDescent="0.25">
      <c r="A319" s="28" t="s">
        <v>620</v>
      </c>
      <c r="B319" s="37" t="s">
        <v>1434</v>
      </c>
      <c r="C319" s="29"/>
      <c r="D319" s="29"/>
      <c r="E319" s="29"/>
      <c r="F319" s="29"/>
      <c r="G319" s="29"/>
      <c r="H319" s="52"/>
      <c r="I319" s="11">
        <v>0.52451117551995807</v>
      </c>
      <c r="J319" s="11">
        <v>0.29274062913060445</v>
      </c>
      <c r="K319" s="14">
        <f t="shared" si="12"/>
        <v>0.22396582645432461</v>
      </c>
      <c r="L319" s="16">
        <f t="shared" si="13"/>
        <v>0.22396582645432461</v>
      </c>
      <c r="M319" s="18">
        <v>0.65846867331218317</v>
      </c>
      <c r="N319" s="18">
        <v>1.2729461399522601</v>
      </c>
      <c r="O319" s="8"/>
      <c r="P319" s="2"/>
      <c r="Q319" s="4"/>
    </row>
    <row r="320" spans="1:17" ht="20.100000000000001" customHeight="1" x14ac:dyDescent="0.25">
      <c r="A320" s="28" t="s">
        <v>310</v>
      </c>
      <c r="B320" s="37" t="s">
        <v>1154</v>
      </c>
      <c r="C320" s="29"/>
      <c r="D320" s="29"/>
      <c r="E320" s="29"/>
      <c r="F320" s="29"/>
      <c r="G320" s="29"/>
      <c r="H320" s="52"/>
      <c r="I320" s="10">
        <v>0.39747944141301872</v>
      </c>
      <c r="J320" s="10">
        <v>0.2304257654602016</v>
      </c>
      <c r="K320" s="14">
        <f t="shared" si="12"/>
        <v>0.21562228545665291</v>
      </c>
      <c r="L320" s="16">
        <f t="shared" si="13"/>
        <v>0.21562228545665291</v>
      </c>
      <c r="M320" s="18">
        <v>0.65670584844528324</v>
      </c>
      <c r="N320" s="18">
        <v>1.3160867044483662</v>
      </c>
      <c r="O320" s="7"/>
      <c r="P320" s="2"/>
      <c r="Q320" s="4"/>
    </row>
    <row r="321" spans="1:17" ht="20.100000000000001" customHeight="1" x14ac:dyDescent="0.25">
      <c r="A321" s="28" t="s">
        <v>52</v>
      </c>
      <c r="B321" s="37" t="s">
        <v>892</v>
      </c>
      <c r="C321" s="29"/>
      <c r="D321" s="29"/>
      <c r="E321" s="29"/>
      <c r="F321" s="29"/>
      <c r="G321" s="29"/>
      <c r="H321" s="52"/>
      <c r="I321" s="11">
        <v>0.15571324929065256</v>
      </c>
      <c r="J321" s="11">
        <v>0.12669769726964167</v>
      </c>
      <c r="K321" s="14">
        <f t="shared" si="12"/>
        <v>0.15362675550375154</v>
      </c>
      <c r="L321" s="16">
        <f t="shared" si="13"/>
        <v>0.15362675550375154</v>
      </c>
      <c r="M321" s="18">
        <v>0.65603026176990231</v>
      </c>
      <c r="N321" s="18">
        <v>1.6624427036822265</v>
      </c>
      <c r="O321" s="8"/>
      <c r="P321" s="2"/>
      <c r="Q321" s="4"/>
    </row>
    <row r="322" spans="1:17" ht="20.100000000000001" customHeight="1" x14ac:dyDescent="0.25">
      <c r="A322" s="28" t="s">
        <v>585</v>
      </c>
      <c r="B322" s="37" t="s">
        <v>1401</v>
      </c>
      <c r="C322" s="29"/>
      <c r="D322" s="29"/>
      <c r="E322" s="29"/>
      <c r="F322" s="29"/>
      <c r="G322" s="29"/>
      <c r="H322" s="52"/>
      <c r="I322" s="10">
        <v>0.33834239150757472</v>
      </c>
      <c r="J322" s="10">
        <v>0.20588608396604891</v>
      </c>
      <c r="K322" s="14">
        <f t="shared" ref="K322:K385" si="14">+I322/(J322*8)</f>
        <v>0.20541844365460379</v>
      </c>
      <c r="L322" s="16">
        <f t="shared" ref="L322:L385" si="15">ABS(K322)</f>
        <v>0.20541844365460379</v>
      </c>
      <c r="M322" s="18">
        <v>0.65219387308236421</v>
      </c>
      <c r="N322" s="18">
        <v>1.9452699709007497</v>
      </c>
      <c r="O322" s="7"/>
      <c r="P322" s="2"/>
      <c r="Q322" s="4"/>
    </row>
    <row r="323" spans="1:17" ht="20.100000000000001" customHeight="1" x14ac:dyDescent="0.25">
      <c r="A323" s="28" t="s">
        <v>154</v>
      </c>
      <c r="B323" s="37" t="s">
        <v>992</v>
      </c>
      <c r="C323" s="29"/>
      <c r="D323" s="29"/>
      <c r="E323" s="29"/>
      <c r="F323" s="29"/>
      <c r="G323" s="29"/>
      <c r="H323" s="52"/>
      <c r="I323" s="11">
        <v>0.2830316733286562</v>
      </c>
      <c r="J323" s="11">
        <v>0.1252060489266125</v>
      </c>
      <c r="K323" s="14">
        <f t="shared" si="14"/>
        <v>0.28256589413518535</v>
      </c>
      <c r="L323" s="16">
        <f t="shared" si="15"/>
        <v>0.28256589413518535</v>
      </c>
      <c r="M323" s="18">
        <v>0.65036986699135713</v>
      </c>
      <c r="N323" s="18">
        <v>1.4332991754817945</v>
      </c>
      <c r="O323" s="8"/>
      <c r="P323" s="2"/>
      <c r="Q323" s="4"/>
    </row>
    <row r="324" spans="1:17" ht="20.100000000000001" customHeight="1" x14ac:dyDescent="0.25">
      <c r="A324" s="28" t="s">
        <v>422</v>
      </c>
      <c r="B324" s="37" t="s">
        <v>1250</v>
      </c>
      <c r="C324" s="29"/>
      <c r="D324" s="29"/>
      <c r="E324" s="29"/>
      <c r="F324" s="29"/>
      <c r="G324" s="29"/>
      <c r="H324" s="52"/>
      <c r="I324" s="10">
        <v>0.33006682097404294</v>
      </c>
      <c r="J324" s="10">
        <v>0.20415281606746521</v>
      </c>
      <c r="K324" s="14">
        <f t="shared" si="14"/>
        <v>0.2020954372146449</v>
      </c>
      <c r="L324" s="16">
        <f t="shared" si="15"/>
        <v>0.2020954372146449</v>
      </c>
      <c r="M324" s="18">
        <v>0.64899355280885673</v>
      </c>
      <c r="N324" s="18">
        <v>1.3007970122808694</v>
      </c>
      <c r="O324" s="7"/>
      <c r="P324" s="2"/>
      <c r="Q324" s="4"/>
    </row>
    <row r="325" spans="1:17" ht="20.100000000000001" customHeight="1" x14ac:dyDescent="0.25">
      <c r="A325" s="30" t="s">
        <v>219</v>
      </c>
      <c r="B325" s="36" t="s">
        <v>1052</v>
      </c>
      <c r="C325" s="31"/>
      <c r="D325" s="31"/>
      <c r="E325" s="31"/>
      <c r="F325" s="31"/>
      <c r="G325" s="31"/>
      <c r="H325" s="51"/>
      <c r="I325" s="11">
        <v>0.1758860338252477</v>
      </c>
      <c r="J325" s="11">
        <v>9.0447018291720152E-2</v>
      </c>
      <c r="K325" s="14">
        <f t="shared" si="14"/>
        <v>0.24307881722805913</v>
      </c>
      <c r="L325" s="16">
        <f t="shared" si="15"/>
        <v>0.24307881722805913</v>
      </c>
      <c r="M325" s="18">
        <v>0.6488157253314375</v>
      </c>
      <c r="N325" s="18">
        <v>0.99246151133831972</v>
      </c>
      <c r="O325" s="8"/>
      <c r="P325" s="2"/>
      <c r="Q325" s="4"/>
    </row>
    <row r="326" spans="1:17" ht="20.100000000000001" customHeight="1" x14ac:dyDescent="0.25">
      <c r="A326" s="28" t="s">
        <v>222</v>
      </c>
      <c r="B326" s="37" t="s">
        <v>1055</v>
      </c>
      <c r="C326" s="29"/>
      <c r="D326" s="29"/>
      <c r="E326" s="29"/>
      <c r="F326" s="29"/>
      <c r="G326" s="29"/>
      <c r="H326" s="52"/>
      <c r="I326" s="10">
        <v>0.17325987503198181</v>
      </c>
      <c r="J326" s="10">
        <v>0.10721527157491781</v>
      </c>
      <c r="K326" s="14">
        <f t="shared" si="14"/>
        <v>0.20199999553108747</v>
      </c>
      <c r="L326" s="16">
        <f t="shared" si="15"/>
        <v>0.20199999553108747</v>
      </c>
      <c r="M326" s="18">
        <v>0.6478028998872073</v>
      </c>
      <c r="N326" s="18">
        <v>1.7960315615116951</v>
      </c>
      <c r="O326" s="7"/>
      <c r="P326" s="2"/>
      <c r="Q326" s="4"/>
    </row>
    <row r="327" spans="1:17" ht="20.100000000000001" customHeight="1" x14ac:dyDescent="0.25">
      <c r="A327" s="30" t="s">
        <v>382</v>
      </c>
      <c r="B327" s="36" t="s">
        <v>1214</v>
      </c>
      <c r="C327" s="31"/>
      <c r="D327" s="31"/>
      <c r="E327" s="31"/>
      <c r="F327" s="31"/>
      <c r="G327" s="31"/>
      <c r="H327" s="51"/>
      <c r="I327" s="11">
        <v>0.38464887157154593</v>
      </c>
      <c r="J327" s="11">
        <v>0.16971791426580865</v>
      </c>
      <c r="K327" s="14">
        <f t="shared" si="14"/>
        <v>0.28330014043856094</v>
      </c>
      <c r="L327" s="16">
        <f t="shared" si="15"/>
        <v>0.28330014043856094</v>
      </c>
      <c r="M327" s="18">
        <v>0.64095417587557058</v>
      </c>
      <c r="N327" s="18">
        <v>0.97616730391673801</v>
      </c>
      <c r="O327" s="8"/>
      <c r="P327" s="2"/>
      <c r="Q327" s="4"/>
    </row>
    <row r="328" spans="1:17" ht="20.100000000000001" customHeight="1" x14ac:dyDescent="0.25">
      <c r="A328" s="28" t="s">
        <v>448</v>
      </c>
      <c r="B328" s="37" t="s">
        <v>1274</v>
      </c>
      <c r="C328" s="29"/>
      <c r="D328" s="29"/>
      <c r="E328" s="29"/>
      <c r="F328" s="29"/>
      <c r="G328" s="29"/>
      <c r="H328" s="52"/>
      <c r="I328" s="10">
        <v>0.2002890273563942</v>
      </c>
      <c r="J328" s="10">
        <v>0.11134732675432826</v>
      </c>
      <c r="K328" s="14">
        <f t="shared" si="14"/>
        <v>0.22484714406110407</v>
      </c>
      <c r="L328" s="16">
        <f t="shared" si="15"/>
        <v>0.22484714406110407</v>
      </c>
      <c r="M328" s="18">
        <v>0.63392185931547385</v>
      </c>
      <c r="N328" s="18">
        <v>3.0920643592209593</v>
      </c>
      <c r="O328" s="7"/>
      <c r="P328" s="2"/>
      <c r="Q328" s="4"/>
    </row>
    <row r="329" spans="1:17" ht="20.100000000000001" customHeight="1" x14ac:dyDescent="0.25">
      <c r="A329" s="30" t="s">
        <v>503</v>
      </c>
      <c r="B329" s="36" t="s">
        <v>1327</v>
      </c>
      <c r="C329" s="31"/>
      <c r="D329" s="31"/>
      <c r="E329" s="31"/>
      <c r="F329" s="31"/>
      <c r="G329" s="31"/>
      <c r="H329" s="51"/>
      <c r="I329" s="11">
        <v>0.60352718242235248</v>
      </c>
      <c r="J329" s="11">
        <v>0.31758253076866466</v>
      </c>
      <c r="K329" s="14">
        <f t="shared" si="14"/>
        <v>0.23754737900790635</v>
      </c>
      <c r="L329" s="16">
        <f t="shared" si="15"/>
        <v>0.23754737900790635</v>
      </c>
      <c r="M329" s="18">
        <v>0.62888752495591083</v>
      </c>
      <c r="N329" s="18">
        <v>0.85034376849662707</v>
      </c>
      <c r="O329" s="8"/>
      <c r="P329" s="2"/>
      <c r="Q329" s="4"/>
    </row>
    <row r="330" spans="1:17" ht="20.100000000000001" customHeight="1" x14ac:dyDescent="0.25">
      <c r="A330" s="28" t="s">
        <v>13</v>
      </c>
      <c r="B330" s="37" t="s">
        <v>853</v>
      </c>
      <c r="C330" s="29"/>
      <c r="D330" s="29"/>
      <c r="E330" s="29"/>
      <c r="F330" s="29"/>
      <c r="G330" s="29"/>
      <c r="H330" s="52"/>
      <c r="I330" s="10">
        <v>0.45354935577353306</v>
      </c>
      <c r="J330" s="10">
        <v>0.26098140505146905</v>
      </c>
      <c r="K330" s="14">
        <f t="shared" si="14"/>
        <v>0.21723260115221954</v>
      </c>
      <c r="L330" s="16">
        <f t="shared" si="15"/>
        <v>0.21723260115221954</v>
      </c>
      <c r="M330" s="18">
        <v>0.62526733225822717</v>
      </c>
      <c r="N330" s="18">
        <v>1.1496690424644511</v>
      </c>
      <c r="O330" s="7"/>
      <c r="P330" s="2"/>
      <c r="Q330" s="4"/>
    </row>
    <row r="331" spans="1:17" ht="20.100000000000001" customHeight="1" x14ac:dyDescent="0.25">
      <c r="A331" s="28" t="s">
        <v>726</v>
      </c>
      <c r="B331" s="37" t="s">
        <v>1534</v>
      </c>
      <c r="C331" s="29"/>
      <c r="D331" s="29"/>
      <c r="E331" s="29"/>
      <c r="F331" s="29"/>
      <c r="G331" s="29"/>
      <c r="H331" s="52"/>
      <c r="I331" s="11">
        <v>0.48332408835398777</v>
      </c>
      <c r="J331" s="11">
        <v>0.29411489483726461</v>
      </c>
      <c r="K331" s="14">
        <f t="shared" si="14"/>
        <v>0.20541465972907189</v>
      </c>
      <c r="L331" s="16">
        <f t="shared" si="15"/>
        <v>0.20541465972907189</v>
      </c>
      <c r="M331" s="18">
        <v>0.62443195866049928</v>
      </c>
      <c r="N331" s="18">
        <v>1.2873178843042743</v>
      </c>
      <c r="O331" s="8"/>
      <c r="P331" s="2"/>
      <c r="Q331" s="4"/>
    </row>
    <row r="332" spans="1:17" ht="20.100000000000001" customHeight="1" x14ac:dyDescent="0.25">
      <c r="A332" s="28" t="s">
        <v>402</v>
      </c>
      <c r="B332" s="37" t="s">
        <v>1231</v>
      </c>
      <c r="C332" s="29"/>
      <c r="D332" s="29"/>
      <c r="E332" s="29"/>
      <c r="F332" s="29"/>
      <c r="G332" s="29"/>
      <c r="H332" s="52"/>
      <c r="I332" s="10">
        <v>0.37601713496808387</v>
      </c>
      <c r="J332" s="10">
        <v>0.22540845024271838</v>
      </c>
      <c r="K332" s="14">
        <f t="shared" si="14"/>
        <v>0.20851987501089189</v>
      </c>
      <c r="L332" s="16">
        <f t="shared" si="15"/>
        <v>0.20851987501089189</v>
      </c>
      <c r="M332" s="18">
        <v>0.61681955237564001</v>
      </c>
      <c r="N332" s="18">
        <v>1.6624508780551044</v>
      </c>
      <c r="O332" s="7"/>
      <c r="P332" s="2"/>
      <c r="Q332" s="4"/>
    </row>
    <row r="333" spans="1:17" ht="20.100000000000001" customHeight="1" x14ac:dyDescent="0.25">
      <c r="A333" s="28" t="s">
        <v>713</v>
      </c>
      <c r="B333" s="37" t="s">
        <v>1521</v>
      </c>
      <c r="C333" s="29"/>
      <c r="D333" s="29"/>
      <c r="E333" s="29"/>
      <c r="F333" s="29"/>
      <c r="G333" s="29"/>
      <c r="H333" s="52"/>
      <c r="I333" s="11">
        <v>0.22200392491167875</v>
      </c>
      <c r="J333" s="11">
        <v>0.11702382013211454</v>
      </c>
      <c r="K333" s="14">
        <f t="shared" si="14"/>
        <v>0.23713540185776544</v>
      </c>
      <c r="L333" s="16">
        <f t="shared" si="15"/>
        <v>0.23713540185776544</v>
      </c>
      <c r="M333" s="18">
        <v>0.61362329538612892</v>
      </c>
      <c r="N333" s="18">
        <v>2.1485299565759592</v>
      </c>
      <c r="O333" s="8"/>
      <c r="P333" s="2"/>
      <c r="Q333" s="4"/>
    </row>
    <row r="334" spans="1:17" ht="20.100000000000001" customHeight="1" x14ac:dyDescent="0.25">
      <c r="A334" s="28" t="s">
        <v>549</v>
      </c>
      <c r="B334" s="37" t="s">
        <v>1366</v>
      </c>
      <c r="C334" s="29"/>
      <c r="D334" s="29"/>
      <c r="E334" s="29"/>
      <c r="F334" s="29"/>
      <c r="G334" s="29"/>
      <c r="H334" s="52"/>
      <c r="I334" s="10">
        <v>8.6203172267812711E-2</v>
      </c>
      <c r="J334" s="10">
        <v>8.5709271269552703E-2</v>
      </c>
      <c r="K334" s="14">
        <f t="shared" si="14"/>
        <v>0.12572031442885961</v>
      </c>
      <c r="L334" s="16">
        <f t="shared" si="15"/>
        <v>0.12572031442885961</v>
      </c>
      <c r="M334" s="18">
        <v>0.61332273721012598</v>
      </c>
      <c r="N334" s="18">
        <v>2.0486696347373088</v>
      </c>
      <c r="O334" s="7"/>
      <c r="P334" s="2"/>
      <c r="Q334" s="4"/>
    </row>
    <row r="335" spans="1:17" ht="20.100000000000001" customHeight="1" x14ac:dyDescent="0.25">
      <c r="A335" s="28" t="s">
        <v>2</v>
      </c>
      <c r="B335" s="37" t="s">
        <v>843</v>
      </c>
      <c r="C335" s="29"/>
      <c r="D335" s="29"/>
      <c r="E335" s="29"/>
      <c r="F335" s="29"/>
      <c r="G335" s="29"/>
      <c r="H335" s="52"/>
      <c r="I335" s="11">
        <v>0.21289050696758594</v>
      </c>
      <c r="J335" s="11">
        <v>0.15315223458683361</v>
      </c>
      <c r="K335" s="14">
        <f t="shared" si="14"/>
        <v>0.17375726474209732</v>
      </c>
      <c r="L335" s="16">
        <f t="shared" si="15"/>
        <v>0.17375726474209732</v>
      </c>
      <c r="M335" s="18">
        <v>0.60555493819493178</v>
      </c>
      <c r="N335" s="18">
        <v>1.6599848408282571</v>
      </c>
      <c r="O335" s="8"/>
      <c r="P335" s="2"/>
      <c r="Q335" s="4"/>
    </row>
    <row r="336" spans="1:17" ht="20.100000000000001" customHeight="1" x14ac:dyDescent="0.25">
      <c r="A336" s="28" t="s">
        <v>664</v>
      </c>
      <c r="B336" s="37" t="s">
        <v>1472</v>
      </c>
      <c r="C336" s="29"/>
      <c r="D336" s="29"/>
      <c r="E336" s="29"/>
      <c r="F336" s="29"/>
      <c r="G336" s="29"/>
      <c r="H336" s="52"/>
      <c r="I336" s="10">
        <v>0.14978621398831748</v>
      </c>
      <c r="J336" s="10">
        <v>8.1594062559448108E-2</v>
      </c>
      <c r="K336" s="14">
        <f t="shared" si="14"/>
        <v>0.22946861770607646</v>
      </c>
      <c r="L336" s="16">
        <f t="shared" si="15"/>
        <v>0.22946861770607646</v>
      </c>
      <c r="M336" s="18">
        <v>0.60218035837142492</v>
      </c>
      <c r="N336" s="18">
        <v>1.6892664367645311</v>
      </c>
      <c r="O336" s="7"/>
      <c r="P336" s="2"/>
      <c r="Q336" s="4"/>
    </row>
    <row r="337" spans="1:17" ht="20.100000000000001" customHeight="1" x14ac:dyDescent="0.25">
      <c r="A337" s="28" t="s">
        <v>180</v>
      </c>
      <c r="B337" s="37" t="s">
        <v>1018</v>
      </c>
      <c r="C337" s="29"/>
      <c r="D337" s="29"/>
      <c r="E337" s="29"/>
      <c r="F337" s="29"/>
      <c r="G337" s="29"/>
      <c r="H337" s="52"/>
      <c r="I337" s="11">
        <v>0.10705733045080379</v>
      </c>
      <c r="J337" s="11">
        <v>7.0566975190854614E-2</v>
      </c>
      <c r="K337" s="14">
        <f t="shared" si="14"/>
        <v>0.18963780536373032</v>
      </c>
      <c r="L337" s="16">
        <f t="shared" si="15"/>
        <v>0.18963780536373032</v>
      </c>
      <c r="M337" s="18">
        <v>0.59660515973888306</v>
      </c>
      <c r="N337" s="18">
        <v>1.4840026968083257</v>
      </c>
      <c r="O337" s="8"/>
      <c r="P337" s="2"/>
      <c r="Q337" s="4"/>
    </row>
    <row r="338" spans="1:17" ht="20.100000000000001" customHeight="1" x14ac:dyDescent="0.25">
      <c r="A338" s="28" t="s">
        <v>352</v>
      </c>
      <c r="B338" s="37" t="s">
        <v>1185</v>
      </c>
      <c r="C338" s="29"/>
      <c r="D338" s="29"/>
      <c r="E338" s="29"/>
      <c r="F338" s="29"/>
      <c r="G338" s="29"/>
      <c r="H338" s="52"/>
      <c r="I338" s="10">
        <v>0.37937981828067979</v>
      </c>
      <c r="J338" s="10">
        <v>0.23916094353570524</v>
      </c>
      <c r="K338" s="14">
        <f t="shared" si="14"/>
        <v>0.19828687988933733</v>
      </c>
      <c r="L338" s="16">
        <f t="shared" si="15"/>
        <v>0.19828687988933733</v>
      </c>
      <c r="M338" s="18">
        <v>0.59566676469273183</v>
      </c>
      <c r="N338" s="18">
        <v>1.3209193241286805</v>
      </c>
      <c r="O338" s="7"/>
      <c r="P338" s="2"/>
      <c r="Q338" s="4"/>
    </row>
    <row r="339" spans="1:17" ht="20.100000000000001" customHeight="1" x14ac:dyDescent="0.25">
      <c r="A339" s="28" t="s">
        <v>485</v>
      </c>
      <c r="B339" s="37" t="s">
        <v>1309</v>
      </c>
      <c r="C339" s="29"/>
      <c r="D339" s="29"/>
      <c r="E339" s="29"/>
      <c r="F339" s="29"/>
      <c r="G339" s="29"/>
      <c r="H339" s="52"/>
      <c r="I339" s="11">
        <v>6.4567825498654585E-2</v>
      </c>
      <c r="J339" s="11">
        <v>3.9872704681643355E-2</v>
      </c>
      <c r="K339" s="14">
        <f t="shared" si="14"/>
        <v>0.20241862827648985</v>
      </c>
      <c r="L339" s="16">
        <f t="shared" si="15"/>
        <v>0.20241862827648985</v>
      </c>
      <c r="M339" s="18">
        <v>0.59565282261986652</v>
      </c>
      <c r="N339" s="18">
        <v>1.4471661863972531</v>
      </c>
      <c r="O339" s="8"/>
      <c r="P339" s="2"/>
      <c r="Q339" s="4"/>
    </row>
    <row r="340" spans="1:17" ht="20.100000000000001" customHeight="1" x14ac:dyDescent="0.25">
      <c r="A340" s="28" t="s">
        <v>682</v>
      </c>
      <c r="B340" s="37" t="s">
        <v>1490</v>
      </c>
      <c r="C340" s="29"/>
      <c r="D340" s="29"/>
      <c r="E340" s="29"/>
      <c r="F340" s="29"/>
      <c r="G340" s="29"/>
      <c r="H340" s="52"/>
      <c r="I340" s="10">
        <v>0.22949791368407269</v>
      </c>
      <c r="J340" s="10">
        <v>0.13247534105584996</v>
      </c>
      <c r="K340" s="14">
        <f t="shared" si="14"/>
        <v>0.21654776641348597</v>
      </c>
      <c r="L340" s="16">
        <f t="shared" si="15"/>
        <v>0.21654776641348597</v>
      </c>
      <c r="M340" s="18">
        <v>0.59354363198260085</v>
      </c>
      <c r="N340" s="18">
        <v>1.231602804730344</v>
      </c>
      <c r="O340" s="7"/>
      <c r="P340" s="2"/>
      <c r="Q340" s="4"/>
    </row>
    <row r="341" spans="1:17" ht="20.100000000000001" customHeight="1" x14ac:dyDescent="0.25">
      <c r="A341" s="28" t="s">
        <v>340</v>
      </c>
      <c r="B341" s="37" t="s">
        <v>1173</v>
      </c>
      <c r="C341" s="29"/>
      <c r="D341" s="29"/>
      <c r="E341" s="29"/>
      <c r="F341" s="29"/>
      <c r="G341" s="29"/>
      <c r="H341" s="52"/>
      <c r="I341" s="11">
        <v>0.25781720110141304</v>
      </c>
      <c r="J341" s="11">
        <v>0.18363248192430243</v>
      </c>
      <c r="K341" s="14">
        <f t="shared" si="14"/>
        <v>0.17549809162281763</v>
      </c>
      <c r="L341" s="16">
        <f t="shared" si="15"/>
        <v>0.17549809162281763</v>
      </c>
      <c r="M341" s="18">
        <v>0.59108808777938082</v>
      </c>
      <c r="N341" s="18">
        <v>1.5188817219648099</v>
      </c>
      <c r="O341" s="8"/>
      <c r="P341" s="2"/>
      <c r="Q341" s="4"/>
    </row>
    <row r="342" spans="1:17" ht="20.100000000000001" customHeight="1" x14ac:dyDescent="0.25">
      <c r="A342" s="28" t="s">
        <v>406</v>
      </c>
      <c r="B342" s="37" t="s">
        <v>1235</v>
      </c>
      <c r="C342" s="29"/>
      <c r="D342" s="29"/>
      <c r="E342" s="29"/>
      <c r="F342" s="29"/>
      <c r="G342" s="29"/>
      <c r="H342" s="52"/>
      <c r="I342" s="10">
        <v>0.26595063696062304</v>
      </c>
      <c r="J342" s="10">
        <v>0.12598981662551428</v>
      </c>
      <c r="K342" s="14">
        <f t="shared" si="14"/>
        <v>0.26386124299942548</v>
      </c>
      <c r="L342" s="16">
        <f t="shared" si="15"/>
        <v>0.26386124299942548</v>
      </c>
      <c r="M342" s="18">
        <v>0.5866761327504052</v>
      </c>
      <c r="N342" s="18">
        <v>1.138708419814028</v>
      </c>
      <c r="O342" s="7"/>
      <c r="P342" s="2"/>
      <c r="Q342" s="4"/>
    </row>
    <row r="343" spans="1:17" ht="20.100000000000001" customHeight="1" x14ac:dyDescent="0.25">
      <c r="A343" s="28" t="s">
        <v>667</v>
      </c>
      <c r="B343" s="37" t="s">
        <v>1475</v>
      </c>
      <c r="C343" s="29"/>
      <c r="D343" s="29"/>
      <c r="E343" s="29"/>
      <c r="F343" s="29"/>
      <c r="G343" s="29"/>
      <c r="H343" s="52"/>
      <c r="I343" s="11">
        <v>0.28552576649941663</v>
      </c>
      <c r="J343" s="11">
        <v>0.20550831265889064</v>
      </c>
      <c r="K343" s="14">
        <f t="shared" si="14"/>
        <v>0.17367044841474463</v>
      </c>
      <c r="L343" s="16">
        <f t="shared" si="15"/>
        <v>0.17367044841474463</v>
      </c>
      <c r="M343" s="18">
        <v>0.58033976226839601</v>
      </c>
      <c r="N343" s="18">
        <v>1.3835414790545235</v>
      </c>
      <c r="O343" s="8"/>
      <c r="P343" s="2"/>
      <c r="Q343" s="4"/>
    </row>
    <row r="344" spans="1:17" ht="20.100000000000001" customHeight="1" x14ac:dyDescent="0.25">
      <c r="A344" s="28" t="s">
        <v>689</v>
      </c>
      <c r="B344" s="37" t="s">
        <v>1497</v>
      </c>
      <c r="C344" s="29"/>
      <c r="D344" s="29"/>
      <c r="E344" s="29"/>
      <c r="F344" s="29"/>
      <c r="G344" s="29"/>
      <c r="H344" s="52"/>
      <c r="I344" s="10">
        <v>0.2899873287820709</v>
      </c>
      <c r="J344" s="10">
        <v>0.19469663539281284</v>
      </c>
      <c r="K344" s="14">
        <f t="shared" si="14"/>
        <v>0.18617895488859054</v>
      </c>
      <c r="L344" s="16">
        <f t="shared" si="15"/>
        <v>0.18617895488859054</v>
      </c>
      <c r="M344" s="18">
        <v>0.57860059598844682</v>
      </c>
      <c r="N344" s="18">
        <v>1.5843486248100966</v>
      </c>
      <c r="O344" s="7"/>
      <c r="P344" s="2"/>
      <c r="Q344" s="4"/>
    </row>
    <row r="345" spans="1:17" ht="20.100000000000001" customHeight="1" x14ac:dyDescent="0.25">
      <c r="A345" s="28" t="s">
        <v>300</v>
      </c>
      <c r="B345" s="37" t="s">
        <v>1144</v>
      </c>
      <c r="C345" s="29"/>
      <c r="D345" s="29"/>
      <c r="E345" s="29"/>
      <c r="F345" s="29"/>
      <c r="G345" s="29"/>
      <c r="H345" s="52"/>
      <c r="I345" s="11">
        <v>0.27530043018805195</v>
      </c>
      <c r="J345" s="11">
        <v>0.13622590073281399</v>
      </c>
      <c r="K345" s="14">
        <f t="shared" si="14"/>
        <v>0.25261388317777683</v>
      </c>
      <c r="L345" s="16">
        <f t="shared" si="15"/>
        <v>0.25261388317777683</v>
      </c>
      <c r="M345" s="18">
        <v>0.57725310790930617</v>
      </c>
      <c r="N345" s="18">
        <v>1.4720026176414287</v>
      </c>
      <c r="O345" s="8"/>
      <c r="P345" s="2"/>
      <c r="Q345" s="4"/>
    </row>
    <row r="346" spans="1:17" ht="20.100000000000001" customHeight="1" x14ac:dyDescent="0.25">
      <c r="A346" s="28" t="s">
        <v>592</v>
      </c>
      <c r="B346" s="37" t="s">
        <v>1408</v>
      </c>
      <c r="C346" s="29"/>
      <c r="D346" s="29"/>
      <c r="E346" s="29"/>
      <c r="F346" s="29"/>
      <c r="G346" s="29"/>
      <c r="H346" s="52"/>
      <c r="I346" s="10">
        <v>9.4365685069698557E-2</v>
      </c>
      <c r="J346" s="10">
        <v>6.1160104237807711E-2</v>
      </c>
      <c r="K346" s="14">
        <f t="shared" si="14"/>
        <v>0.19286609760910928</v>
      </c>
      <c r="L346" s="16">
        <f t="shared" si="15"/>
        <v>0.19286609760910928</v>
      </c>
      <c r="M346" s="18">
        <v>0.57469011640458456</v>
      </c>
      <c r="N346" s="18">
        <v>2.0300408574525752</v>
      </c>
      <c r="O346" s="7"/>
      <c r="P346" s="2"/>
      <c r="Q346" s="4"/>
    </row>
    <row r="347" spans="1:17" ht="20.100000000000001" customHeight="1" x14ac:dyDescent="0.25">
      <c r="A347" s="28" t="s">
        <v>334</v>
      </c>
      <c r="B347" s="37" t="s">
        <v>1167</v>
      </c>
      <c r="C347" s="29"/>
      <c r="D347" s="29"/>
      <c r="E347" s="29"/>
      <c r="F347" s="29"/>
      <c r="G347" s="29"/>
      <c r="H347" s="52"/>
      <c r="I347" s="11">
        <v>0.11155869460225709</v>
      </c>
      <c r="J347" s="11">
        <v>5.6734869156981171E-2</v>
      </c>
      <c r="K347" s="14">
        <f t="shared" si="14"/>
        <v>0.24578953001015669</v>
      </c>
      <c r="L347" s="16">
        <f t="shared" si="15"/>
        <v>0.24578953001015669</v>
      </c>
      <c r="M347" s="18">
        <v>0.56981214655516454</v>
      </c>
      <c r="N347" s="18">
        <v>1.3004692847090868</v>
      </c>
      <c r="O347" s="8"/>
      <c r="P347" s="2"/>
      <c r="Q347" s="4"/>
    </row>
    <row r="348" spans="1:17" ht="20.100000000000001" customHeight="1" x14ac:dyDescent="0.25">
      <c r="A348" s="28" t="s">
        <v>599</v>
      </c>
      <c r="B348" s="37" t="s">
        <v>1415</v>
      </c>
      <c r="C348" s="29"/>
      <c r="D348" s="29"/>
      <c r="E348" s="29"/>
      <c r="F348" s="29"/>
      <c r="G348" s="29"/>
      <c r="H348" s="52"/>
      <c r="I348" s="10">
        <v>4.3966681617464864E-2</v>
      </c>
      <c r="J348" s="10">
        <v>4.8522364206392124E-2</v>
      </c>
      <c r="K348" s="14">
        <f t="shared" si="14"/>
        <v>0.11326396172301742</v>
      </c>
      <c r="L348" s="16">
        <f t="shared" si="15"/>
        <v>0.11326396172301742</v>
      </c>
      <c r="M348" s="18">
        <v>0.56490410984966144</v>
      </c>
      <c r="N348" s="18">
        <v>3.7905021384312052</v>
      </c>
      <c r="O348" s="7"/>
      <c r="P348" s="2"/>
      <c r="Q348" s="4"/>
    </row>
    <row r="349" spans="1:17" ht="20.100000000000001" customHeight="1" x14ac:dyDescent="0.25">
      <c r="A349" s="28" t="s">
        <v>242</v>
      </c>
      <c r="B349" s="37" t="s">
        <v>1074</v>
      </c>
      <c r="C349" s="29"/>
      <c r="D349" s="29"/>
      <c r="E349" s="29"/>
      <c r="F349" s="29"/>
      <c r="G349" s="29"/>
      <c r="H349" s="52"/>
      <c r="I349" s="11">
        <v>0.17609359185484408</v>
      </c>
      <c r="J349" s="11">
        <v>0.1133099422924671</v>
      </c>
      <c r="K349" s="14">
        <f t="shared" si="14"/>
        <v>0.19426096718892122</v>
      </c>
      <c r="L349" s="16">
        <f t="shared" si="15"/>
        <v>0.19426096718892122</v>
      </c>
      <c r="M349" s="18">
        <v>0.56456027258318042</v>
      </c>
      <c r="N349" s="18">
        <v>2.5590151218104507</v>
      </c>
      <c r="O349" s="8"/>
      <c r="P349" s="2"/>
      <c r="Q349" s="4"/>
    </row>
    <row r="350" spans="1:17" ht="20.100000000000001" customHeight="1" x14ac:dyDescent="0.25">
      <c r="A350" s="28" t="s">
        <v>174</v>
      </c>
      <c r="B350" s="37" t="s">
        <v>1012</v>
      </c>
      <c r="C350" s="29"/>
      <c r="D350" s="29"/>
      <c r="E350" s="29"/>
      <c r="F350" s="29"/>
      <c r="G350" s="29"/>
      <c r="H350" s="52"/>
      <c r="I350" s="10">
        <v>6.3013798636994522E-2</v>
      </c>
      <c r="J350" s="10">
        <v>4.9902320792679249E-2</v>
      </c>
      <c r="K350" s="14">
        <f t="shared" si="14"/>
        <v>0.15784285589338448</v>
      </c>
      <c r="L350" s="16">
        <f t="shared" si="15"/>
        <v>0.15784285589338448</v>
      </c>
      <c r="M350" s="18">
        <v>0.55925039217695494</v>
      </c>
      <c r="N350" s="18">
        <v>4.8907938391553625</v>
      </c>
      <c r="O350" s="7"/>
      <c r="P350" s="2"/>
      <c r="Q350" s="4"/>
    </row>
    <row r="351" spans="1:17" ht="20.100000000000001" customHeight="1" x14ac:dyDescent="0.25">
      <c r="A351" s="28" t="s">
        <v>362</v>
      </c>
      <c r="B351" s="37" t="s">
        <v>1194</v>
      </c>
      <c r="C351" s="29"/>
      <c r="D351" s="29"/>
      <c r="E351" s="29"/>
      <c r="F351" s="29"/>
      <c r="G351" s="29"/>
      <c r="H351" s="52"/>
      <c r="I351" s="11">
        <v>0.34653515505440602</v>
      </c>
      <c r="J351" s="11">
        <v>0.23022801862292638</v>
      </c>
      <c r="K351" s="14">
        <f t="shared" si="14"/>
        <v>0.18814779643630744</v>
      </c>
      <c r="L351" s="16">
        <f t="shared" si="15"/>
        <v>0.18814779643630744</v>
      </c>
      <c r="M351" s="18">
        <v>0.55601811811765678</v>
      </c>
      <c r="N351" s="18">
        <v>1.2380948745415215</v>
      </c>
      <c r="O351" s="8"/>
      <c r="P351" s="2"/>
      <c r="Q351" s="4"/>
    </row>
    <row r="352" spans="1:17" ht="20.100000000000001" customHeight="1" x14ac:dyDescent="0.25">
      <c r="A352" s="28" t="s">
        <v>250</v>
      </c>
      <c r="B352" s="37" t="s">
        <v>1082</v>
      </c>
      <c r="C352" s="29"/>
      <c r="D352" s="29"/>
      <c r="E352" s="29"/>
      <c r="F352" s="29"/>
      <c r="G352" s="29"/>
      <c r="H352" s="52"/>
      <c r="I352" s="10">
        <v>0.2516580615905335</v>
      </c>
      <c r="J352" s="10">
        <v>0.13945617452282502</v>
      </c>
      <c r="K352" s="14">
        <f t="shared" si="14"/>
        <v>0.22557092080328092</v>
      </c>
      <c r="L352" s="16">
        <f t="shared" si="15"/>
        <v>0.22557092080328092</v>
      </c>
      <c r="M352" s="18">
        <v>0.55566871160437536</v>
      </c>
      <c r="N352" s="18">
        <v>1.1541187482985846</v>
      </c>
      <c r="O352" s="7"/>
      <c r="P352" s="2"/>
      <c r="Q352" s="4"/>
    </row>
    <row r="353" spans="1:17" ht="20.100000000000001" customHeight="1" x14ac:dyDescent="0.25">
      <c r="A353" s="28" t="s">
        <v>698</v>
      </c>
      <c r="B353" s="37" t="s">
        <v>1506</v>
      </c>
      <c r="C353" s="29"/>
      <c r="D353" s="29"/>
      <c r="E353" s="29"/>
      <c r="F353" s="29"/>
      <c r="G353" s="29"/>
      <c r="H353" s="52"/>
      <c r="I353" s="11">
        <v>0.25084782499639502</v>
      </c>
      <c r="J353" s="11">
        <v>0.13528136020924522</v>
      </c>
      <c r="K353" s="14">
        <f t="shared" si="14"/>
        <v>0.23178343325384815</v>
      </c>
      <c r="L353" s="16">
        <f t="shared" si="15"/>
        <v>0.23178343325384815</v>
      </c>
      <c r="M353" s="18">
        <v>0.55424983458931143</v>
      </c>
      <c r="N353" s="18">
        <v>2.115602150362597</v>
      </c>
      <c r="O353" s="8"/>
      <c r="P353" s="2"/>
      <c r="Q353" s="4"/>
    </row>
    <row r="354" spans="1:17" ht="20.100000000000001" customHeight="1" x14ac:dyDescent="0.25">
      <c r="A354" s="28" t="s">
        <v>220</v>
      </c>
      <c r="B354" s="37" t="s">
        <v>1053</v>
      </c>
      <c r="C354" s="29"/>
      <c r="D354" s="29"/>
      <c r="E354" s="29"/>
      <c r="F354" s="29"/>
      <c r="G354" s="29"/>
      <c r="H354" s="52"/>
      <c r="I354" s="10">
        <v>0.43790546294106125</v>
      </c>
      <c r="J354" s="10">
        <v>0.26535456846533928</v>
      </c>
      <c r="K354" s="14">
        <f t="shared" si="14"/>
        <v>0.20628317493912895</v>
      </c>
      <c r="L354" s="16">
        <f t="shared" si="15"/>
        <v>0.20628317493912895</v>
      </c>
      <c r="M354" s="18">
        <v>0.55405872471632012</v>
      </c>
      <c r="N354" s="18">
        <v>1.0753874584549574</v>
      </c>
      <c r="O354" s="7"/>
      <c r="P354" s="2"/>
      <c r="Q354" s="4"/>
    </row>
    <row r="355" spans="1:17" ht="20.100000000000001" customHeight="1" x14ac:dyDescent="0.25">
      <c r="A355" s="28" t="s">
        <v>656</v>
      </c>
      <c r="B355" s="37" t="s">
        <v>1467</v>
      </c>
      <c r="C355" s="29"/>
      <c r="D355" s="29"/>
      <c r="E355" s="29"/>
      <c r="F355" s="29"/>
      <c r="G355" s="29"/>
      <c r="H355" s="52"/>
      <c r="I355" s="11">
        <v>0.12180892337646299</v>
      </c>
      <c r="J355" s="11">
        <v>7.1984677336287287E-2</v>
      </c>
      <c r="K355" s="14">
        <f t="shared" si="14"/>
        <v>0.21151883964036924</v>
      </c>
      <c r="L355" s="16">
        <f t="shared" si="15"/>
        <v>0.21151883964036924</v>
      </c>
      <c r="M355" s="18">
        <v>0.54458587282371396</v>
      </c>
      <c r="N355" s="18">
        <v>2.2270412904333337</v>
      </c>
      <c r="O355" s="8"/>
      <c r="P355" s="2"/>
      <c r="Q355" s="4"/>
    </row>
    <row r="356" spans="1:17" ht="20.100000000000001" customHeight="1" x14ac:dyDescent="0.25">
      <c r="A356" s="28" t="s">
        <v>723</v>
      </c>
      <c r="B356" s="37" t="s">
        <v>1531</v>
      </c>
      <c r="C356" s="29"/>
      <c r="D356" s="29"/>
      <c r="E356" s="29"/>
      <c r="F356" s="29"/>
      <c r="G356" s="29"/>
      <c r="H356" s="52"/>
      <c r="I356" s="10">
        <v>0.1457666441974137</v>
      </c>
      <c r="J356" s="10">
        <v>7.4305672578847362E-2</v>
      </c>
      <c r="K356" s="14">
        <f t="shared" si="14"/>
        <v>0.24521452928566381</v>
      </c>
      <c r="L356" s="16">
        <f t="shared" si="15"/>
        <v>0.24521452928566381</v>
      </c>
      <c r="M356" s="18">
        <v>0.54425043237340354</v>
      </c>
      <c r="N356" s="18">
        <v>1.2888204685108977</v>
      </c>
      <c r="O356" s="7"/>
      <c r="P356" s="2"/>
      <c r="Q356" s="4"/>
    </row>
    <row r="357" spans="1:17" ht="20.100000000000001" customHeight="1" x14ac:dyDescent="0.25">
      <c r="A357" s="28" t="s">
        <v>722</v>
      </c>
      <c r="B357" s="37" t="s">
        <v>1530</v>
      </c>
      <c r="C357" s="29"/>
      <c r="D357" s="29"/>
      <c r="E357" s="29"/>
      <c r="F357" s="29"/>
      <c r="G357" s="29"/>
      <c r="H357" s="52"/>
      <c r="I357" s="11">
        <v>0.44225116525603347</v>
      </c>
      <c r="J357" s="11">
        <v>0.32496883478307714</v>
      </c>
      <c r="K357" s="14">
        <f t="shared" si="14"/>
        <v>0.17011291465504857</v>
      </c>
      <c r="L357" s="16">
        <f t="shared" si="15"/>
        <v>0.17011291465504857</v>
      </c>
      <c r="M357" s="18">
        <v>0.53833397702815866</v>
      </c>
      <c r="N357" s="18">
        <v>1.0933441356017877</v>
      </c>
      <c r="O357" s="8"/>
      <c r="P357" s="2"/>
      <c r="Q357" s="4"/>
    </row>
    <row r="358" spans="1:17" ht="20.100000000000001" customHeight="1" x14ac:dyDescent="0.25">
      <c r="A358" s="28" t="s">
        <v>617</v>
      </c>
      <c r="B358" s="37" t="s">
        <v>1431</v>
      </c>
      <c r="C358" s="29"/>
      <c r="D358" s="29"/>
      <c r="E358" s="29"/>
      <c r="F358" s="29"/>
      <c r="G358" s="29"/>
      <c r="H358" s="52"/>
      <c r="I358" s="10">
        <v>0.25875759629887085</v>
      </c>
      <c r="J358" s="10">
        <v>0.13257565734169022</v>
      </c>
      <c r="K358" s="14">
        <f t="shared" si="14"/>
        <v>0.24397163239399325</v>
      </c>
      <c r="L358" s="16">
        <f t="shared" si="15"/>
        <v>0.24397163239399325</v>
      </c>
      <c r="M358" s="18">
        <v>0.5379478739939888</v>
      </c>
      <c r="N358" s="18">
        <v>1.4233450910363425</v>
      </c>
      <c r="O358" s="7"/>
      <c r="P358" s="2"/>
      <c r="Q358" s="4"/>
    </row>
    <row r="359" spans="1:17" ht="20.100000000000001" customHeight="1" x14ac:dyDescent="0.25">
      <c r="A359" s="28" t="s">
        <v>75</v>
      </c>
      <c r="B359" s="37" t="s">
        <v>914</v>
      </c>
      <c r="C359" s="29"/>
      <c r="D359" s="29"/>
      <c r="E359" s="29"/>
      <c r="F359" s="29"/>
      <c r="G359" s="29"/>
      <c r="H359" s="52"/>
      <c r="I359" s="11">
        <v>0.2472219519797374</v>
      </c>
      <c r="J359" s="11">
        <v>0.16287595417939435</v>
      </c>
      <c r="K359" s="14">
        <f t="shared" si="14"/>
        <v>0.18973177565198093</v>
      </c>
      <c r="L359" s="16">
        <f t="shared" si="15"/>
        <v>0.18973177565198093</v>
      </c>
      <c r="M359" s="18">
        <v>0.5307426139044491</v>
      </c>
      <c r="N359" s="18">
        <v>1.1163215282671812</v>
      </c>
      <c r="O359" s="8"/>
      <c r="P359" s="2"/>
      <c r="Q359" s="4"/>
    </row>
    <row r="360" spans="1:17" ht="20.100000000000001" customHeight="1" x14ac:dyDescent="0.25">
      <c r="A360" s="28" t="s">
        <v>123</v>
      </c>
      <c r="B360" s="37" t="s">
        <v>961</v>
      </c>
      <c r="C360" s="29"/>
      <c r="D360" s="29"/>
      <c r="E360" s="29"/>
      <c r="F360" s="29"/>
      <c r="G360" s="29"/>
      <c r="H360" s="52"/>
      <c r="I360" s="10">
        <v>9.7951289867220126E-2</v>
      </c>
      <c r="J360" s="10">
        <v>6.8774311526381457E-2</v>
      </c>
      <c r="K360" s="14">
        <f t="shared" si="14"/>
        <v>0.17803029883775451</v>
      </c>
      <c r="L360" s="16">
        <f t="shared" si="15"/>
        <v>0.17803029883775451</v>
      </c>
      <c r="M360" s="18">
        <v>0.52789831613887961</v>
      </c>
      <c r="N360" s="18">
        <v>1.7846804723520275</v>
      </c>
      <c r="O360" s="7"/>
      <c r="P360" s="2"/>
      <c r="Q360" s="4"/>
    </row>
    <row r="361" spans="1:17" ht="20.100000000000001" customHeight="1" x14ac:dyDescent="0.25">
      <c r="A361" s="28" t="s">
        <v>707</v>
      </c>
      <c r="B361" s="37" t="s">
        <v>1515</v>
      </c>
      <c r="C361" s="29"/>
      <c r="D361" s="29"/>
      <c r="E361" s="29"/>
      <c r="F361" s="29"/>
      <c r="G361" s="29"/>
      <c r="H361" s="52"/>
      <c r="I361" s="11">
        <v>0.1042459651246288</v>
      </c>
      <c r="J361" s="11">
        <v>8.4719519363520179E-2</v>
      </c>
      <c r="K361" s="14">
        <f t="shared" si="14"/>
        <v>0.15381042926678332</v>
      </c>
      <c r="L361" s="16">
        <f t="shared" si="15"/>
        <v>0.15381042926678332</v>
      </c>
      <c r="M361" s="18">
        <v>0.52609281903714056</v>
      </c>
      <c r="N361" s="18">
        <v>1.8800853487625495</v>
      </c>
      <c r="O361" s="8"/>
      <c r="P361" s="2"/>
      <c r="Q361" s="4"/>
    </row>
    <row r="362" spans="1:17" ht="20.100000000000001" customHeight="1" x14ac:dyDescent="0.25">
      <c r="A362" s="28" t="s">
        <v>424</v>
      </c>
      <c r="B362" s="37" t="s">
        <v>1251</v>
      </c>
      <c r="C362" s="29"/>
      <c r="D362" s="29"/>
      <c r="E362" s="29"/>
      <c r="F362" s="29"/>
      <c r="G362" s="29"/>
      <c r="H362" s="52"/>
      <c r="I362" s="10">
        <v>0.31535844638082011</v>
      </c>
      <c r="J362" s="10">
        <v>0.22054075176298218</v>
      </c>
      <c r="K362" s="14">
        <f t="shared" si="14"/>
        <v>0.17874159529467576</v>
      </c>
      <c r="L362" s="16">
        <f t="shared" si="15"/>
        <v>0.17874159529467576</v>
      </c>
      <c r="M362" s="18">
        <v>0.52235413037788914</v>
      </c>
      <c r="N362" s="18">
        <v>1.1549258970944654</v>
      </c>
      <c r="O362" s="7"/>
      <c r="P362" s="2"/>
      <c r="Q362" s="4"/>
    </row>
    <row r="363" spans="1:17" ht="20.100000000000001" customHeight="1" x14ac:dyDescent="0.25">
      <c r="A363" s="28" t="s">
        <v>251</v>
      </c>
      <c r="B363" s="37" t="s">
        <v>1083</v>
      </c>
      <c r="C363" s="29"/>
      <c r="D363" s="29"/>
      <c r="E363" s="29"/>
      <c r="F363" s="29"/>
      <c r="G363" s="29"/>
      <c r="H363" s="52"/>
      <c r="I363" s="11">
        <v>0.2354224567536658</v>
      </c>
      <c r="J363" s="11">
        <v>0.12677679527476524</v>
      </c>
      <c r="K363" s="14">
        <f t="shared" si="14"/>
        <v>0.23212297668850912</v>
      </c>
      <c r="L363" s="16">
        <f t="shared" si="15"/>
        <v>0.23212297668850912</v>
      </c>
      <c r="M363" s="18">
        <v>0.51721129675827227</v>
      </c>
      <c r="N363" s="18">
        <v>1.0101334534863298</v>
      </c>
      <c r="O363" s="8"/>
      <c r="P363" s="2"/>
      <c r="Q363" s="4"/>
    </row>
    <row r="364" spans="1:17" ht="20.100000000000001" customHeight="1" x14ac:dyDescent="0.25">
      <c r="A364" s="28" t="s">
        <v>574</v>
      </c>
      <c r="B364" s="37" t="s">
        <v>1390</v>
      </c>
      <c r="C364" s="29"/>
      <c r="D364" s="29"/>
      <c r="E364" s="29"/>
      <c r="F364" s="29"/>
      <c r="G364" s="29"/>
      <c r="H364" s="52"/>
      <c r="I364" s="10">
        <v>0.15390417202904683</v>
      </c>
      <c r="J364" s="10">
        <v>0.1101777563084833</v>
      </c>
      <c r="K364" s="14">
        <f t="shared" si="14"/>
        <v>0.17460894238730829</v>
      </c>
      <c r="L364" s="16">
        <f t="shared" si="15"/>
        <v>0.17460894238730829</v>
      </c>
      <c r="M364" s="18">
        <v>0.51643102863180335</v>
      </c>
      <c r="N364" s="18">
        <v>1.7042182141906312</v>
      </c>
      <c r="O364" s="7"/>
      <c r="P364" s="2"/>
      <c r="Q364" s="4"/>
    </row>
    <row r="365" spans="1:17" ht="20.100000000000001" customHeight="1" x14ac:dyDescent="0.25">
      <c r="A365" s="28" t="s">
        <v>575</v>
      </c>
      <c r="B365" s="37" t="s">
        <v>1391</v>
      </c>
      <c r="C365" s="29"/>
      <c r="D365" s="29"/>
      <c r="E365" s="29"/>
      <c r="F365" s="29"/>
      <c r="G365" s="29"/>
      <c r="H365" s="52"/>
      <c r="I365" s="11">
        <v>9.8654270205825512E-2</v>
      </c>
      <c r="J365" s="11">
        <v>0.105961332590992</v>
      </c>
      <c r="K365" s="14">
        <f t="shared" si="14"/>
        <v>0.11638003670007205</v>
      </c>
      <c r="L365" s="16">
        <f t="shared" si="15"/>
        <v>0.11638003670007205</v>
      </c>
      <c r="M365" s="18">
        <v>0.51536960687621336</v>
      </c>
      <c r="N365" s="18">
        <v>1.4459732873593487</v>
      </c>
      <c r="O365" s="8"/>
      <c r="P365" s="2"/>
      <c r="Q365" s="4"/>
    </row>
    <row r="366" spans="1:17" ht="20.100000000000001" customHeight="1" x14ac:dyDescent="0.25">
      <c r="A366" s="28" t="s">
        <v>255</v>
      </c>
      <c r="B366" s="37" t="s">
        <v>1087</v>
      </c>
      <c r="C366" s="29"/>
      <c r="D366" s="29"/>
      <c r="E366" s="29"/>
      <c r="F366" s="29"/>
      <c r="G366" s="29"/>
      <c r="H366" s="52"/>
      <c r="I366" s="10">
        <v>0.27162675543808312</v>
      </c>
      <c r="J366" s="10">
        <v>0.2382234918585964</v>
      </c>
      <c r="K366" s="14">
        <f t="shared" si="14"/>
        <v>0.14252727203710985</v>
      </c>
      <c r="L366" s="16">
        <f t="shared" si="15"/>
        <v>0.14252727203710985</v>
      </c>
      <c r="M366" s="18">
        <v>0.51495015032328784</v>
      </c>
      <c r="N366" s="18">
        <v>1.1495169218139187</v>
      </c>
      <c r="O366" s="7"/>
      <c r="P366" s="2"/>
      <c r="Q366" s="4"/>
    </row>
    <row r="367" spans="1:17" ht="20.100000000000001" customHeight="1" x14ac:dyDescent="0.25">
      <c r="A367" s="28" t="s">
        <v>201</v>
      </c>
      <c r="B367" s="37" t="s">
        <v>1038</v>
      </c>
      <c r="C367" s="29"/>
      <c r="D367" s="29"/>
      <c r="E367" s="29"/>
      <c r="F367" s="29"/>
      <c r="G367" s="29"/>
      <c r="H367" s="52"/>
      <c r="I367" s="11">
        <v>8.0419170651181204E-2</v>
      </c>
      <c r="J367" s="11">
        <v>6.9148915302444866E-2</v>
      </c>
      <c r="K367" s="14">
        <f t="shared" si="14"/>
        <v>0.14537316004785159</v>
      </c>
      <c r="L367" s="16">
        <f t="shared" si="15"/>
        <v>0.14537316004785159</v>
      </c>
      <c r="M367" s="18">
        <v>0.51260855708776221</v>
      </c>
      <c r="N367" s="18">
        <v>2.0710291433250418</v>
      </c>
      <c r="O367" s="8"/>
      <c r="P367" s="2"/>
      <c r="Q367" s="4"/>
    </row>
    <row r="368" spans="1:17" ht="20.100000000000001" customHeight="1" x14ac:dyDescent="0.25">
      <c r="A368" s="28" t="s">
        <v>295</v>
      </c>
      <c r="B368" s="37" t="s">
        <v>1123</v>
      </c>
      <c r="C368" s="29"/>
      <c r="D368" s="29"/>
      <c r="E368" s="29"/>
      <c r="F368" s="29"/>
      <c r="G368" s="29"/>
      <c r="H368" s="52"/>
      <c r="I368" s="10">
        <v>0.33499480232111445</v>
      </c>
      <c r="J368" s="10">
        <v>0.32462436501281433</v>
      </c>
      <c r="K368" s="14">
        <f t="shared" si="14"/>
        <v>0.12899324512652136</v>
      </c>
      <c r="L368" s="16">
        <f t="shared" si="15"/>
        <v>0.12899324512652136</v>
      </c>
      <c r="M368" s="18">
        <v>0.51210231968443209</v>
      </c>
      <c r="N368" s="18">
        <v>1.2286704941141615</v>
      </c>
      <c r="O368" s="7"/>
      <c r="P368" s="2"/>
      <c r="Q368" s="4"/>
    </row>
    <row r="369" spans="1:17" ht="20.100000000000001" customHeight="1" x14ac:dyDescent="0.25">
      <c r="A369" s="28" t="s">
        <v>636</v>
      </c>
      <c r="B369" s="37" t="s">
        <v>1448</v>
      </c>
      <c r="C369" s="29"/>
      <c r="D369" s="29"/>
      <c r="E369" s="29"/>
      <c r="F369" s="29"/>
      <c r="G369" s="29"/>
      <c r="H369" s="52"/>
      <c r="I369" s="11">
        <v>0.13172585697471462</v>
      </c>
      <c r="J369" s="11">
        <v>8.9385472229196725E-2</v>
      </c>
      <c r="K369" s="14">
        <f t="shared" si="14"/>
        <v>0.18421038353546884</v>
      </c>
      <c r="L369" s="16">
        <f t="shared" si="15"/>
        <v>0.18421038353546884</v>
      </c>
      <c r="M369" s="18">
        <v>0.50810204945384296</v>
      </c>
      <c r="N369" s="18">
        <v>1.4473908454984832</v>
      </c>
      <c r="O369" s="8"/>
      <c r="P369" s="2"/>
      <c r="Q369" s="4"/>
    </row>
    <row r="370" spans="1:17" ht="20.100000000000001" customHeight="1" x14ac:dyDescent="0.25">
      <c r="A370" s="28" t="s">
        <v>15</v>
      </c>
      <c r="B370" s="37" t="s">
        <v>855</v>
      </c>
      <c r="C370" s="29"/>
      <c r="D370" s="29"/>
      <c r="E370" s="29"/>
      <c r="F370" s="29"/>
      <c r="G370" s="29"/>
      <c r="H370" s="52"/>
      <c r="I370" s="10">
        <v>0.36852710193770299</v>
      </c>
      <c r="J370" s="10">
        <v>0.28343038503393769</v>
      </c>
      <c r="K370" s="14">
        <f t="shared" si="14"/>
        <v>0.16252981393190072</v>
      </c>
      <c r="L370" s="16">
        <f t="shared" si="15"/>
        <v>0.16252981393190072</v>
      </c>
      <c r="M370" s="18">
        <v>0.50748061907961728</v>
      </c>
      <c r="N370" s="18">
        <v>1.1347161820987137</v>
      </c>
      <c r="O370" s="7"/>
      <c r="P370" s="2"/>
      <c r="Q370" s="4"/>
    </row>
    <row r="371" spans="1:17" ht="20.100000000000001" customHeight="1" x14ac:dyDescent="0.25">
      <c r="A371" s="28" t="s">
        <v>101</v>
      </c>
      <c r="B371" s="37" t="s">
        <v>939</v>
      </c>
      <c r="C371" s="29"/>
      <c r="D371" s="29"/>
      <c r="E371" s="29"/>
      <c r="F371" s="29"/>
      <c r="G371" s="29"/>
      <c r="H371" s="52"/>
      <c r="I371" s="11">
        <v>0.33039883221328736</v>
      </c>
      <c r="J371" s="11">
        <v>0.15036066260043801</v>
      </c>
      <c r="K371" s="14">
        <f t="shared" si="14"/>
        <v>0.27467193421732505</v>
      </c>
      <c r="L371" s="16">
        <f t="shared" si="15"/>
        <v>0.27467193421732505</v>
      </c>
      <c r="M371" s="18">
        <v>0.50716517414264461</v>
      </c>
      <c r="N371" s="18">
        <v>1.0691977718024841</v>
      </c>
      <c r="O371" s="8"/>
      <c r="P371" s="2"/>
      <c r="Q371" s="4"/>
    </row>
    <row r="372" spans="1:17" ht="20.100000000000001" customHeight="1" x14ac:dyDescent="0.25">
      <c r="A372" s="28" t="s">
        <v>671</v>
      </c>
      <c r="B372" s="37" t="s">
        <v>1479</v>
      </c>
      <c r="C372" s="29"/>
      <c r="D372" s="29"/>
      <c r="E372" s="29"/>
      <c r="F372" s="29"/>
      <c r="G372" s="29"/>
      <c r="H372" s="52"/>
      <c r="I372" s="10">
        <v>9.9431605736320705E-2</v>
      </c>
      <c r="J372" s="10">
        <v>7.0135554555348603E-2</v>
      </c>
      <c r="K372" s="14">
        <f t="shared" si="14"/>
        <v>0.17721326645006538</v>
      </c>
      <c r="L372" s="16">
        <f t="shared" si="15"/>
        <v>0.17721326645006538</v>
      </c>
      <c r="M372" s="18">
        <v>0.50671677045384633</v>
      </c>
      <c r="N372" s="18">
        <v>1.9840691803872008</v>
      </c>
      <c r="O372" s="7"/>
      <c r="P372" s="2"/>
      <c r="Q372" s="4"/>
    </row>
    <row r="373" spans="1:17" ht="20.100000000000001" customHeight="1" x14ac:dyDescent="0.25">
      <c r="A373" s="28" t="s">
        <v>128</v>
      </c>
      <c r="B373" s="37" t="s">
        <v>966</v>
      </c>
      <c r="C373" s="29"/>
      <c r="D373" s="29"/>
      <c r="E373" s="29"/>
      <c r="F373" s="29"/>
      <c r="G373" s="29"/>
      <c r="H373" s="52"/>
      <c r="I373" s="11">
        <v>9.4516303142706093E-2</v>
      </c>
      <c r="J373" s="11">
        <v>7.8631358296278306E-2</v>
      </c>
      <c r="K373" s="14">
        <f t="shared" si="14"/>
        <v>0.15025224222023206</v>
      </c>
      <c r="L373" s="16">
        <f t="shared" si="15"/>
        <v>0.15025224222023206</v>
      </c>
      <c r="M373" s="18">
        <v>0.50205696820276735</v>
      </c>
      <c r="N373" s="18">
        <v>2.3954435433747503</v>
      </c>
      <c r="O373" s="8"/>
      <c r="P373" s="2"/>
      <c r="Q373" s="4"/>
    </row>
    <row r="374" spans="1:17" ht="20.100000000000001" customHeight="1" x14ac:dyDescent="0.25">
      <c r="A374" s="28" t="s">
        <v>593</v>
      </c>
      <c r="B374" s="37" t="s">
        <v>1409</v>
      </c>
      <c r="C374" s="29"/>
      <c r="D374" s="29"/>
      <c r="E374" s="29"/>
      <c r="F374" s="29"/>
      <c r="G374" s="29"/>
      <c r="H374" s="52"/>
      <c r="I374" s="10">
        <v>0.10304163330885974</v>
      </c>
      <c r="J374" s="10">
        <v>9.1823908763960335E-2</v>
      </c>
      <c r="K374" s="14">
        <f t="shared" si="14"/>
        <v>0.14027070222764004</v>
      </c>
      <c r="L374" s="16">
        <f t="shared" si="15"/>
        <v>0.14027070222764004</v>
      </c>
      <c r="M374" s="18">
        <v>0.49970934865768435</v>
      </c>
      <c r="N374" s="18">
        <v>1.8569287134792074</v>
      </c>
      <c r="O374" s="7"/>
      <c r="P374" s="2"/>
      <c r="Q374" s="4"/>
    </row>
    <row r="375" spans="1:17" ht="20.100000000000001" customHeight="1" x14ac:dyDescent="0.25">
      <c r="A375" s="28" t="s">
        <v>42</v>
      </c>
      <c r="B375" s="37" t="s">
        <v>883</v>
      </c>
      <c r="C375" s="29"/>
      <c r="D375" s="29"/>
      <c r="E375" s="29"/>
      <c r="F375" s="29"/>
      <c r="G375" s="29"/>
      <c r="H375" s="52"/>
      <c r="I375" s="11">
        <v>0.13122371045511549</v>
      </c>
      <c r="J375" s="11">
        <v>8.6849868674632985E-2</v>
      </c>
      <c r="K375" s="14">
        <f t="shared" si="14"/>
        <v>0.1888657295308081</v>
      </c>
      <c r="L375" s="16">
        <f t="shared" si="15"/>
        <v>0.1888657295308081</v>
      </c>
      <c r="M375" s="18">
        <v>0.49941493293718198</v>
      </c>
      <c r="N375" s="18">
        <v>1.1092076666540756</v>
      </c>
      <c r="O375" s="8"/>
      <c r="P375" s="2"/>
      <c r="Q375" s="4"/>
    </row>
    <row r="376" spans="1:17" ht="20.100000000000001" customHeight="1" x14ac:dyDescent="0.25">
      <c r="A376" s="28" t="s">
        <v>368</v>
      </c>
      <c r="B376" s="37" t="s">
        <v>1200</v>
      </c>
      <c r="C376" s="29"/>
      <c r="D376" s="29"/>
      <c r="E376" s="29"/>
      <c r="F376" s="29"/>
      <c r="G376" s="29"/>
      <c r="H376" s="52"/>
      <c r="I376" s="10">
        <v>0.2016392318045126</v>
      </c>
      <c r="J376" s="10">
        <v>0.20941828286292</v>
      </c>
      <c r="K376" s="14">
        <f t="shared" si="14"/>
        <v>0.120356750284609</v>
      </c>
      <c r="L376" s="16">
        <f t="shared" si="15"/>
        <v>0.120356750284609</v>
      </c>
      <c r="M376" s="18">
        <v>0.49441329024434805</v>
      </c>
      <c r="N376" s="18">
        <v>1.6723158255346671</v>
      </c>
      <c r="O376" s="7"/>
      <c r="P376" s="2"/>
      <c r="Q376" s="4"/>
    </row>
    <row r="377" spans="1:17" ht="20.100000000000001" customHeight="1" x14ac:dyDescent="0.25">
      <c r="A377" s="28" t="s">
        <v>697</v>
      </c>
      <c r="B377" s="37" t="s">
        <v>1505</v>
      </c>
      <c r="C377" s="29"/>
      <c r="D377" s="29"/>
      <c r="E377" s="29"/>
      <c r="F377" s="29"/>
      <c r="G377" s="29"/>
      <c r="H377" s="52"/>
      <c r="I377" s="11">
        <v>0.24609567330971771</v>
      </c>
      <c r="J377" s="11">
        <v>0.1362037310159426</v>
      </c>
      <c r="K377" s="14">
        <f t="shared" si="14"/>
        <v>0.2258525440842295</v>
      </c>
      <c r="L377" s="16">
        <f t="shared" si="15"/>
        <v>0.2258525440842295</v>
      </c>
      <c r="M377" s="18">
        <v>0.48575130711177761</v>
      </c>
      <c r="N377" s="18">
        <v>2.0196000888467713</v>
      </c>
      <c r="O377" s="8"/>
      <c r="P377" s="2"/>
      <c r="Q377" s="4"/>
    </row>
    <row r="378" spans="1:17" ht="20.100000000000001" customHeight="1" x14ac:dyDescent="0.25">
      <c r="A378" s="28" t="s">
        <v>381</v>
      </c>
      <c r="B378" s="37" t="s">
        <v>1213</v>
      </c>
      <c r="C378" s="29"/>
      <c r="D378" s="29"/>
      <c r="E378" s="29"/>
      <c r="F378" s="29"/>
      <c r="G378" s="29"/>
      <c r="H378" s="52"/>
      <c r="I378" s="10">
        <v>0.15084402006819619</v>
      </c>
      <c r="J378" s="10">
        <v>0.11237872643087335</v>
      </c>
      <c r="K378" s="14">
        <f t="shared" si="14"/>
        <v>0.16778533720190328</v>
      </c>
      <c r="L378" s="16">
        <f t="shared" si="15"/>
        <v>0.16778533720190328</v>
      </c>
      <c r="M378" s="18">
        <v>0.4782237786198138</v>
      </c>
      <c r="N378" s="18">
        <v>1.0610994402949394</v>
      </c>
      <c r="O378" s="7"/>
      <c r="P378" s="2"/>
      <c r="Q378" s="4"/>
    </row>
    <row r="379" spans="1:17" ht="20.100000000000001" customHeight="1" x14ac:dyDescent="0.25">
      <c r="A379" s="28" t="s">
        <v>437</v>
      </c>
      <c r="B379" s="37" t="s">
        <v>1263</v>
      </c>
      <c r="C379" s="29"/>
      <c r="D379" s="29"/>
      <c r="E379" s="29"/>
      <c r="F379" s="29"/>
      <c r="G379" s="29"/>
      <c r="H379" s="52"/>
      <c r="I379" s="11">
        <v>0.11755471627754854</v>
      </c>
      <c r="J379" s="11">
        <v>0.11846255888931762</v>
      </c>
      <c r="K379" s="14">
        <f t="shared" si="14"/>
        <v>0.12404205744384467</v>
      </c>
      <c r="L379" s="16">
        <f t="shared" si="15"/>
        <v>0.12404205744384467</v>
      </c>
      <c r="M379" s="18">
        <v>0.47269159136999589</v>
      </c>
      <c r="N379" s="18">
        <v>1.6270084473449027</v>
      </c>
      <c r="O379" s="8"/>
      <c r="P379" s="2"/>
      <c r="Q379" s="4"/>
    </row>
    <row r="380" spans="1:17" ht="20.100000000000001" customHeight="1" x14ac:dyDescent="0.25">
      <c r="A380" s="28" t="s">
        <v>173</v>
      </c>
      <c r="B380" s="37" t="s">
        <v>1011</v>
      </c>
      <c r="C380" s="29"/>
      <c r="D380" s="29"/>
      <c r="E380" s="29"/>
      <c r="F380" s="29"/>
      <c r="G380" s="29"/>
      <c r="H380" s="52"/>
      <c r="I380" s="10">
        <v>0.21326914005977748</v>
      </c>
      <c r="J380" s="10">
        <v>0.13190159915459373</v>
      </c>
      <c r="K380" s="14">
        <f t="shared" si="14"/>
        <v>0.20211007810623458</v>
      </c>
      <c r="L380" s="16">
        <f t="shared" si="15"/>
        <v>0.20211007810623458</v>
      </c>
      <c r="M380" s="18">
        <v>0.46531637073031118</v>
      </c>
      <c r="N380" s="18">
        <v>1.5156710679098102</v>
      </c>
      <c r="O380" s="7"/>
      <c r="P380" s="2"/>
      <c r="Q380" s="4"/>
    </row>
    <row r="381" spans="1:17" ht="20.100000000000001" customHeight="1" x14ac:dyDescent="0.25">
      <c r="A381" s="28" t="s">
        <v>293</v>
      </c>
      <c r="B381" s="37" t="s">
        <v>1121</v>
      </c>
      <c r="C381" s="29"/>
      <c r="D381" s="29"/>
      <c r="E381" s="29"/>
      <c r="F381" s="29"/>
      <c r="G381" s="29"/>
      <c r="H381" s="52"/>
      <c r="I381" s="11">
        <v>9.5106708243365645E-2</v>
      </c>
      <c r="J381" s="11">
        <v>8.8590387783393537E-2</v>
      </c>
      <c r="K381" s="14">
        <f t="shared" si="14"/>
        <v>0.13419445187990475</v>
      </c>
      <c r="L381" s="16">
        <f t="shared" si="15"/>
        <v>0.13419445187990475</v>
      </c>
      <c r="M381" s="18">
        <v>0.46418245881960207</v>
      </c>
      <c r="N381" s="18">
        <v>2.0664093073261927</v>
      </c>
      <c r="O381" s="8"/>
      <c r="P381" s="2"/>
      <c r="Q381" s="4"/>
    </row>
    <row r="382" spans="1:17" ht="20.100000000000001" customHeight="1" x14ac:dyDescent="0.25">
      <c r="A382" s="28" t="s">
        <v>135</v>
      </c>
      <c r="B382" s="37" t="s">
        <v>973</v>
      </c>
      <c r="C382" s="29"/>
      <c r="D382" s="29"/>
      <c r="E382" s="29"/>
      <c r="F382" s="29"/>
      <c r="G382" s="29"/>
      <c r="H382" s="52"/>
      <c r="I382" s="10">
        <v>0.17060966436110991</v>
      </c>
      <c r="J382" s="10">
        <v>0.16229126243256017</v>
      </c>
      <c r="K382" s="14">
        <f t="shared" si="14"/>
        <v>0.13140700075582198</v>
      </c>
      <c r="L382" s="16">
        <f t="shared" si="15"/>
        <v>0.13140700075582198</v>
      </c>
      <c r="M382" s="18">
        <v>0.46323920146286007</v>
      </c>
      <c r="N382" s="18">
        <v>1.3065066146045654</v>
      </c>
      <c r="O382" s="7"/>
      <c r="P382" s="2"/>
      <c r="Q382" s="4"/>
    </row>
    <row r="383" spans="1:17" ht="20.100000000000001" customHeight="1" x14ac:dyDescent="0.25">
      <c r="A383" s="28" t="s">
        <v>294</v>
      </c>
      <c r="B383" s="37" t="s">
        <v>1122</v>
      </c>
      <c r="C383" s="29"/>
      <c r="D383" s="29"/>
      <c r="E383" s="29"/>
      <c r="F383" s="29"/>
      <c r="G383" s="29"/>
      <c r="H383" s="52"/>
      <c r="I383" s="11">
        <v>8.9478896619256787E-2</v>
      </c>
      <c r="J383" s="11">
        <v>9.4187348093012616E-2</v>
      </c>
      <c r="K383" s="14">
        <f t="shared" si="14"/>
        <v>0.11875121557050038</v>
      </c>
      <c r="L383" s="16">
        <f t="shared" si="15"/>
        <v>0.11875121557050038</v>
      </c>
      <c r="M383" s="18">
        <v>0.46262978969898771</v>
      </c>
      <c r="N383" s="18">
        <v>1.8716673797237104</v>
      </c>
      <c r="O383" s="8"/>
      <c r="P383" s="2"/>
      <c r="Q383" s="4"/>
    </row>
    <row r="384" spans="1:17" ht="20.100000000000001" customHeight="1" x14ac:dyDescent="0.25">
      <c r="A384" s="28" t="s">
        <v>461</v>
      </c>
      <c r="B384" s="37" t="s">
        <v>1287</v>
      </c>
      <c r="C384" s="29"/>
      <c r="D384" s="29"/>
      <c r="E384" s="29"/>
      <c r="F384" s="29"/>
      <c r="G384" s="29"/>
      <c r="H384" s="52"/>
      <c r="I384" s="10">
        <v>0.45849421859979422</v>
      </c>
      <c r="J384" s="10">
        <v>0.27875229640580163</v>
      </c>
      <c r="K384" s="14">
        <f t="shared" si="14"/>
        <v>0.2056010948212639</v>
      </c>
      <c r="L384" s="16">
        <f t="shared" si="15"/>
        <v>0.2056010948212639</v>
      </c>
      <c r="M384" s="18">
        <v>0.46246388286375073</v>
      </c>
      <c r="N384" s="18">
        <v>1.3670114061571652</v>
      </c>
      <c r="O384" s="7"/>
      <c r="P384" s="2"/>
      <c r="Q384" s="4"/>
    </row>
    <row r="385" spans="1:17" ht="20.100000000000001" customHeight="1" x14ac:dyDescent="0.25">
      <c r="A385" s="28" t="s">
        <v>452</v>
      </c>
      <c r="B385" s="37" t="s">
        <v>1278</v>
      </c>
      <c r="C385" s="29"/>
      <c r="D385" s="29"/>
      <c r="E385" s="29"/>
      <c r="F385" s="29"/>
      <c r="G385" s="29"/>
      <c r="H385" s="52"/>
      <c r="I385" s="11">
        <v>0.12528817758650135</v>
      </c>
      <c r="J385" s="11">
        <v>8.868068494488239E-2</v>
      </c>
      <c r="K385" s="14">
        <f t="shared" si="14"/>
        <v>0.17660014926639828</v>
      </c>
      <c r="L385" s="16">
        <f t="shared" si="15"/>
        <v>0.17660014926639828</v>
      </c>
      <c r="M385" s="18">
        <v>0.46096517025947775</v>
      </c>
      <c r="N385" s="18">
        <v>1.242093255417543</v>
      </c>
      <c r="O385" s="8"/>
      <c r="P385" s="2"/>
      <c r="Q385" s="4"/>
    </row>
    <row r="386" spans="1:17" ht="20.100000000000001" customHeight="1" x14ac:dyDescent="0.25">
      <c r="A386" s="28" t="s">
        <v>613</v>
      </c>
      <c r="B386" s="37" t="s">
        <v>1427</v>
      </c>
      <c r="C386" s="29"/>
      <c r="D386" s="29"/>
      <c r="E386" s="29"/>
      <c r="F386" s="29"/>
      <c r="G386" s="29"/>
      <c r="H386" s="52"/>
      <c r="I386" s="10">
        <v>6.753065313012474E-2</v>
      </c>
      <c r="J386" s="10">
        <v>0.12407060032161828</v>
      </c>
      <c r="K386" s="14">
        <f t="shared" ref="K386:K449" si="16">+I386/(J386*8)</f>
        <v>6.8036518074256147E-2</v>
      </c>
      <c r="L386" s="16">
        <f t="shared" ref="L386:L449" si="17">ABS(K386)</f>
        <v>6.8036518074256147E-2</v>
      </c>
      <c r="M386" s="18">
        <v>0.45514631770699693</v>
      </c>
      <c r="N386" s="18">
        <v>1.9755366081385484</v>
      </c>
      <c r="O386" s="7"/>
      <c r="P386" s="2"/>
      <c r="Q386" s="4"/>
    </row>
    <row r="387" spans="1:17" ht="20.100000000000001" customHeight="1" x14ac:dyDescent="0.25">
      <c r="A387" s="28" t="s">
        <v>1</v>
      </c>
      <c r="B387" s="37" t="s">
        <v>842</v>
      </c>
      <c r="C387" s="29"/>
      <c r="D387" s="29"/>
      <c r="E387" s="29"/>
      <c r="F387" s="29"/>
      <c r="G387" s="29"/>
      <c r="H387" s="52"/>
      <c r="I387" s="11">
        <v>0.2697676281346677</v>
      </c>
      <c r="J387" s="11">
        <v>0.23154758752590229</v>
      </c>
      <c r="K387" s="14">
        <f t="shared" si="16"/>
        <v>0.14563292961565077</v>
      </c>
      <c r="L387" s="16">
        <f t="shared" si="17"/>
        <v>0.14563292961565077</v>
      </c>
      <c r="M387" s="18">
        <v>0.45261637865480231</v>
      </c>
      <c r="N387" s="18">
        <v>1.4457604718516341</v>
      </c>
      <c r="O387" s="8"/>
      <c r="P387" s="2"/>
      <c r="Q387" s="4"/>
    </row>
    <row r="388" spans="1:17" ht="20.100000000000001" customHeight="1" x14ac:dyDescent="0.25">
      <c r="A388" s="28" t="s">
        <v>179</v>
      </c>
      <c r="B388" s="37" t="s">
        <v>1017</v>
      </c>
      <c r="C388" s="29"/>
      <c r="D388" s="29"/>
      <c r="E388" s="29"/>
      <c r="F388" s="29"/>
      <c r="G388" s="29"/>
      <c r="H388" s="52"/>
      <c r="I388" s="10">
        <v>0.16288129599011469</v>
      </c>
      <c r="J388" s="10">
        <v>0.11398897555456562</v>
      </c>
      <c r="K388" s="14">
        <f t="shared" si="16"/>
        <v>0.17861518536955434</v>
      </c>
      <c r="L388" s="16">
        <f t="shared" si="17"/>
        <v>0.17861518536955434</v>
      </c>
      <c r="M388" s="18">
        <v>0.44984149601488949</v>
      </c>
      <c r="N388" s="18">
        <v>1.560043824399268</v>
      </c>
      <c r="O388" s="7"/>
      <c r="P388" s="2"/>
      <c r="Q388" s="4"/>
    </row>
    <row r="389" spans="1:17" ht="20.100000000000001" customHeight="1" x14ac:dyDescent="0.25">
      <c r="A389" s="28" t="s">
        <v>472</v>
      </c>
      <c r="B389" s="37" t="s">
        <v>1298</v>
      </c>
      <c r="C389" s="29"/>
      <c r="D389" s="29"/>
      <c r="E389" s="29"/>
      <c r="F389" s="29"/>
      <c r="G389" s="29"/>
      <c r="H389" s="52"/>
      <c r="I389" s="11">
        <v>0.15589299807861501</v>
      </c>
      <c r="J389" s="11">
        <v>9.7131016180555876E-2</v>
      </c>
      <c r="K389" s="14">
        <f t="shared" si="16"/>
        <v>0.20062206209809835</v>
      </c>
      <c r="L389" s="16">
        <f t="shared" si="17"/>
        <v>0.20062206209809835</v>
      </c>
      <c r="M389" s="18">
        <v>0.44662762258410016</v>
      </c>
      <c r="N389" s="18">
        <v>1.7818403995081857</v>
      </c>
      <c r="O389" s="8"/>
      <c r="P389" s="2"/>
      <c r="Q389" s="4"/>
    </row>
    <row r="390" spans="1:17" ht="20.100000000000001" customHeight="1" x14ac:dyDescent="0.25">
      <c r="A390" s="28" t="s">
        <v>132</v>
      </c>
      <c r="B390" s="37" t="s">
        <v>970</v>
      </c>
      <c r="C390" s="29"/>
      <c r="D390" s="29"/>
      <c r="E390" s="29"/>
      <c r="F390" s="29"/>
      <c r="G390" s="29"/>
      <c r="H390" s="52"/>
      <c r="I390" s="10">
        <v>0.2043421604248099</v>
      </c>
      <c r="J390" s="10">
        <v>0.19827399910980176</v>
      </c>
      <c r="K390" s="14">
        <f t="shared" si="16"/>
        <v>0.12882561590416078</v>
      </c>
      <c r="L390" s="16">
        <f t="shared" si="17"/>
        <v>0.12882561590416078</v>
      </c>
      <c r="M390" s="18">
        <v>0.44492810259940041</v>
      </c>
      <c r="N390" s="18">
        <v>1.7725081163012191</v>
      </c>
      <c r="O390" s="7"/>
      <c r="P390" s="2"/>
      <c r="Q390" s="4"/>
    </row>
    <row r="391" spans="1:17" ht="20.100000000000001" customHeight="1" x14ac:dyDescent="0.25">
      <c r="A391" s="28" t="s">
        <v>188</v>
      </c>
      <c r="B391" s="37" t="s">
        <v>1025</v>
      </c>
      <c r="C391" s="29"/>
      <c r="D391" s="29"/>
      <c r="E391" s="29"/>
      <c r="F391" s="29"/>
      <c r="G391" s="29"/>
      <c r="H391" s="52"/>
      <c r="I391" s="11">
        <v>0.20013445500768334</v>
      </c>
      <c r="J391" s="11">
        <v>0.21183563373366074</v>
      </c>
      <c r="K391" s="14">
        <f t="shared" si="16"/>
        <v>0.11809536684188766</v>
      </c>
      <c r="L391" s="16">
        <f t="shared" si="17"/>
        <v>0.11809536684188766</v>
      </c>
      <c r="M391" s="18">
        <v>0.44448253727879716</v>
      </c>
      <c r="N391" s="18">
        <v>1.5364059026715287</v>
      </c>
      <c r="O391" s="8"/>
      <c r="P391" s="2"/>
      <c r="Q391" s="4"/>
    </row>
    <row r="392" spans="1:17" ht="20.100000000000001" customHeight="1" x14ac:dyDescent="0.25">
      <c r="A392" s="28" t="s">
        <v>715</v>
      </c>
      <c r="B392" s="37" t="s">
        <v>1523</v>
      </c>
      <c r="C392" s="29"/>
      <c r="D392" s="29"/>
      <c r="E392" s="29"/>
      <c r="F392" s="29"/>
      <c r="G392" s="29"/>
      <c r="H392" s="52"/>
      <c r="I392" s="10">
        <v>0.23120784323984545</v>
      </c>
      <c r="J392" s="10">
        <v>0.2084372373502611</v>
      </c>
      <c r="K392" s="14">
        <f t="shared" si="16"/>
        <v>0.13865555297307569</v>
      </c>
      <c r="L392" s="16">
        <f t="shared" si="17"/>
        <v>0.13865555297307569</v>
      </c>
      <c r="M392" s="18">
        <v>0.44375795621592884</v>
      </c>
      <c r="N392" s="18">
        <v>1.4863014194560427</v>
      </c>
      <c r="O392" s="7"/>
      <c r="P392" s="2"/>
      <c r="Q392" s="4"/>
    </row>
    <row r="393" spans="1:17" ht="20.100000000000001" customHeight="1" x14ac:dyDescent="0.25">
      <c r="A393" s="28" t="s">
        <v>207</v>
      </c>
      <c r="B393" s="37" t="s">
        <v>1042</v>
      </c>
      <c r="C393" s="29"/>
      <c r="D393" s="29"/>
      <c r="E393" s="29"/>
      <c r="F393" s="29"/>
      <c r="G393" s="29"/>
      <c r="H393" s="52"/>
      <c r="I393" s="11">
        <v>0.21074082596408061</v>
      </c>
      <c r="J393" s="11">
        <v>0.2121258842482239</v>
      </c>
      <c r="K393" s="14">
        <f t="shared" si="16"/>
        <v>0.12418382291660683</v>
      </c>
      <c r="L393" s="16">
        <f t="shared" si="17"/>
        <v>0.12418382291660683</v>
      </c>
      <c r="M393" s="18">
        <v>0.44307249930947157</v>
      </c>
      <c r="N393" s="18">
        <v>1.2267934498090758</v>
      </c>
      <c r="O393" s="8"/>
      <c r="P393" s="2"/>
      <c r="Q393" s="4"/>
    </row>
    <row r="394" spans="1:17" ht="20.100000000000001" customHeight="1" x14ac:dyDescent="0.25">
      <c r="A394" s="28" t="s">
        <v>759</v>
      </c>
      <c r="B394" s="37" t="s">
        <v>1564</v>
      </c>
      <c r="C394" s="29"/>
      <c r="D394" s="29"/>
      <c r="E394" s="29"/>
      <c r="F394" s="29"/>
      <c r="G394" s="29"/>
      <c r="H394" s="52"/>
      <c r="I394" s="10">
        <v>0.22809519746075857</v>
      </c>
      <c r="J394" s="10">
        <v>0.21680584718114082</v>
      </c>
      <c r="K394" s="14">
        <f t="shared" si="16"/>
        <v>0.13150890556366401</v>
      </c>
      <c r="L394" s="16">
        <f t="shared" si="17"/>
        <v>0.13150890556366401</v>
      </c>
      <c r="M394" s="18">
        <v>0.43203081036748125</v>
      </c>
      <c r="N394" s="18">
        <v>1.3202341634841785</v>
      </c>
      <c r="O394" s="7"/>
      <c r="P394" s="2"/>
      <c r="Q394" s="4"/>
    </row>
    <row r="395" spans="1:17" ht="20.100000000000001" customHeight="1" x14ac:dyDescent="0.25">
      <c r="A395" s="28" t="s">
        <v>470</v>
      </c>
      <c r="B395" s="37" t="s">
        <v>1296</v>
      </c>
      <c r="C395" s="29"/>
      <c r="D395" s="29"/>
      <c r="E395" s="29"/>
      <c r="F395" s="29"/>
      <c r="G395" s="29"/>
      <c r="H395" s="52"/>
      <c r="I395" s="11">
        <v>0.16612012677383436</v>
      </c>
      <c r="J395" s="11">
        <v>0.11021788687041566</v>
      </c>
      <c r="K395" s="14">
        <f t="shared" si="16"/>
        <v>0.18839969116031907</v>
      </c>
      <c r="L395" s="16">
        <f t="shared" si="17"/>
        <v>0.18839969116031907</v>
      </c>
      <c r="M395" s="18">
        <v>0.4291619282111942</v>
      </c>
      <c r="N395" s="18">
        <v>1.541845928021057</v>
      </c>
      <c r="O395" s="8"/>
      <c r="P395" s="2"/>
      <c r="Q395" s="4"/>
    </row>
    <row r="396" spans="1:17" ht="20.100000000000001" customHeight="1" x14ac:dyDescent="0.25">
      <c r="A396" s="28" t="s">
        <v>505</v>
      </c>
      <c r="B396" s="37" t="s">
        <v>1329</v>
      </c>
      <c r="C396" s="29"/>
      <c r="D396" s="29"/>
      <c r="E396" s="29"/>
      <c r="F396" s="29"/>
      <c r="G396" s="29"/>
      <c r="H396" s="52"/>
      <c r="I396" s="10">
        <v>0.13502678058568041</v>
      </c>
      <c r="J396" s="10">
        <v>0.12769121310253925</v>
      </c>
      <c r="K396" s="14">
        <f t="shared" si="16"/>
        <v>0.13218096345953198</v>
      </c>
      <c r="L396" s="16">
        <f t="shared" si="17"/>
        <v>0.13218096345953198</v>
      </c>
      <c r="M396" s="18">
        <v>0.42901648955665306</v>
      </c>
      <c r="N396" s="18">
        <v>1.6659275921384982</v>
      </c>
      <c r="O396" s="7"/>
      <c r="P396" s="2"/>
      <c r="Q396" s="4"/>
    </row>
    <row r="397" spans="1:17" ht="20.100000000000001" customHeight="1" x14ac:dyDescent="0.25">
      <c r="A397" s="28" t="s">
        <v>728</v>
      </c>
      <c r="B397" s="37" t="s">
        <v>1536</v>
      </c>
      <c r="C397" s="29"/>
      <c r="D397" s="29"/>
      <c r="E397" s="29"/>
      <c r="F397" s="29"/>
      <c r="G397" s="29"/>
      <c r="H397" s="52"/>
      <c r="I397" s="11">
        <v>0.17063116668295208</v>
      </c>
      <c r="J397" s="11">
        <v>0.14617425577760787</v>
      </c>
      <c r="K397" s="14">
        <f t="shared" si="16"/>
        <v>0.1459141742976901</v>
      </c>
      <c r="L397" s="16">
        <f t="shared" si="17"/>
        <v>0.1459141742976901</v>
      </c>
      <c r="M397" s="18">
        <v>0.42405016027386894</v>
      </c>
      <c r="N397" s="18">
        <v>1.0186358180192705</v>
      </c>
      <c r="O397" s="8"/>
      <c r="P397" s="2"/>
      <c r="Q397" s="4"/>
    </row>
    <row r="398" spans="1:17" ht="20.100000000000001" customHeight="1" x14ac:dyDescent="0.25">
      <c r="A398" s="28" t="s">
        <v>348</v>
      </c>
      <c r="B398" s="37" t="s">
        <v>1181</v>
      </c>
      <c r="C398" s="29"/>
      <c r="D398" s="29"/>
      <c r="E398" s="29"/>
      <c r="F398" s="29"/>
      <c r="G398" s="29"/>
      <c r="H398" s="52"/>
      <c r="I398" s="10">
        <v>0.164508689543303</v>
      </c>
      <c r="J398" s="10">
        <v>0.18285916938033656</v>
      </c>
      <c r="K398" s="14">
        <f t="shared" si="16"/>
        <v>0.11245586569488238</v>
      </c>
      <c r="L398" s="16">
        <f t="shared" si="17"/>
        <v>0.11245586569488238</v>
      </c>
      <c r="M398" s="18">
        <v>0.42237866496074494</v>
      </c>
      <c r="N398" s="18">
        <v>1.2895351644081898</v>
      </c>
      <c r="O398" s="7"/>
      <c r="P398" s="2"/>
      <c r="Q398" s="4"/>
    </row>
    <row r="399" spans="1:17" ht="20.100000000000001" customHeight="1" x14ac:dyDescent="0.25">
      <c r="A399" s="28" t="s">
        <v>216</v>
      </c>
      <c r="B399" s="37" t="s">
        <v>1050</v>
      </c>
      <c r="C399" s="29"/>
      <c r="D399" s="29"/>
      <c r="E399" s="29"/>
      <c r="F399" s="29"/>
      <c r="G399" s="29"/>
      <c r="H399" s="52"/>
      <c r="I399" s="11">
        <v>0.10479998565062232</v>
      </c>
      <c r="J399" s="11">
        <v>0.16189092188739365</v>
      </c>
      <c r="K399" s="14">
        <f t="shared" si="16"/>
        <v>8.0918670754372174E-2</v>
      </c>
      <c r="L399" s="16">
        <f t="shared" si="17"/>
        <v>8.0918670754372174E-2</v>
      </c>
      <c r="M399" s="18">
        <v>0.42214214406058703</v>
      </c>
      <c r="N399" s="18">
        <v>1.3900997358738147</v>
      </c>
      <c r="O399" s="8"/>
      <c r="P399" s="2"/>
      <c r="Q399" s="4"/>
    </row>
    <row r="400" spans="1:17" ht="20.100000000000001" customHeight="1" x14ac:dyDescent="0.25">
      <c r="A400" s="28" t="s">
        <v>462</v>
      </c>
      <c r="B400" s="37" t="s">
        <v>1288</v>
      </c>
      <c r="C400" s="29"/>
      <c r="D400" s="29"/>
      <c r="E400" s="29"/>
      <c r="F400" s="29"/>
      <c r="G400" s="29"/>
      <c r="H400" s="52"/>
      <c r="I400" s="10">
        <v>0.23617070700378839</v>
      </c>
      <c r="J400" s="10">
        <v>0.18157282422647017</v>
      </c>
      <c r="K400" s="14">
        <f t="shared" si="16"/>
        <v>0.16258676650120557</v>
      </c>
      <c r="L400" s="16">
        <f t="shared" si="17"/>
        <v>0.16258676650120557</v>
      </c>
      <c r="M400" s="18">
        <v>0.41627259387032706</v>
      </c>
      <c r="N400" s="18">
        <v>2.074293753846153</v>
      </c>
      <c r="O400" s="7"/>
      <c r="P400" s="2"/>
      <c r="Q400" s="4"/>
    </row>
    <row r="401" spans="1:17" ht="20.100000000000001" customHeight="1" x14ac:dyDescent="0.25">
      <c r="A401" s="28" t="s">
        <v>523</v>
      </c>
      <c r="B401" s="37" t="s">
        <v>1343</v>
      </c>
      <c r="C401" s="29"/>
      <c r="D401" s="29"/>
      <c r="E401" s="29"/>
      <c r="F401" s="29"/>
      <c r="G401" s="29"/>
      <c r="H401" s="52"/>
      <c r="I401" s="11">
        <v>0.10272958873601912</v>
      </c>
      <c r="J401" s="11">
        <v>0.12076730570402631</v>
      </c>
      <c r="K401" s="14">
        <f t="shared" si="16"/>
        <v>0.10633009088960962</v>
      </c>
      <c r="L401" s="16">
        <f t="shared" si="17"/>
        <v>0.10633009088960962</v>
      </c>
      <c r="M401" s="18">
        <v>0.41578998034742692</v>
      </c>
      <c r="N401" s="18">
        <v>1.8353657717651304</v>
      </c>
      <c r="O401" s="8"/>
      <c r="P401" s="2"/>
      <c r="Q401" s="4"/>
    </row>
    <row r="402" spans="1:17" ht="20.100000000000001" customHeight="1" x14ac:dyDescent="0.25">
      <c r="A402" s="28" t="s">
        <v>21</v>
      </c>
      <c r="B402" s="37" t="s">
        <v>861</v>
      </c>
      <c r="C402" s="29"/>
      <c r="D402" s="29"/>
      <c r="E402" s="29"/>
      <c r="F402" s="29"/>
      <c r="G402" s="29"/>
      <c r="H402" s="52"/>
      <c r="I402" s="10">
        <v>0.18398976605806716</v>
      </c>
      <c r="J402" s="10">
        <v>0.1234573171275178</v>
      </c>
      <c r="K402" s="14">
        <f t="shared" si="16"/>
        <v>0.18628884291648143</v>
      </c>
      <c r="L402" s="16">
        <f t="shared" si="17"/>
        <v>0.18628884291648143</v>
      </c>
      <c r="M402" s="18">
        <v>0.40082904937432207</v>
      </c>
      <c r="N402" s="18">
        <v>1.9273333240790822</v>
      </c>
      <c r="O402" s="7"/>
      <c r="P402" s="2"/>
      <c r="Q402" s="4"/>
    </row>
    <row r="403" spans="1:17" ht="20.100000000000001" customHeight="1" x14ac:dyDescent="0.25">
      <c r="A403" s="28" t="s">
        <v>238</v>
      </c>
      <c r="B403" s="37" t="s">
        <v>1070</v>
      </c>
      <c r="C403" s="29"/>
      <c r="D403" s="29"/>
      <c r="E403" s="29"/>
      <c r="F403" s="29"/>
      <c r="G403" s="29"/>
      <c r="H403" s="52"/>
      <c r="I403" s="11">
        <v>0.17649127545806742</v>
      </c>
      <c r="J403" s="11">
        <v>0.19051785574400484</v>
      </c>
      <c r="K403" s="14">
        <f t="shared" si="16"/>
        <v>0.11579706976075732</v>
      </c>
      <c r="L403" s="16">
        <f t="shared" si="17"/>
        <v>0.11579706976075732</v>
      </c>
      <c r="M403" s="18">
        <v>0.40081583443303781</v>
      </c>
      <c r="N403" s="18">
        <v>1.3474620322739579</v>
      </c>
      <c r="O403" s="8"/>
      <c r="P403" s="2"/>
      <c r="Q403" s="4"/>
    </row>
    <row r="404" spans="1:17" ht="20.100000000000001" customHeight="1" x14ac:dyDescent="0.25">
      <c r="A404" s="28" t="s">
        <v>11</v>
      </c>
      <c r="B404" s="37" t="s">
        <v>851</v>
      </c>
      <c r="C404" s="29"/>
      <c r="D404" s="29"/>
      <c r="E404" s="29"/>
      <c r="F404" s="29"/>
      <c r="G404" s="29"/>
      <c r="H404" s="52"/>
      <c r="I404" s="10">
        <v>0.24152877439392162</v>
      </c>
      <c r="J404" s="10">
        <v>0.28102262632348884</v>
      </c>
      <c r="K404" s="14">
        <f t="shared" si="16"/>
        <v>0.10743297503912312</v>
      </c>
      <c r="L404" s="16">
        <f t="shared" si="17"/>
        <v>0.10743297503912312</v>
      </c>
      <c r="M404" s="18">
        <v>0.38977442185437161</v>
      </c>
      <c r="N404" s="18">
        <v>1.1951629961551462</v>
      </c>
      <c r="O404" s="7"/>
      <c r="P404" s="2"/>
      <c r="Q404" s="4"/>
    </row>
    <row r="405" spans="1:17" ht="20.100000000000001" customHeight="1" x14ac:dyDescent="0.25">
      <c r="A405" s="28" t="s">
        <v>256</v>
      </c>
      <c r="B405" s="37" t="s">
        <v>1089</v>
      </c>
      <c r="C405" s="29"/>
      <c r="D405" s="29"/>
      <c r="E405" s="29"/>
      <c r="F405" s="29"/>
      <c r="G405" s="29"/>
      <c r="H405" s="52"/>
      <c r="I405" s="11">
        <v>0.24913561445414345</v>
      </c>
      <c r="J405" s="11">
        <v>0.19402975930810173</v>
      </c>
      <c r="K405" s="14">
        <f t="shared" si="16"/>
        <v>0.16050090417994758</v>
      </c>
      <c r="L405" s="16">
        <f t="shared" si="17"/>
        <v>0.16050090417994758</v>
      </c>
      <c r="M405" s="18">
        <v>0.38701496218874398</v>
      </c>
      <c r="N405" s="18">
        <v>1.6451183405776759</v>
      </c>
      <c r="O405" s="8"/>
      <c r="P405" s="2"/>
      <c r="Q405" s="4"/>
    </row>
    <row r="406" spans="1:17" ht="20.100000000000001" customHeight="1" x14ac:dyDescent="0.25">
      <c r="A406" s="28" t="s">
        <v>662</v>
      </c>
      <c r="B406" s="37" t="s">
        <v>1470</v>
      </c>
      <c r="C406" s="29"/>
      <c r="D406" s="29"/>
      <c r="E406" s="29"/>
      <c r="F406" s="29"/>
      <c r="G406" s="29"/>
      <c r="H406" s="52"/>
      <c r="I406" s="10">
        <v>7.8027077327856631E-2</v>
      </c>
      <c r="J406" s="10">
        <v>5.9392657648445944E-2</v>
      </c>
      <c r="K406" s="14">
        <f t="shared" si="16"/>
        <v>0.16421869389502364</v>
      </c>
      <c r="L406" s="16">
        <f t="shared" si="17"/>
        <v>0.16421869389502364</v>
      </c>
      <c r="M406" s="18">
        <v>0.3831658205902469</v>
      </c>
      <c r="N406" s="18">
        <v>1.7253519117257134</v>
      </c>
      <c r="O406" s="7"/>
      <c r="P406" s="2"/>
      <c r="Q406" s="4"/>
    </row>
    <row r="407" spans="1:17" ht="20.100000000000001" customHeight="1" x14ac:dyDescent="0.25">
      <c r="A407" s="28" t="s">
        <v>92</v>
      </c>
      <c r="B407" s="37" t="s">
        <v>930</v>
      </c>
      <c r="C407" s="29"/>
      <c r="D407" s="29"/>
      <c r="E407" s="29"/>
      <c r="F407" s="29"/>
      <c r="G407" s="29"/>
      <c r="H407" s="52"/>
      <c r="I407" s="11">
        <v>0.23281307276592678</v>
      </c>
      <c r="J407" s="11">
        <v>0.2107206770303256</v>
      </c>
      <c r="K407" s="14">
        <f t="shared" si="16"/>
        <v>0.13810526098277828</v>
      </c>
      <c r="L407" s="16">
        <f t="shared" si="17"/>
        <v>0.13810526098277828</v>
      </c>
      <c r="M407" s="18">
        <v>0.38144701788112817</v>
      </c>
      <c r="N407" s="18">
        <v>1.2760898843496089</v>
      </c>
      <c r="O407" s="8"/>
      <c r="P407" s="2"/>
      <c r="Q407" s="4"/>
    </row>
    <row r="408" spans="1:17" ht="20.100000000000001" customHeight="1" x14ac:dyDescent="0.25">
      <c r="A408" s="28" t="s">
        <v>151</v>
      </c>
      <c r="B408" s="37" t="s">
        <v>989</v>
      </c>
      <c r="C408" s="29"/>
      <c r="D408" s="29"/>
      <c r="E408" s="29"/>
      <c r="F408" s="29"/>
      <c r="G408" s="29"/>
      <c r="H408" s="52"/>
      <c r="I408" s="10">
        <v>0.46655830037742163</v>
      </c>
      <c r="J408" s="10">
        <v>0.40506000179855639</v>
      </c>
      <c r="K408" s="14">
        <f t="shared" si="16"/>
        <v>0.14397814469023082</v>
      </c>
      <c r="L408" s="16">
        <f t="shared" si="17"/>
        <v>0.14397814469023082</v>
      </c>
      <c r="M408" s="18">
        <v>0.38120823407376325</v>
      </c>
      <c r="N408" s="18">
        <v>0.74104272703848317</v>
      </c>
      <c r="O408" s="7"/>
      <c r="P408" s="2"/>
      <c r="Q408" s="4"/>
    </row>
    <row r="409" spans="1:17" ht="20.100000000000001" customHeight="1" x14ac:dyDescent="0.25">
      <c r="A409" s="28" t="s">
        <v>524</v>
      </c>
      <c r="B409" s="37" t="s">
        <v>1344</v>
      </c>
      <c r="C409" s="29"/>
      <c r="D409" s="29"/>
      <c r="E409" s="29"/>
      <c r="F409" s="29"/>
      <c r="G409" s="29"/>
      <c r="H409" s="52"/>
      <c r="I409" s="11">
        <v>0.25946023654261108</v>
      </c>
      <c r="J409" s="11">
        <v>0.29087392049356836</v>
      </c>
      <c r="K409" s="14">
        <f t="shared" si="16"/>
        <v>0.11150030058656811</v>
      </c>
      <c r="L409" s="16">
        <f t="shared" si="17"/>
        <v>0.11150030058656811</v>
      </c>
      <c r="M409" s="18">
        <v>0.37851135287551518</v>
      </c>
      <c r="N409" s="18">
        <v>1.0587598882187377</v>
      </c>
      <c r="O409" s="8"/>
      <c r="P409" s="2"/>
      <c r="Q409" s="4"/>
    </row>
    <row r="410" spans="1:17" ht="20.100000000000001" customHeight="1" x14ac:dyDescent="0.25">
      <c r="A410" s="28" t="s">
        <v>504</v>
      </c>
      <c r="B410" s="37" t="s">
        <v>1328</v>
      </c>
      <c r="C410" s="29"/>
      <c r="D410" s="29"/>
      <c r="E410" s="29"/>
      <c r="F410" s="29"/>
      <c r="G410" s="29"/>
      <c r="H410" s="52"/>
      <c r="I410" s="10">
        <v>8.2377133291503313E-2</v>
      </c>
      <c r="J410" s="10">
        <v>6.4081258089703413E-2</v>
      </c>
      <c r="K410" s="14">
        <f t="shared" si="16"/>
        <v>0.16068881867181165</v>
      </c>
      <c r="L410" s="16">
        <f t="shared" si="17"/>
        <v>0.16068881867181165</v>
      </c>
      <c r="M410" s="18">
        <v>0.37639271961305509</v>
      </c>
      <c r="N410" s="18">
        <v>2.9932199966917348</v>
      </c>
      <c r="O410" s="7"/>
      <c r="P410" s="2"/>
      <c r="Q410" s="4"/>
    </row>
    <row r="411" spans="1:17" ht="20.100000000000001" customHeight="1" x14ac:dyDescent="0.25">
      <c r="A411" s="28" t="s">
        <v>603</v>
      </c>
      <c r="B411" s="37" t="s">
        <v>1419</v>
      </c>
      <c r="C411" s="29"/>
      <c r="D411" s="29"/>
      <c r="E411" s="29"/>
      <c r="F411" s="29"/>
      <c r="G411" s="29"/>
      <c r="H411" s="52"/>
      <c r="I411" s="11">
        <v>0.18234018234494354</v>
      </c>
      <c r="J411" s="11">
        <v>0.18003952509843102</v>
      </c>
      <c r="K411" s="14">
        <f t="shared" si="16"/>
        <v>0.12659732789595418</v>
      </c>
      <c r="L411" s="16">
        <f t="shared" si="17"/>
        <v>0.12659732789595418</v>
      </c>
      <c r="M411" s="18">
        <v>0.37475386225308704</v>
      </c>
      <c r="N411" s="18">
        <v>1.6452216103240784</v>
      </c>
      <c r="O411" s="8"/>
      <c r="P411" s="2"/>
      <c r="Q411" s="4"/>
    </row>
    <row r="412" spans="1:17" ht="20.100000000000001" customHeight="1" x14ac:dyDescent="0.25">
      <c r="A412" s="28" t="s">
        <v>750</v>
      </c>
      <c r="B412" s="37" t="s">
        <v>1555</v>
      </c>
      <c r="C412" s="29"/>
      <c r="D412" s="29"/>
      <c r="E412" s="29"/>
      <c r="F412" s="29"/>
      <c r="G412" s="29"/>
      <c r="H412" s="52"/>
      <c r="I412" s="10">
        <v>0.15005705685098292</v>
      </c>
      <c r="J412" s="10">
        <v>0.12388163486344939</v>
      </c>
      <c r="K412" s="14">
        <f t="shared" si="16"/>
        <v>0.15141172561250285</v>
      </c>
      <c r="L412" s="16">
        <f t="shared" si="17"/>
        <v>0.15141172561250285</v>
      </c>
      <c r="M412" s="18">
        <v>0.37429108753307649</v>
      </c>
      <c r="N412" s="18">
        <v>2.6900080677718097</v>
      </c>
      <c r="O412" s="7"/>
      <c r="P412" s="2"/>
      <c r="Q412" s="4"/>
    </row>
    <row r="413" spans="1:17" ht="20.100000000000001" customHeight="1" x14ac:dyDescent="0.25">
      <c r="A413" s="28" t="s">
        <v>290</v>
      </c>
      <c r="B413" s="37" t="s">
        <v>1118</v>
      </c>
      <c r="C413" s="29"/>
      <c r="D413" s="29"/>
      <c r="E413" s="29"/>
      <c r="F413" s="29"/>
      <c r="G413" s="29"/>
      <c r="H413" s="52"/>
      <c r="I413" s="11">
        <v>5.5973203107548386E-2</v>
      </c>
      <c r="J413" s="11">
        <v>6.3348855491787495E-2</v>
      </c>
      <c r="K413" s="14">
        <f t="shared" si="16"/>
        <v>0.11044635825110667</v>
      </c>
      <c r="L413" s="16">
        <f t="shared" si="17"/>
        <v>0.11044635825110667</v>
      </c>
      <c r="M413" s="18">
        <v>0.37338960622475093</v>
      </c>
      <c r="N413" s="18">
        <v>2.6400087958624052</v>
      </c>
      <c r="O413" s="8"/>
      <c r="P413" s="2"/>
      <c r="Q413" s="4"/>
    </row>
    <row r="414" spans="1:17" ht="20.100000000000001" customHeight="1" x14ac:dyDescent="0.25">
      <c r="A414" s="28" t="s">
        <v>653</v>
      </c>
      <c r="B414" s="37" t="s">
        <v>1464</v>
      </c>
      <c r="C414" s="29"/>
      <c r="D414" s="29"/>
      <c r="E414" s="29"/>
      <c r="F414" s="29"/>
      <c r="G414" s="29"/>
      <c r="H414" s="52"/>
      <c r="I414" s="10">
        <v>0.23580954386995945</v>
      </c>
      <c r="J414" s="10">
        <v>0.22164056237596916</v>
      </c>
      <c r="K414" s="14">
        <f t="shared" si="16"/>
        <v>0.13299096820438683</v>
      </c>
      <c r="L414" s="16">
        <f t="shared" si="17"/>
        <v>0.13299096820438683</v>
      </c>
      <c r="M414" s="18">
        <v>0.37287963285093251</v>
      </c>
      <c r="N414" s="18">
        <v>1.6987273403363508</v>
      </c>
      <c r="O414" s="7"/>
      <c r="P414" s="2"/>
      <c r="Q414" s="4"/>
    </row>
    <row r="415" spans="1:17" ht="20.100000000000001" customHeight="1" x14ac:dyDescent="0.25">
      <c r="A415" s="28" t="s">
        <v>165</v>
      </c>
      <c r="B415" s="37" t="s">
        <v>1003</v>
      </c>
      <c r="C415" s="29"/>
      <c r="D415" s="29"/>
      <c r="E415" s="29"/>
      <c r="F415" s="29"/>
      <c r="G415" s="29"/>
      <c r="H415" s="52"/>
      <c r="I415" s="11">
        <v>0.11947777005217297</v>
      </c>
      <c r="J415" s="11">
        <v>0.13839908264442236</v>
      </c>
      <c r="K415" s="14">
        <f t="shared" si="16"/>
        <v>0.10791055093112287</v>
      </c>
      <c r="L415" s="16">
        <f t="shared" si="17"/>
        <v>0.10791055093112287</v>
      </c>
      <c r="M415" s="18">
        <v>0.36804645260464575</v>
      </c>
      <c r="N415" s="18">
        <v>1.0974340002104235</v>
      </c>
      <c r="O415" s="8"/>
      <c r="P415" s="2"/>
      <c r="Q415" s="4"/>
    </row>
    <row r="416" spans="1:17" ht="20.100000000000001" customHeight="1" x14ac:dyDescent="0.25">
      <c r="A416" s="28" t="s">
        <v>559</v>
      </c>
      <c r="B416" s="37" t="s">
        <v>1376</v>
      </c>
      <c r="C416" s="29"/>
      <c r="D416" s="29"/>
      <c r="E416" s="29"/>
      <c r="F416" s="29"/>
      <c r="G416" s="29"/>
      <c r="H416" s="52"/>
      <c r="I416" s="10">
        <v>0.13081003920974688</v>
      </c>
      <c r="J416" s="10">
        <v>0.14900433856030432</v>
      </c>
      <c r="K416" s="14">
        <f t="shared" si="16"/>
        <v>0.10973677048068475</v>
      </c>
      <c r="L416" s="16">
        <f t="shared" si="17"/>
        <v>0.10973677048068475</v>
      </c>
      <c r="M416" s="18">
        <v>0.36711932129452901</v>
      </c>
      <c r="N416" s="18">
        <v>1.8638293524746978</v>
      </c>
      <c r="O416" s="7"/>
      <c r="P416" s="2"/>
      <c r="Q416" s="4"/>
    </row>
    <row r="417" spans="1:17" ht="20.100000000000001" customHeight="1" x14ac:dyDescent="0.25">
      <c r="A417" s="28" t="s">
        <v>76</v>
      </c>
      <c r="B417" s="37" t="s">
        <v>915</v>
      </c>
      <c r="C417" s="29"/>
      <c r="D417" s="29"/>
      <c r="E417" s="29"/>
      <c r="F417" s="29"/>
      <c r="G417" s="29"/>
      <c r="H417" s="52"/>
      <c r="I417" s="11">
        <v>0.1621086900731239</v>
      </c>
      <c r="J417" s="11">
        <v>0.12477456175545383</v>
      </c>
      <c r="K417" s="14">
        <f t="shared" si="16"/>
        <v>0.16240158229411514</v>
      </c>
      <c r="L417" s="16">
        <f t="shared" si="17"/>
        <v>0.16240158229411514</v>
      </c>
      <c r="M417" s="18">
        <v>0.36134874539635176</v>
      </c>
      <c r="N417" s="18">
        <v>1.6003941723334822</v>
      </c>
      <c r="O417" s="8"/>
      <c r="P417" s="2"/>
      <c r="Q417" s="4"/>
    </row>
    <row r="418" spans="1:17" ht="20.100000000000001" customHeight="1" x14ac:dyDescent="0.25">
      <c r="A418" s="28" t="s">
        <v>166</v>
      </c>
      <c r="B418" s="37" t="s">
        <v>1004</v>
      </c>
      <c r="C418" s="29"/>
      <c r="D418" s="29"/>
      <c r="E418" s="29"/>
      <c r="F418" s="29"/>
      <c r="G418" s="29"/>
      <c r="H418" s="52"/>
      <c r="I418" s="10">
        <v>5.0105011212780326E-2</v>
      </c>
      <c r="J418" s="10">
        <v>6.5144467714023407E-2</v>
      </c>
      <c r="K418" s="14">
        <f t="shared" si="16"/>
        <v>9.614210724833816E-2</v>
      </c>
      <c r="L418" s="16">
        <f t="shared" si="17"/>
        <v>9.614210724833816E-2</v>
      </c>
      <c r="M418" s="18">
        <v>0.35811517952706762</v>
      </c>
      <c r="N418" s="18">
        <v>1.6941866714667042</v>
      </c>
      <c r="O418" s="7"/>
      <c r="P418" s="2"/>
      <c r="Q418" s="4"/>
    </row>
    <row r="419" spans="1:17" ht="20.100000000000001" customHeight="1" x14ac:dyDescent="0.25">
      <c r="A419" s="28" t="s">
        <v>688</v>
      </c>
      <c r="B419" s="37" t="s">
        <v>1496</v>
      </c>
      <c r="C419" s="29"/>
      <c r="D419" s="29"/>
      <c r="E419" s="29"/>
      <c r="F419" s="29"/>
      <c r="G419" s="29"/>
      <c r="H419" s="52"/>
      <c r="I419" s="11">
        <v>9.4394518210538791E-2</v>
      </c>
      <c r="J419" s="11">
        <v>7.7678999333618243E-2</v>
      </c>
      <c r="K419" s="14">
        <f t="shared" si="16"/>
        <v>0.15189838794963456</v>
      </c>
      <c r="L419" s="16">
        <f t="shared" si="17"/>
        <v>0.15189838794963456</v>
      </c>
      <c r="M419" s="18">
        <v>0.35358805994975517</v>
      </c>
      <c r="N419" s="18">
        <v>1.4954461369445828</v>
      </c>
      <c r="O419" s="8"/>
      <c r="P419" s="2"/>
      <c r="Q419" s="4"/>
    </row>
    <row r="420" spans="1:17" ht="20.100000000000001" customHeight="1" x14ac:dyDescent="0.25">
      <c r="A420" s="28" t="s">
        <v>762</v>
      </c>
      <c r="B420" s="37" t="s">
        <v>1567</v>
      </c>
      <c r="C420" s="29"/>
      <c r="D420" s="29"/>
      <c r="E420" s="29"/>
      <c r="F420" s="29"/>
      <c r="G420" s="29"/>
      <c r="H420" s="52"/>
      <c r="I420" s="10">
        <v>0.16229234956308325</v>
      </c>
      <c r="J420" s="10">
        <v>0.19794248221908164</v>
      </c>
      <c r="K420" s="14">
        <f t="shared" si="16"/>
        <v>0.10248706325169941</v>
      </c>
      <c r="L420" s="16">
        <f t="shared" si="17"/>
        <v>0.10248706325169941</v>
      </c>
      <c r="M420" s="18">
        <v>0.35186070726141211</v>
      </c>
      <c r="N420" s="18">
        <v>1.1152619091027578</v>
      </c>
      <c r="O420" s="7"/>
      <c r="P420" s="2"/>
      <c r="Q420" s="4"/>
    </row>
    <row r="421" spans="1:17" ht="20.100000000000001" customHeight="1" x14ac:dyDescent="0.25">
      <c r="A421" s="28" t="s">
        <v>296</v>
      </c>
      <c r="B421" s="37" t="s">
        <v>1124</v>
      </c>
      <c r="C421" s="29"/>
      <c r="D421" s="29"/>
      <c r="E421" s="29"/>
      <c r="F421" s="29"/>
      <c r="G421" s="29"/>
      <c r="H421" s="52"/>
      <c r="I421" s="11">
        <v>8.300375267639204E-2</v>
      </c>
      <c r="J421" s="11">
        <v>0.15835685379221856</v>
      </c>
      <c r="K421" s="14">
        <f t="shared" si="16"/>
        <v>6.5519545482778732E-2</v>
      </c>
      <c r="L421" s="16">
        <f t="shared" si="17"/>
        <v>6.5519545482778732E-2</v>
      </c>
      <c r="M421" s="18">
        <v>0.3471780455218389</v>
      </c>
      <c r="N421" s="18">
        <v>1.2687628675859537</v>
      </c>
      <c r="O421" s="8"/>
      <c r="P421" s="2"/>
      <c r="Q421" s="4"/>
    </row>
    <row r="422" spans="1:17" ht="20.100000000000001" customHeight="1" x14ac:dyDescent="0.25">
      <c r="A422" s="28" t="s">
        <v>169</v>
      </c>
      <c r="B422" s="37" t="s">
        <v>1007</v>
      </c>
      <c r="C422" s="29"/>
      <c r="D422" s="29"/>
      <c r="E422" s="29"/>
      <c r="F422" s="29"/>
      <c r="G422" s="29"/>
      <c r="H422" s="52"/>
      <c r="I422" s="10">
        <v>0.1762699694866825</v>
      </c>
      <c r="J422" s="10">
        <v>0.2094712789679079</v>
      </c>
      <c r="K422" s="14">
        <f t="shared" si="16"/>
        <v>0.10518743330540793</v>
      </c>
      <c r="L422" s="16">
        <f t="shared" si="17"/>
        <v>0.10518743330540793</v>
      </c>
      <c r="M422" s="18">
        <v>0.34567368369050205</v>
      </c>
      <c r="N422" s="18">
        <v>1.4220676574568656</v>
      </c>
      <c r="O422" s="7"/>
      <c r="P422" s="2"/>
      <c r="Q422" s="4"/>
    </row>
    <row r="423" spans="1:17" ht="20.100000000000001" customHeight="1" x14ac:dyDescent="0.25">
      <c r="A423" s="28" t="s">
        <v>217</v>
      </c>
      <c r="B423" s="37" t="s">
        <v>1051</v>
      </c>
      <c r="C423" s="29"/>
      <c r="D423" s="29"/>
      <c r="E423" s="29"/>
      <c r="F423" s="29"/>
      <c r="G423" s="29"/>
      <c r="H423" s="52"/>
      <c r="I423" s="11">
        <v>0.2055691191405975</v>
      </c>
      <c r="J423" s="11">
        <v>0.22683974084595521</v>
      </c>
      <c r="K423" s="14">
        <f t="shared" si="16"/>
        <v>0.11327882758438126</v>
      </c>
      <c r="L423" s="16">
        <f t="shared" si="17"/>
        <v>0.11327882758438126</v>
      </c>
      <c r="M423" s="18">
        <v>0.33877183904930441</v>
      </c>
      <c r="N423" s="18">
        <v>1.2258123770831246</v>
      </c>
      <c r="O423" s="8"/>
      <c r="P423" s="2"/>
      <c r="Q423" s="4"/>
    </row>
    <row r="424" spans="1:17" ht="20.100000000000001" customHeight="1" x14ac:dyDescent="0.25">
      <c r="A424" s="28" t="s">
        <v>159</v>
      </c>
      <c r="B424" s="37" t="s">
        <v>997</v>
      </c>
      <c r="C424" s="29"/>
      <c r="D424" s="29"/>
      <c r="E424" s="29"/>
      <c r="F424" s="29"/>
      <c r="G424" s="29"/>
      <c r="H424" s="52"/>
      <c r="I424" s="10">
        <v>0.18063159648655613</v>
      </c>
      <c r="J424" s="10">
        <v>0.24737730267470945</v>
      </c>
      <c r="K424" s="14">
        <f t="shared" si="16"/>
        <v>9.1273327490800027E-2</v>
      </c>
      <c r="L424" s="16">
        <f t="shared" si="17"/>
        <v>9.1273327490800027E-2</v>
      </c>
      <c r="M424" s="18">
        <v>0.33284741833222586</v>
      </c>
      <c r="N424" s="18">
        <v>0.8614866845684731</v>
      </c>
      <c r="O424" s="7"/>
      <c r="P424" s="2"/>
      <c r="Q424" s="4"/>
    </row>
    <row r="425" spans="1:17" ht="20.100000000000001" customHeight="1" x14ac:dyDescent="0.25">
      <c r="A425" s="28" t="s">
        <v>521</v>
      </c>
      <c r="B425" s="37" t="s">
        <v>1341</v>
      </c>
      <c r="C425" s="29"/>
      <c r="D425" s="29"/>
      <c r="E425" s="29"/>
      <c r="F425" s="29"/>
      <c r="G425" s="29"/>
      <c r="H425" s="52"/>
      <c r="I425" s="11">
        <v>0.30718364473541016</v>
      </c>
      <c r="J425" s="11">
        <v>0.22170345881334194</v>
      </c>
      <c r="K425" s="14">
        <f t="shared" si="16"/>
        <v>0.17319511295606144</v>
      </c>
      <c r="L425" s="16">
        <f t="shared" si="17"/>
        <v>0.17319511295606144</v>
      </c>
      <c r="M425" s="18">
        <v>0.32199407196114355</v>
      </c>
      <c r="N425" s="18">
        <v>1.5897158592749698</v>
      </c>
      <c r="O425" s="8"/>
      <c r="P425" s="2"/>
      <c r="Q425" s="4"/>
    </row>
    <row r="426" spans="1:17" ht="20.100000000000001" customHeight="1" x14ac:dyDescent="0.25">
      <c r="A426" s="28" t="s">
        <v>407</v>
      </c>
      <c r="B426" s="37" t="s">
        <v>1236</v>
      </c>
      <c r="C426" s="29"/>
      <c r="D426" s="29"/>
      <c r="E426" s="29"/>
      <c r="F426" s="29"/>
      <c r="G426" s="29"/>
      <c r="H426" s="52"/>
      <c r="I426" s="10">
        <v>0.1187217790578563</v>
      </c>
      <c r="J426" s="10">
        <v>0.13668431246492277</v>
      </c>
      <c r="K426" s="14">
        <f t="shared" si="16"/>
        <v>0.1085729745762922</v>
      </c>
      <c r="L426" s="16">
        <f t="shared" si="17"/>
        <v>0.1085729745762922</v>
      </c>
      <c r="M426" s="18">
        <v>0.32085208173223873</v>
      </c>
      <c r="N426" s="18">
        <v>1.6158525849516461</v>
      </c>
      <c r="O426" s="7"/>
      <c r="P426" s="2"/>
      <c r="Q426" s="4"/>
    </row>
    <row r="427" spans="1:17" ht="20.100000000000001" customHeight="1" x14ac:dyDescent="0.25">
      <c r="A427" s="28" t="s">
        <v>221</v>
      </c>
      <c r="B427" s="37" t="s">
        <v>1054</v>
      </c>
      <c r="C427" s="29"/>
      <c r="D427" s="29"/>
      <c r="E427" s="29"/>
      <c r="F427" s="29"/>
      <c r="G427" s="29"/>
      <c r="H427" s="52"/>
      <c r="I427" s="11">
        <v>4.9981527291653727E-2</v>
      </c>
      <c r="J427" s="11">
        <v>8.5793366777469612E-2</v>
      </c>
      <c r="K427" s="14">
        <f t="shared" si="16"/>
        <v>7.2822540321350757E-2</v>
      </c>
      <c r="L427" s="16">
        <f t="shared" si="17"/>
        <v>7.2822540321350757E-2</v>
      </c>
      <c r="M427" s="18">
        <v>0.31622441932257656</v>
      </c>
      <c r="N427" s="18">
        <v>2.0848801772886278</v>
      </c>
      <c r="O427" s="8"/>
      <c r="P427" s="2"/>
      <c r="Q427" s="4"/>
    </row>
    <row r="428" spans="1:17" ht="20.100000000000001" customHeight="1" x14ac:dyDescent="0.25">
      <c r="A428" s="28" t="s">
        <v>278</v>
      </c>
      <c r="B428" s="37" t="s">
        <v>1108</v>
      </c>
      <c r="C428" s="29"/>
      <c r="D428" s="29"/>
      <c r="E428" s="29"/>
      <c r="F428" s="29"/>
      <c r="G428" s="29"/>
      <c r="H428" s="52"/>
      <c r="I428" s="10">
        <v>9.8115799955980521E-2</v>
      </c>
      <c r="J428" s="10">
        <v>9.9956318970928479E-2</v>
      </c>
      <c r="K428" s="14">
        <f t="shared" si="16"/>
        <v>0.12269834584509452</v>
      </c>
      <c r="L428" s="16">
        <f t="shared" si="17"/>
        <v>0.12269834584509452</v>
      </c>
      <c r="M428" s="18">
        <v>0.31605621384614757</v>
      </c>
      <c r="N428" s="18">
        <v>1.5493006774123192</v>
      </c>
      <c r="O428" s="7"/>
      <c r="P428" s="2"/>
      <c r="Q428" s="4"/>
    </row>
    <row r="429" spans="1:17" ht="20.100000000000001" customHeight="1" x14ac:dyDescent="0.25">
      <c r="A429" s="28" t="s">
        <v>370</v>
      </c>
      <c r="B429" s="37" t="s">
        <v>1202</v>
      </c>
      <c r="C429" s="29"/>
      <c r="D429" s="29"/>
      <c r="E429" s="29"/>
      <c r="F429" s="29"/>
      <c r="G429" s="29"/>
      <c r="H429" s="52"/>
      <c r="I429" s="11">
        <v>0.2446608129277843</v>
      </c>
      <c r="J429" s="11">
        <v>0.26279180773106808</v>
      </c>
      <c r="K429" s="14">
        <f t="shared" si="16"/>
        <v>0.11637578005198015</v>
      </c>
      <c r="L429" s="16">
        <f t="shared" si="17"/>
        <v>0.11637578005198015</v>
      </c>
      <c r="M429" s="18">
        <v>0.31106296111527343</v>
      </c>
      <c r="N429" s="18">
        <v>1.8912744227911402</v>
      </c>
      <c r="O429" s="8"/>
      <c r="P429" s="2"/>
      <c r="Q429" s="4"/>
    </row>
    <row r="430" spans="1:17" ht="20.100000000000001" customHeight="1" x14ac:dyDescent="0.25">
      <c r="A430" s="28" t="s">
        <v>363</v>
      </c>
      <c r="B430" s="37" t="s">
        <v>1195</v>
      </c>
      <c r="C430" s="29"/>
      <c r="D430" s="29"/>
      <c r="E430" s="29"/>
      <c r="F430" s="29"/>
      <c r="G430" s="29"/>
      <c r="H430" s="52"/>
      <c r="I430" s="10">
        <v>8.5712283334689054E-2</v>
      </c>
      <c r="J430" s="10">
        <v>0.10199442542419374</v>
      </c>
      <c r="K430" s="14">
        <f t="shared" si="16"/>
        <v>0.10504530392005811</v>
      </c>
      <c r="L430" s="16">
        <f t="shared" si="17"/>
        <v>0.10504530392005811</v>
      </c>
      <c r="M430" s="18">
        <v>0.31103945629147567</v>
      </c>
      <c r="N430" s="18">
        <v>1.2144999153155274</v>
      </c>
      <c r="O430" s="7"/>
      <c r="P430" s="2"/>
      <c r="Q430" s="4"/>
    </row>
    <row r="431" spans="1:17" ht="20.100000000000001" customHeight="1" x14ac:dyDescent="0.25">
      <c r="A431" s="28" t="s">
        <v>431</v>
      </c>
      <c r="B431" s="37" t="s">
        <v>1258</v>
      </c>
      <c r="C431" s="29"/>
      <c r="D431" s="29"/>
      <c r="E431" s="29"/>
      <c r="F431" s="29"/>
      <c r="G431" s="29"/>
      <c r="H431" s="52"/>
      <c r="I431" s="11">
        <v>-1.7931298070816837E-3</v>
      </c>
      <c r="J431" s="11">
        <v>6.6783379913138513E-2</v>
      </c>
      <c r="K431" s="14">
        <f t="shared" si="16"/>
        <v>-3.3562426186985249E-3</v>
      </c>
      <c r="L431" s="16">
        <f t="shared" si="17"/>
        <v>3.3562426186985249E-3</v>
      </c>
      <c r="M431" s="18">
        <v>0.3071398946730447</v>
      </c>
      <c r="N431" s="18">
        <v>2.7358683106423904</v>
      </c>
      <c r="O431" s="8"/>
      <c r="P431" s="2"/>
      <c r="Q431" s="4"/>
    </row>
    <row r="432" spans="1:17" ht="20.100000000000001" customHeight="1" x14ac:dyDescent="0.25">
      <c r="A432" s="28" t="s">
        <v>449</v>
      </c>
      <c r="B432" s="37" t="s">
        <v>1275</v>
      </c>
      <c r="C432" s="29"/>
      <c r="D432" s="29"/>
      <c r="E432" s="29"/>
      <c r="F432" s="29"/>
      <c r="G432" s="29"/>
      <c r="H432" s="52"/>
      <c r="I432" s="10">
        <v>0.16673203661333158</v>
      </c>
      <c r="J432" s="10">
        <v>0.18723115282219924</v>
      </c>
      <c r="K432" s="14">
        <f t="shared" si="16"/>
        <v>0.11131429926331872</v>
      </c>
      <c r="L432" s="16">
        <f t="shared" si="17"/>
        <v>0.11131429926331872</v>
      </c>
      <c r="M432" s="18">
        <v>0.30322858468577946</v>
      </c>
      <c r="N432" s="18">
        <v>1.368282317592163</v>
      </c>
      <c r="O432" s="7"/>
      <c r="P432" s="2"/>
      <c r="Q432" s="4"/>
    </row>
    <row r="433" spans="1:17" ht="20.100000000000001" customHeight="1" x14ac:dyDescent="0.25">
      <c r="A433" s="28" t="s">
        <v>171</v>
      </c>
      <c r="B433" s="37" t="s">
        <v>1009</v>
      </c>
      <c r="C433" s="29"/>
      <c r="D433" s="29"/>
      <c r="E433" s="29"/>
      <c r="F433" s="29"/>
      <c r="G433" s="29"/>
      <c r="H433" s="52"/>
      <c r="I433" s="11">
        <v>0.17010649686902823</v>
      </c>
      <c r="J433" s="11">
        <v>0.23313391840331485</v>
      </c>
      <c r="K433" s="14">
        <f t="shared" si="16"/>
        <v>9.1206428709543763E-2</v>
      </c>
      <c r="L433" s="16">
        <f t="shared" si="17"/>
        <v>9.1206428709543763E-2</v>
      </c>
      <c r="M433" s="18">
        <v>0.29739342645930422</v>
      </c>
      <c r="N433" s="18">
        <v>1.1590129497693942</v>
      </c>
      <c r="O433" s="8"/>
      <c r="P433" s="2"/>
      <c r="Q433" s="4"/>
    </row>
    <row r="434" spans="1:17" ht="20.100000000000001" customHeight="1" x14ac:dyDescent="0.25">
      <c r="A434" s="28" t="s">
        <v>284</v>
      </c>
      <c r="B434" s="37" t="s">
        <v>1114</v>
      </c>
      <c r="C434" s="29"/>
      <c r="D434" s="29"/>
      <c r="E434" s="29"/>
      <c r="F434" s="29"/>
      <c r="G434" s="29"/>
      <c r="H434" s="52"/>
      <c r="I434" s="10">
        <v>8.171443965036751E-2</v>
      </c>
      <c r="J434" s="10">
        <v>0.14071642885891134</v>
      </c>
      <c r="K434" s="14">
        <f t="shared" si="16"/>
        <v>7.2587863685321802E-2</v>
      </c>
      <c r="L434" s="16">
        <f t="shared" si="17"/>
        <v>7.2587863685321802E-2</v>
      </c>
      <c r="M434" s="18">
        <v>0.29705368366341761</v>
      </c>
      <c r="N434" s="18">
        <v>1.7693319035343715</v>
      </c>
      <c r="O434" s="7"/>
      <c r="P434" s="2"/>
      <c r="Q434" s="4"/>
    </row>
    <row r="435" spans="1:17" ht="20.100000000000001" customHeight="1" x14ac:dyDescent="0.25">
      <c r="A435" s="28" t="s">
        <v>265</v>
      </c>
      <c r="B435" s="37" t="s">
        <v>1095</v>
      </c>
      <c r="C435" s="29"/>
      <c r="D435" s="29"/>
      <c r="E435" s="29"/>
      <c r="F435" s="29"/>
      <c r="G435" s="29"/>
      <c r="H435" s="52"/>
      <c r="I435" s="11">
        <v>4.6160930823161195E-2</v>
      </c>
      <c r="J435" s="11">
        <v>9.242794559908403E-2</v>
      </c>
      <c r="K435" s="14">
        <f t="shared" si="16"/>
        <v>6.2428265774981499E-2</v>
      </c>
      <c r="L435" s="16">
        <f t="shared" si="17"/>
        <v>6.2428265774981499E-2</v>
      </c>
      <c r="M435" s="18">
        <v>0.28866074521124141</v>
      </c>
      <c r="N435" s="18">
        <v>1.5623341956875847</v>
      </c>
      <c r="O435" s="8"/>
      <c r="P435" s="2"/>
      <c r="Q435" s="4"/>
    </row>
    <row r="436" spans="1:17" ht="20.100000000000001" customHeight="1" x14ac:dyDescent="0.25">
      <c r="A436" s="28" t="s">
        <v>469</v>
      </c>
      <c r="B436" s="37" t="s">
        <v>1295</v>
      </c>
      <c r="C436" s="29"/>
      <c r="D436" s="29"/>
      <c r="E436" s="29"/>
      <c r="F436" s="29"/>
      <c r="G436" s="29"/>
      <c r="H436" s="52"/>
      <c r="I436" s="10">
        <v>7.8518748152449191E-2</v>
      </c>
      <c r="J436" s="10">
        <v>6.0169121006160856E-2</v>
      </c>
      <c r="K436" s="14">
        <f t="shared" si="16"/>
        <v>0.16312093902869521</v>
      </c>
      <c r="L436" s="16">
        <f t="shared" si="17"/>
        <v>0.16312093902869521</v>
      </c>
      <c r="M436" s="18">
        <v>0.28268236335835822</v>
      </c>
      <c r="N436" s="18">
        <v>2.5174267345222603</v>
      </c>
      <c r="O436" s="7"/>
      <c r="P436" s="2"/>
      <c r="Q436" s="4"/>
    </row>
    <row r="437" spans="1:17" ht="20.100000000000001" customHeight="1" x14ac:dyDescent="0.25">
      <c r="A437" s="28" t="s">
        <v>292</v>
      </c>
      <c r="B437" s="37" t="s">
        <v>1120</v>
      </c>
      <c r="C437" s="29"/>
      <c r="D437" s="29"/>
      <c r="E437" s="29"/>
      <c r="F437" s="29"/>
      <c r="G437" s="29"/>
      <c r="H437" s="52"/>
      <c r="I437" s="11">
        <v>0.16965140190042316</v>
      </c>
      <c r="J437" s="11">
        <v>0.14812510383166658</v>
      </c>
      <c r="K437" s="14">
        <f t="shared" si="16"/>
        <v>0.14316563964506959</v>
      </c>
      <c r="L437" s="16">
        <f t="shared" si="17"/>
        <v>0.14316563964506959</v>
      </c>
      <c r="M437" s="18">
        <v>0.28184715911775599</v>
      </c>
      <c r="N437" s="18">
        <v>1.4266862944597922</v>
      </c>
      <c r="O437" s="8"/>
      <c r="P437" s="2"/>
      <c r="Q437" s="4"/>
    </row>
    <row r="438" spans="1:17" ht="20.100000000000001" customHeight="1" x14ac:dyDescent="0.25">
      <c r="A438" s="28" t="s">
        <v>435</v>
      </c>
      <c r="B438" s="37" t="s">
        <v>1261</v>
      </c>
      <c r="C438" s="29"/>
      <c r="D438" s="29"/>
      <c r="E438" s="29"/>
      <c r="F438" s="29"/>
      <c r="G438" s="29"/>
      <c r="H438" s="52"/>
      <c r="I438" s="10">
        <v>0.20154530839437612</v>
      </c>
      <c r="J438" s="10">
        <v>0.19817954524813203</v>
      </c>
      <c r="K438" s="14">
        <f t="shared" si="16"/>
        <v>0.1271229254146978</v>
      </c>
      <c r="L438" s="16">
        <f t="shared" si="17"/>
        <v>0.1271229254146978</v>
      </c>
      <c r="M438" s="18">
        <v>0.28158689616820265</v>
      </c>
      <c r="N438" s="18">
        <v>1.1529848655639139</v>
      </c>
      <c r="O438" s="7"/>
      <c r="P438" s="2"/>
      <c r="Q438" s="4"/>
    </row>
    <row r="439" spans="1:17" ht="20.100000000000001" customHeight="1" x14ac:dyDescent="0.25">
      <c r="A439" s="28" t="s">
        <v>450</v>
      </c>
      <c r="B439" s="37" t="s">
        <v>1276</v>
      </c>
      <c r="C439" s="29"/>
      <c r="D439" s="29"/>
      <c r="E439" s="29"/>
      <c r="F439" s="29"/>
      <c r="G439" s="29"/>
      <c r="H439" s="52"/>
      <c r="I439" s="11">
        <v>0.10469817214628208</v>
      </c>
      <c r="J439" s="11">
        <v>0.10025464387300878</v>
      </c>
      <c r="K439" s="14">
        <f t="shared" si="16"/>
        <v>0.13054030230123537</v>
      </c>
      <c r="L439" s="16">
        <f t="shared" si="17"/>
        <v>0.13054030230123537</v>
      </c>
      <c r="M439" s="18">
        <v>0.28143866280792507</v>
      </c>
      <c r="N439" s="18">
        <v>3.2722201199521073</v>
      </c>
      <c r="O439" s="8"/>
      <c r="P439" s="2"/>
      <c r="Q439" s="4"/>
    </row>
    <row r="440" spans="1:17" ht="20.100000000000001" customHeight="1" x14ac:dyDescent="0.25">
      <c r="A440" s="28" t="s">
        <v>445</v>
      </c>
      <c r="B440" s="37" t="s">
        <v>1271</v>
      </c>
      <c r="C440" s="29"/>
      <c r="D440" s="29"/>
      <c r="E440" s="29"/>
      <c r="F440" s="29"/>
      <c r="G440" s="29"/>
      <c r="H440" s="52"/>
      <c r="I440" s="10">
        <v>5.0777467944882915E-2</v>
      </c>
      <c r="J440" s="10">
        <v>6.5097931864536773E-2</v>
      </c>
      <c r="K440" s="14">
        <f t="shared" si="16"/>
        <v>9.750207589264602E-2</v>
      </c>
      <c r="L440" s="16">
        <f t="shared" si="17"/>
        <v>9.750207589264602E-2</v>
      </c>
      <c r="M440" s="18">
        <v>0.27889879336718321</v>
      </c>
      <c r="N440" s="18">
        <v>1.7209413253177603</v>
      </c>
      <c r="O440" s="7"/>
      <c r="P440" s="2"/>
      <c r="Q440" s="4"/>
    </row>
    <row r="441" spans="1:17" ht="20.100000000000001" customHeight="1" x14ac:dyDescent="0.25">
      <c r="A441" s="28" t="s">
        <v>673</v>
      </c>
      <c r="B441" s="37" t="s">
        <v>1481</v>
      </c>
      <c r="C441" s="29"/>
      <c r="D441" s="29"/>
      <c r="E441" s="29"/>
      <c r="F441" s="29"/>
      <c r="G441" s="29"/>
      <c r="H441" s="52"/>
      <c r="I441" s="11">
        <v>7.9108085232205916E-2</v>
      </c>
      <c r="J441" s="11">
        <v>0.17432081374051803</v>
      </c>
      <c r="K441" s="14">
        <f t="shared" si="16"/>
        <v>5.6725932158308394E-2</v>
      </c>
      <c r="L441" s="16">
        <f t="shared" si="17"/>
        <v>5.6725932158308394E-2</v>
      </c>
      <c r="M441" s="18">
        <v>0.27794044137324669</v>
      </c>
      <c r="N441" s="18">
        <v>1.0903257630762186</v>
      </c>
      <c r="O441" s="8"/>
      <c r="P441" s="2"/>
      <c r="Q441" s="4"/>
    </row>
    <row r="442" spans="1:17" ht="20.100000000000001" customHeight="1" x14ac:dyDescent="0.25">
      <c r="A442" s="28" t="s">
        <v>102</v>
      </c>
      <c r="B442" s="37" t="s">
        <v>940</v>
      </c>
      <c r="C442" s="29"/>
      <c r="D442" s="29"/>
      <c r="E442" s="29"/>
      <c r="F442" s="29"/>
      <c r="G442" s="29"/>
      <c r="H442" s="52"/>
      <c r="I442" s="10">
        <v>5.3939522867562317E-2</v>
      </c>
      <c r="J442" s="10">
        <v>7.7418924044967322E-2</v>
      </c>
      <c r="K442" s="14">
        <f t="shared" si="16"/>
        <v>8.7090339237071684E-2</v>
      </c>
      <c r="L442" s="16">
        <f t="shared" si="17"/>
        <v>8.7090339237071684E-2</v>
      </c>
      <c r="M442" s="18">
        <v>0.27326636715891156</v>
      </c>
      <c r="N442" s="18">
        <v>3.3314322314632827</v>
      </c>
      <c r="O442" s="7"/>
      <c r="P442" s="2"/>
      <c r="Q442" s="4"/>
    </row>
    <row r="443" spans="1:17" ht="20.100000000000001" customHeight="1" x14ac:dyDescent="0.25">
      <c r="A443" s="28" t="s">
        <v>478</v>
      </c>
      <c r="B443" s="37" t="s">
        <v>1302</v>
      </c>
      <c r="C443" s="29"/>
      <c r="D443" s="29"/>
      <c r="E443" s="29"/>
      <c r="F443" s="29"/>
      <c r="G443" s="29"/>
      <c r="H443" s="52"/>
      <c r="I443" s="11">
        <v>1.6598652042721262E-2</v>
      </c>
      <c r="J443" s="11">
        <v>0.216634854742984</v>
      </c>
      <c r="K443" s="14">
        <f t="shared" si="16"/>
        <v>9.5775516262225757E-3</v>
      </c>
      <c r="L443" s="16">
        <f t="shared" si="17"/>
        <v>9.5775516262225757E-3</v>
      </c>
      <c r="M443" s="18">
        <v>0.27203401431878932</v>
      </c>
      <c r="N443" s="18">
        <v>1.7381817243981381</v>
      </c>
      <c r="O443" s="8"/>
      <c r="P443" s="2"/>
      <c r="Q443" s="4"/>
    </row>
    <row r="444" spans="1:17" ht="20.100000000000001" customHeight="1" x14ac:dyDescent="0.25">
      <c r="A444" s="28" t="s">
        <v>380</v>
      </c>
      <c r="B444" s="37" t="s">
        <v>1212</v>
      </c>
      <c r="C444" s="29"/>
      <c r="D444" s="29"/>
      <c r="E444" s="29"/>
      <c r="F444" s="29"/>
      <c r="G444" s="29"/>
      <c r="H444" s="52"/>
      <c r="I444" s="10">
        <v>6.1519245683578916E-2</v>
      </c>
      <c r="J444" s="10">
        <v>4.5289846072808684E-2</v>
      </c>
      <c r="K444" s="14">
        <f t="shared" si="16"/>
        <v>0.16979315182667984</v>
      </c>
      <c r="L444" s="16">
        <f t="shared" si="17"/>
        <v>0.16979315182667984</v>
      </c>
      <c r="M444" s="18">
        <v>0.2716070621379138</v>
      </c>
      <c r="N444" s="18">
        <v>2.1595789976883863</v>
      </c>
      <c r="O444" s="7"/>
      <c r="P444" s="2"/>
      <c r="Q444" s="4"/>
    </row>
    <row r="445" spans="1:17" ht="20.100000000000001" customHeight="1" x14ac:dyDescent="0.25">
      <c r="A445" s="28" t="s">
        <v>133</v>
      </c>
      <c r="B445" s="37" t="s">
        <v>971</v>
      </c>
      <c r="C445" s="29"/>
      <c r="D445" s="29"/>
      <c r="E445" s="29"/>
      <c r="F445" s="29"/>
      <c r="G445" s="29"/>
      <c r="H445" s="52"/>
      <c r="I445" s="11">
        <v>5.4941851960411014E-2</v>
      </c>
      <c r="J445" s="11">
        <v>9.7527713500057539E-2</v>
      </c>
      <c r="K445" s="14">
        <f t="shared" si="16"/>
        <v>7.0418255986769596E-2</v>
      </c>
      <c r="L445" s="16">
        <f t="shared" si="17"/>
        <v>7.0418255986769596E-2</v>
      </c>
      <c r="M445" s="18">
        <v>0.26938185506240175</v>
      </c>
      <c r="N445" s="18">
        <v>2.5273631514736619</v>
      </c>
      <c r="O445" s="8"/>
      <c r="P445" s="2"/>
      <c r="Q445" s="4"/>
    </row>
    <row r="446" spans="1:17" ht="20.100000000000001" customHeight="1" x14ac:dyDescent="0.25">
      <c r="A446" s="28" t="s">
        <v>608</v>
      </c>
      <c r="B446" s="37" t="s">
        <v>1422</v>
      </c>
      <c r="C446" s="29"/>
      <c r="D446" s="29"/>
      <c r="E446" s="29"/>
      <c r="F446" s="29"/>
      <c r="G446" s="29"/>
      <c r="H446" s="52"/>
      <c r="I446" s="10">
        <v>0.2992922615662863</v>
      </c>
      <c r="J446" s="10">
        <v>0.30329373195188575</v>
      </c>
      <c r="K446" s="14">
        <f t="shared" si="16"/>
        <v>0.12335082711739233</v>
      </c>
      <c r="L446" s="16">
        <f t="shared" si="17"/>
        <v>0.12335082711739233</v>
      </c>
      <c r="M446" s="18">
        <v>0.26888225373297669</v>
      </c>
      <c r="N446" s="18">
        <v>1.3099168875324287</v>
      </c>
      <c r="O446" s="7"/>
      <c r="P446" s="2"/>
      <c r="Q446" s="4"/>
    </row>
    <row r="447" spans="1:17" ht="20.100000000000001" customHeight="1" x14ac:dyDescent="0.25">
      <c r="A447" s="28" t="s">
        <v>395</v>
      </c>
      <c r="B447" s="37" t="s">
        <v>1224</v>
      </c>
      <c r="C447" s="29"/>
      <c r="D447" s="29"/>
      <c r="E447" s="29"/>
      <c r="F447" s="29"/>
      <c r="G447" s="29"/>
      <c r="H447" s="52"/>
      <c r="I447" s="11">
        <v>0.16312735685661295</v>
      </c>
      <c r="J447" s="11">
        <v>0.11392368835034758</v>
      </c>
      <c r="K447" s="14">
        <f t="shared" si="16"/>
        <v>0.17898753018221084</v>
      </c>
      <c r="L447" s="16">
        <f t="shared" si="17"/>
        <v>0.17898753018221084</v>
      </c>
      <c r="M447" s="18">
        <v>0.2688678094769773</v>
      </c>
      <c r="N447" s="18">
        <v>1.5735350292851416</v>
      </c>
      <c r="O447" s="8"/>
      <c r="P447" s="2"/>
      <c r="Q447" s="4"/>
    </row>
    <row r="448" spans="1:17" ht="20.100000000000001" customHeight="1" x14ac:dyDescent="0.25">
      <c r="A448" s="28" t="s">
        <v>669</v>
      </c>
      <c r="B448" s="37" t="s">
        <v>1477</v>
      </c>
      <c r="C448" s="29"/>
      <c r="D448" s="29"/>
      <c r="E448" s="29"/>
      <c r="F448" s="29"/>
      <c r="G448" s="29"/>
      <c r="H448" s="52"/>
      <c r="I448" s="10">
        <v>0.18534141014179717</v>
      </c>
      <c r="J448" s="10">
        <v>0.24983908476998271</v>
      </c>
      <c r="K448" s="14">
        <f t="shared" si="16"/>
        <v>9.2730392000331896E-2</v>
      </c>
      <c r="L448" s="16">
        <f t="shared" si="17"/>
        <v>9.2730392000331896E-2</v>
      </c>
      <c r="M448" s="18">
        <v>0.26487171692679795</v>
      </c>
      <c r="N448" s="18">
        <v>1.1748960224470992</v>
      </c>
      <c r="O448" s="7"/>
      <c r="P448" s="2"/>
      <c r="Q448" s="4"/>
    </row>
    <row r="449" spans="1:17" ht="20.100000000000001" customHeight="1" x14ac:dyDescent="0.25">
      <c r="A449" s="28" t="s">
        <v>488</v>
      </c>
      <c r="B449" s="37" t="s">
        <v>1312</v>
      </c>
      <c r="C449" s="29"/>
      <c r="D449" s="29"/>
      <c r="E449" s="29"/>
      <c r="F449" s="29"/>
      <c r="G449" s="29"/>
      <c r="H449" s="52"/>
      <c r="I449" s="11">
        <v>6.0488376391237608E-2</v>
      </c>
      <c r="J449" s="11">
        <v>7.4386007478119257E-2</v>
      </c>
      <c r="K449" s="14">
        <f t="shared" si="16"/>
        <v>0.10164609320010612</v>
      </c>
      <c r="L449" s="16">
        <f t="shared" si="17"/>
        <v>0.10164609320010612</v>
      </c>
      <c r="M449" s="18">
        <v>0.26433559594856548</v>
      </c>
      <c r="N449" s="18">
        <v>1.3346609913605352</v>
      </c>
      <c r="O449" s="8"/>
      <c r="P449" s="2"/>
      <c r="Q449" s="4"/>
    </row>
    <row r="450" spans="1:17" ht="20.100000000000001" customHeight="1" x14ac:dyDescent="0.25">
      <c r="A450" s="28" t="s">
        <v>108</v>
      </c>
      <c r="B450" s="37" t="s">
        <v>946</v>
      </c>
      <c r="C450" s="29"/>
      <c r="D450" s="29"/>
      <c r="E450" s="29"/>
      <c r="F450" s="29"/>
      <c r="G450" s="29"/>
      <c r="H450" s="52"/>
      <c r="I450" s="10">
        <v>8.2976263493812041E-2</v>
      </c>
      <c r="J450" s="10">
        <v>0.10366050508750828</v>
      </c>
      <c r="K450" s="14">
        <f t="shared" ref="K450:K513" si="18">+I450/(J450*8)</f>
        <v>0.10005771173862819</v>
      </c>
      <c r="L450" s="16">
        <f t="shared" ref="L450:L513" si="19">ABS(K450)</f>
        <v>0.10005771173862819</v>
      </c>
      <c r="M450" s="18">
        <v>0.26189742865015042</v>
      </c>
      <c r="N450" s="18">
        <v>1.3221868106202486</v>
      </c>
      <c r="O450" s="7"/>
      <c r="P450" s="2"/>
      <c r="Q450" s="4"/>
    </row>
    <row r="451" spans="1:17" ht="20.100000000000001" customHeight="1" x14ac:dyDescent="0.25">
      <c r="A451" s="28" t="s">
        <v>79</v>
      </c>
      <c r="B451" s="37" t="s">
        <v>918</v>
      </c>
      <c r="C451" s="29"/>
      <c r="D451" s="29"/>
      <c r="E451" s="29"/>
      <c r="F451" s="29"/>
      <c r="G451" s="29"/>
      <c r="H451" s="52"/>
      <c r="I451" s="11">
        <v>0.3112142393520676</v>
      </c>
      <c r="J451" s="11">
        <v>0.25193997441148891</v>
      </c>
      <c r="K451" s="14">
        <f t="shared" si="18"/>
        <v>0.1544089222437996</v>
      </c>
      <c r="L451" s="16">
        <f t="shared" si="19"/>
        <v>0.1544089222437996</v>
      </c>
      <c r="M451" s="18">
        <v>0.25814578049931541</v>
      </c>
      <c r="N451" s="18">
        <v>1.2678074996780468</v>
      </c>
      <c r="O451" s="8"/>
      <c r="P451" s="2"/>
      <c r="Q451" s="4"/>
    </row>
    <row r="452" spans="1:17" ht="20.100000000000001" customHeight="1" x14ac:dyDescent="0.25">
      <c r="A452" s="28" t="s">
        <v>509</v>
      </c>
      <c r="B452" s="37" t="s">
        <v>1333</v>
      </c>
      <c r="C452" s="29"/>
      <c r="D452" s="29"/>
      <c r="E452" s="29"/>
      <c r="F452" s="29"/>
      <c r="G452" s="29"/>
      <c r="H452" s="52"/>
      <c r="I452" s="10">
        <v>4.6013329061469044E-2</v>
      </c>
      <c r="J452" s="10">
        <v>9.791456687371379E-2</v>
      </c>
      <c r="K452" s="14">
        <f t="shared" si="18"/>
        <v>5.8741679775818186E-2</v>
      </c>
      <c r="L452" s="16">
        <f t="shared" si="19"/>
        <v>5.8741679775818186E-2</v>
      </c>
      <c r="M452" s="18">
        <v>0.25642591084181304</v>
      </c>
      <c r="N452" s="18">
        <v>0.88616818346055481</v>
      </c>
      <c r="O452" s="7"/>
      <c r="P452" s="2"/>
      <c r="Q452" s="4"/>
    </row>
    <row r="453" spans="1:17" ht="20.100000000000001" customHeight="1" x14ac:dyDescent="0.25">
      <c r="A453" s="28" t="s">
        <v>528</v>
      </c>
      <c r="B453" s="37" t="s">
        <v>1347</v>
      </c>
      <c r="C453" s="29"/>
      <c r="D453" s="29"/>
      <c r="E453" s="29"/>
      <c r="F453" s="29"/>
      <c r="G453" s="29"/>
      <c r="H453" s="52"/>
      <c r="I453" s="11">
        <v>0.11769835035670884</v>
      </c>
      <c r="J453" s="11">
        <v>0.1914721732555332</v>
      </c>
      <c r="K453" s="14">
        <f t="shared" si="18"/>
        <v>7.6837764696774002E-2</v>
      </c>
      <c r="L453" s="16">
        <f t="shared" si="19"/>
        <v>7.6837764696774002E-2</v>
      </c>
      <c r="M453" s="18">
        <v>0.25121750068707077</v>
      </c>
      <c r="N453" s="18">
        <v>1.0432172664413148</v>
      </c>
      <c r="O453" s="8"/>
      <c r="P453" s="2"/>
      <c r="Q453" s="4"/>
    </row>
    <row r="454" spans="1:17" ht="20.100000000000001" customHeight="1" x14ac:dyDescent="0.25">
      <c r="A454" s="28" t="s">
        <v>696</v>
      </c>
      <c r="B454" s="37" t="s">
        <v>1504</v>
      </c>
      <c r="C454" s="29"/>
      <c r="D454" s="29"/>
      <c r="E454" s="29"/>
      <c r="F454" s="29"/>
      <c r="G454" s="29"/>
      <c r="H454" s="52"/>
      <c r="I454" s="10">
        <v>0.17817523251449874</v>
      </c>
      <c r="J454" s="10">
        <v>0.21452005770642779</v>
      </c>
      <c r="K454" s="14">
        <f t="shared" si="18"/>
        <v>0.10382201227444941</v>
      </c>
      <c r="L454" s="16">
        <f t="shared" si="19"/>
        <v>0.10382201227444941</v>
      </c>
      <c r="M454" s="18">
        <v>0.2506647002592296</v>
      </c>
      <c r="N454" s="18">
        <v>0.70687276266045562</v>
      </c>
      <c r="O454" s="7"/>
      <c r="P454" s="2"/>
      <c r="Q454" s="4"/>
    </row>
    <row r="455" spans="1:17" ht="20.100000000000001" customHeight="1" x14ac:dyDescent="0.25">
      <c r="A455" s="28" t="s">
        <v>735</v>
      </c>
      <c r="B455" s="37" t="s">
        <v>1543</v>
      </c>
      <c r="C455" s="29"/>
      <c r="D455" s="29"/>
      <c r="E455" s="29"/>
      <c r="F455" s="29"/>
      <c r="G455" s="29"/>
      <c r="H455" s="52"/>
      <c r="I455" s="11">
        <v>0.14940744551868512</v>
      </c>
      <c r="J455" s="11">
        <v>0.14183059882328794</v>
      </c>
      <c r="K455" s="14">
        <f t="shared" si="18"/>
        <v>0.13167772571491912</v>
      </c>
      <c r="L455" s="16">
        <f t="shared" si="19"/>
        <v>0.13167772571491912</v>
      </c>
      <c r="M455" s="18">
        <v>0.24945927032497392</v>
      </c>
      <c r="N455" s="18">
        <v>1.7795172656723743</v>
      </c>
      <c r="O455" s="8"/>
      <c r="P455" s="2"/>
      <c r="Q455" s="4"/>
    </row>
    <row r="456" spans="1:17" ht="20.100000000000001" customHeight="1" x14ac:dyDescent="0.25">
      <c r="A456" s="28" t="s">
        <v>564</v>
      </c>
      <c r="B456" s="37" t="s">
        <v>1380</v>
      </c>
      <c r="C456" s="29"/>
      <c r="D456" s="29"/>
      <c r="E456" s="29"/>
      <c r="F456" s="29"/>
      <c r="G456" s="29"/>
      <c r="H456" s="52"/>
      <c r="I456" s="10">
        <v>8.9093509242450963E-2</v>
      </c>
      <c r="J456" s="10">
        <v>0.11134904735290485</v>
      </c>
      <c r="K456" s="14">
        <f t="shared" si="18"/>
        <v>0.10001602097241327</v>
      </c>
      <c r="L456" s="16">
        <f t="shared" si="19"/>
        <v>0.10001602097241327</v>
      </c>
      <c r="M456" s="18">
        <v>0.24839664463122318</v>
      </c>
      <c r="N456" s="18">
        <v>0.83876191206837347</v>
      </c>
      <c r="O456" s="7"/>
      <c r="P456" s="2"/>
      <c r="Q456" s="4"/>
    </row>
    <row r="457" spans="1:17" ht="20.100000000000001" customHeight="1" x14ac:dyDescent="0.25">
      <c r="A457" s="28" t="s">
        <v>253</v>
      </c>
      <c r="B457" s="37" t="s">
        <v>1085</v>
      </c>
      <c r="C457" s="29"/>
      <c r="D457" s="29"/>
      <c r="E457" s="29"/>
      <c r="F457" s="29"/>
      <c r="G457" s="29"/>
      <c r="H457" s="52"/>
      <c r="I457" s="11">
        <v>9.3408090691225354E-2</v>
      </c>
      <c r="J457" s="11">
        <v>0.19454238624574402</v>
      </c>
      <c r="K457" s="14">
        <f t="shared" si="18"/>
        <v>6.0017827280344688E-2</v>
      </c>
      <c r="L457" s="16">
        <f t="shared" si="19"/>
        <v>6.0017827280344688E-2</v>
      </c>
      <c r="M457" s="18">
        <v>0.24811230809369308</v>
      </c>
      <c r="N457" s="18">
        <v>1.2208200859990481</v>
      </c>
      <c r="O457" s="8"/>
      <c r="P457" s="2"/>
      <c r="Q457" s="4"/>
    </row>
    <row r="458" spans="1:17" ht="20.100000000000001" customHeight="1" x14ac:dyDescent="0.25">
      <c r="A458" s="28" t="s">
        <v>644</v>
      </c>
      <c r="B458" s="37" t="s">
        <v>1456</v>
      </c>
      <c r="C458" s="29"/>
      <c r="D458" s="29"/>
      <c r="E458" s="29"/>
      <c r="F458" s="29"/>
      <c r="G458" s="29"/>
      <c r="H458" s="52"/>
      <c r="I458" s="10">
        <v>0.11065082212801691</v>
      </c>
      <c r="J458" s="10">
        <v>0.22527164029207286</v>
      </c>
      <c r="K458" s="14">
        <f t="shared" si="18"/>
        <v>6.1398553089369187E-2</v>
      </c>
      <c r="L458" s="16">
        <f t="shared" si="19"/>
        <v>6.1398553089369187E-2</v>
      </c>
      <c r="M458" s="18">
        <v>0.2443676691076343</v>
      </c>
      <c r="N458" s="18">
        <v>1.2899484181573417</v>
      </c>
      <c r="O458" s="7"/>
      <c r="P458" s="2"/>
      <c r="Q458" s="4"/>
    </row>
    <row r="459" spans="1:17" ht="20.100000000000001" customHeight="1" x14ac:dyDescent="0.25">
      <c r="A459" s="28" t="s">
        <v>65</v>
      </c>
      <c r="B459" s="37" t="s">
        <v>905</v>
      </c>
      <c r="C459" s="29"/>
      <c r="D459" s="29"/>
      <c r="E459" s="29"/>
      <c r="F459" s="29"/>
      <c r="G459" s="29"/>
      <c r="H459" s="52"/>
      <c r="I459" s="11">
        <v>7.3792522125166293E-2</v>
      </c>
      <c r="J459" s="11">
        <v>0.13720810412847131</v>
      </c>
      <c r="K459" s="14">
        <f t="shared" si="18"/>
        <v>6.7226825443262944E-2</v>
      </c>
      <c r="L459" s="16">
        <f t="shared" si="19"/>
        <v>6.7226825443262944E-2</v>
      </c>
      <c r="M459" s="18">
        <v>0.24366331451221682</v>
      </c>
      <c r="N459" s="18">
        <v>1.3439248266774604</v>
      </c>
      <c r="O459" s="8"/>
      <c r="P459" s="2"/>
      <c r="Q459" s="4"/>
    </row>
    <row r="460" spans="1:17" ht="20.100000000000001" customHeight="1" x14ac:dyDescent="0.25">
      <c r="A460" s="28" t="s">
        <v>200</v>
      </c>
      <c r="B460" s="37" t="s">
        <v>1037</v>
      </c>
      <c r="C460" s="29"/>
      <c r="D460" s="29"/>
      <c r="E460" s="29"/>
      <c r="F460" s="29"/>
      <c r="G460" s="29"/>
      <c r="H460" s="52"/>
      <c r="I460" s="10">
        <v>0.13879860006679312</v>
      </c>
      <c r="J460" s="10">
        <v>0.21988279665854862</v>
      </c>
      <c r="K460" s="14">
        <f t="shared" si="18"/>
        <v>7.8904876925370918E-2</v>
      </c>
      <c r="L460" s="16">
        <f t="shared" si="19"/>
        <v>7.8904876925370918E-2</v>
      </c>
      <c r="M460" s="18">
        <v>0.235353696509598</v>
      </c>
      <c r="N460" s="18">
        <v>1.3533307560804717</v>
      </c>
      <c r="O460" s="7"/>
      <c r="P460" s="2"/>
      <c r="Q460" s="4"/>
    </row>
    <row r="461" spans="1:17" ht="20.100000000000001" customHeight="1" x14ac:dyDescent="0.25">
      <c r="A461" s="28" t="s">
        <v>279</v>
      </c>
      <c r="B461" s="37" t="s">
        <v>1109</v>
      </c>
      <c r="C461" s="29"/>
      <c r="D461" s="29"/>
      <c r="E461" s="29"/>
      <c r="F461" s="29"/>
      <c r="G461" s="29"/>
      <c r="H461" s="52"/>
      <c r="I461" s="11">
        <v>9.4024431134893227E-2</v>
      </c>
      <c r="J461" s="11">
        <v>0.19078194067492157</v>
      </c>
      <c r="K461" s="14">
        <f t="shared" si="18"/>
        <v>6.1604645860521959E-2</v>
      </c>
      <c r="L461" s="16">
        <f t="shared" si="19"/>
        <v>6.1604645860521959E-2</v>
      </c>
      <c r="M461" s="18">
        <v>0.23269028055422133</v>
      </c>
      <c r="N461" s="18">
        <v>0.96199490404007593</v>
      </c>
      <c r="O461" s="8"/>
      <c r="P461" s="2"/>
      <c r="Q461" s="4"/>
    </row>
    <row r="462" spans="1:17" ht="20.100000000000001" customHeight="1" x14ac:dyDescent="0.25">
      <c r="A462" s="28" t="s">
        <v>702</v>
      </c>
      <c r="B462" s="37" t="s">
        <v>1510</v>
      </c>
      <c r="C462" s="29"/>
      <c r="D462" s="29"/>
      <c r="E462" s="29"/>
      <c r="F462" s="29"/>
      <c r="G462" s="29"/>
      <c r="H462" s="52"/>
      <c r="I462" s="10">
        <v>5.5013937829485826E-2</v>
      </c>
      <c r="J462" s="10">
        <v>6.162548960162266E-2</v>
      </c>
      <c r="K462" s="14">
        <f t="shared" si="18"/>
        <v>0.1115892510248658</v>
      </c>
      <c r="L462" s="16">
        <f t="shared" si="19"/>
        <v>0.1115892510248658</v>
      </c>
      <c r="M462" s="18">
        <v>0.23229506289619417</v>
      </c>
      <c r="N462" s="18">
        <v>1.4631679224284944</v>
      </c>
      <c r="O462" s="7"/>
      <c r="P462" s="2"/>
      <c r="Q462" s="4"/>
    </row>
    <row r="463" spans="1:17" ht="20.100000000000001" customHeight="1" x14ac:dyDescent="0.25">
      <c r="A463" s="28" t="s">
        <v>301</v>
      </c>
      <c r="B463" s="37" t="s">
        <v>1145</v>
      </c>
      <c r="C463" s="29"/>
      <c r="D463" s="29"/>
      <c r="E463" s="29"/>
      <c r="F463" s="29"/>
      <c r="G463" s="29"/>
      <c r="H463" s="52"/>
      <c r="I463" s="11">
        <v>0.10102970999074401</v>
      </c>
      <c r="J463" s="11">
        <v>0.17701241664945</v>
      </c>
      <c r="K463" s="14">
        <f t="shared" si="18"/>
        <v>7.1343660449834548E-2</v>
      </c>
      <c r="L463" s="16">
        <f t="shared" si="19"/>
        <v>7.1343660449834548E-2</v>
      </c>
      <c r="M463" s="18">
        <v>0.23225056778947012</v>
      </c>
      <c r="N463" s="18">
        <v>0.90725764222862715</v>
      </c>
      <c r="O463" s="8"/>
      <c r="P463" s="2"/>
      <c r="Q463" s="4"/>
    </row>
    <row r="464" spans="1:17" ht="20.100000000000001" customHeight="1" x14ac:dyDescent="0.25">
      <c r="A464" s="28" t="s">
        <v>486</v>
      </c>
      <c r="B464" s="37" t="s">
        <v>1310</v>
      </c>
      <c r="C464" s="29"/>
      <c r="D464" s="29"/>
      <c r="E464" s="29"/>
      <c r="F464" s="29"/>
      <c r="G464" s="29"/>
      <c r="H464" s="52"/>
      <c r="I464" s="10">
        <v>6.7270648692229429E-2</v>
      </c>
      <c r="J464" s="10">
        <v>8.50022776141863E-2</v>
      </c>
      <c r="K464" s="14">
        <f t="shared" si="18"/>
        <v>9.892477381247608E-2</v>
      </c>
      <c r="L464" s="16">
        <f t="shared" si="19"/>
        <v>9.892477381247608E-2</v>
      </c>
      <c r="M464" s="18">
        <v>0.23078772830679664</v>
      </c>
      <c r="N464" s="18">
        <v>1.7401638610094736</v>
      </c>
      <c r="O464" s="7"/>
      <c r="P464" s="2"/>
      <c r="Q464" s="4"/>
    </row>
    <row r="465" spans="1:17" ht="20.100000000000001" customHeight="1" x14ac:dyDescent="0.25">
      <c r="A465" s="28" t="s">
        <v>33</v>
      </c>
      <c r="B465" s="37" t="s">
        <v>873</v>
      </c>
      <c r="C465" s="29"/>
      <c r="D465" s="29"/>
      <c r="E465" s="29"/>
      <c r="F465" s="29"/>
      <c r="G465" s="29"/>
      <c r="H465" s="52"/>
      <c r="I465" s="11">
        <v>0.15025709315599123</v>
      </c>
      <c r="J465" s="11">
        <v>0.15300087952434568</v>
      </c>
      <c r="K465" s="14">
        <f t="shared" si="18"/>
        <v>0.12275835735643773</v>
      </c>
      <c r="L465" s="16">
        <f t="shared" si="19"/>
        <v>0.12275835735643773</v>
      </c>
      <c r="M465" s="18">
        <v>0.22735856336653629</v>
      </c>
      <c r="N465" s="18">
        <v>2.3327609805719138</v>
      </c>
      <c r="O465" s="8"/>
      <c r="P465" s="2"/>
      <c r="Q465" s="4"/>
    </row>
    <row r="466" spans="1:17" ht="20.100000000000001" customHeight="1" x14ac:dyDescent="0.25">
      <c r="A466" s="28" t="s">
        <v>629</v>
      </c>
      <c r="B466" s="37" t="s">
        <v>1441</v>
      </c>
      <c r="C466" s="29"/>
      <c r="D466" s="29"/>
      <c r="E466" s="29"/>
      <c r="F466" s="29"/>
      <c r="G466" s="29"/>
      <c r="H466" s="52"/>
      <c r="I466" s="10">
        <v>0.22906443381504893</v>
      </c>
      <c r="J466" s="10">
        <v>0.24337424695319571</v>
      </c>
      <c r="K466" s="14">
        <f t="shared" si="18"/>
        <v>0.11765030435774766</v>
      </c>
      <c r="L466" s="16">
        <f t="shared" si="19"/>
        <v>0.11765030435774766</v>
      </c>
      <c r="M466" s="18">
        <v>0.22735797380522296</v>
      </c>
      <c r="N466" s="18">
        <v>0.95183155574974643</v>
      </c>
      <c r="O466" s="7"/>
      <c r="P466" s="2"/>
      <c r="Q466" s="4"/>
    </row>
    <row r="467" spans="1:17" ht="20.100000000000001" customHeight="1" x14ac:dyDescent="0.25">
      <c r="A467" s="28" t="s">
        <v>584</v>
      </c>
      <c r="B467" s="37" t="s">
        <v>1400</v>
      </c>
      <c r="C467" s="29"/>
      <c r="D467" s="29"/>
      <c r="E467" s="29"/>
      <c r="F467" s="29"/>
      <c r="G467" s="29"/>
      <c r="H467" s="52"/>
      <c r="I467" s="11">
        <v>4.6511750000126639E-2</v>
      </c>
      <c r="J467" s="11">
        <v>5.338655560162911E-2</v>
      </c>
      <c r="K467" s="14">
        <f t="shared" si="18"/>
        <v>0.10890323761284976</v>
      </c>
      <c r="L467" s="16">
        <f t="shared" si="19"/>
        <v>0.10890323761284976</v>
      </c>
      <c r="M467" s="18">
        <v>0.22188333251165407</v>
      </c>
      <c r="N467" s="18">
        <v>1.9165526798380361</v>
      </c>
      <c r="O467" s="8"/>
      <c r="P467" s="2"/>
      <c r="Q467" s="4"/>
    </row>
    <row r="468" spans="1:17" ht="20.100000000000001" customHeight="1" x14ac:dyDescent="0.25">
      <c r="A468" s="28" t="s">
        <v>703</v>
      </c>
      <c r="B468" s="37" t="s">
        <v>1511</v>
      </c>
      <c r="C468" s="29"/>
      <c r="D468" s="29"/>
      <c r="E468" s="29"/>
      <c r="F468" s="29"/>
      <c r="G468" s="29"/>
      <c r="H468" s="52"/>
      <c r="I468" s="10">
        <v>0.26969645906884754</v>
      </c>
      <c r="J468" s="10">
        <v>0.51921006219308152</v>
      </c>
      <c r="K468" s="14">
        <f t="shared" si="18"/>
        <v>6.4929514734768864E-2</v>
      </c>
      <c r="L468" s="16">
        <f t="shared" si="19"/>
        <v>6.4929514734768864E-2</v>
      </c>
      <c r="M468" s="18">
        <v>0.21600562247528657</v>
      </c>
      <c r="N468" s="18">
        <v>1.0246513263410191</v>
      </c>
      <c r="O468" s="7"/>
      <c r="P468" s="2"/>
      <c r="Q468" s="4"/>
    </row>
    <row r="469" spans="1:17" ht="20.100000000000001" customHeight="1" x14ac:dyDescent="0.25">
      <c r="A469" s="28" t="s">
        <v>53</v>
      </c>
      <c r="B469" s="37" t="s">
        <v>893</v>
      </c>
      <c r="C469" s="29"/>
      <c r="D469" s="29"/>
      <c r="E469" s="29"/>
      <c r="F469" s="29"/>
      <c r="G469" s="29"/>
      <c r="H469" s="52"/>
      <c r="I469" s="11">
        <v>0.18995157009805119</v>
      </c>
      <c r="J469" s="11">
        <v>0.22096061094722144</v>
      </c>
      <c r="K469" s="14">
        <f t="shared" si="18"/>
        <v>0.10745782318608753</v>
      </c>
      <c r="L469" s="16">
        <f t="shared" si="19"/>
        <v>0.10745782318608753</v>
      </c>
      <c r="M469" s="18">
        <v>0.21458155079079294</v>
      </c>
      <c r="N469" s="18">
        <v>1.9648561474955593</v>
      </c>
      <c r="O469" s="8"/>
      <c r="P469" s="2"/>
      <c r="Q469" s="4"/>
    </row>
    <row r="470" spans="1:17" ht="20.100000000000001" customHeight="1" x14ac:dyDescent="0.25">
      <c r="A470" s="28" t="s">
        <v>609</v>
      </c>
      <c r="B470" s="37" t="s">
        <v>1423</v>
      </c>
      <c r="C470" s="29"/>
      <c r="D470" s="29"/>
      <c r="E470" s="29"/>
      <c r="F470" s="29"/>
      <c r="G470" s="29"/>
      <c r="H470" s="52"/>
      <c r="I470" s="10">
        <v>0.15238913452048042</v>
      </c>
      <c r="J470" s="10">
        <v>0.26958113149966723</v>
      </c>
      <c r="K470" s="14">
        <f t="shared" si="18"/>
        <v>7.0660144903663499E-2</v>
      </c>
      <c r="L470" s="16">
        <f t="shared" si="19"/>
        <v>7.0660144903663499E-2</v>
      </c>
      <c r="M470" s="18">
        <v>0.2105307278283815</v>
      </c>
      <c r="N470" s="18">
        <v>0.83533379489605009</v>
      </c>
      <c r="O470" s="7"/>
      <c r="P470" s="2"/>
      <c r="Q470" s="4"/>
    </row>
    <row r="471" spans="1:17" ht="20.100000000000001" customHeight="1" x14ac:dyDescent="0.25">
      <c r="A471" s="28" t="s">
        <v>747</v>
      </c>
      <c r="B471" s="37" t="s">
        <v>1552</v>
      </c>
      <c r="C471" s="29"/>
      <c r="D471" s="29"/>
      <c r="E471" s="29"/>
      <c r="F471" s="29"/>
      <c r="G471" s="29"/>
      <c r="H471" s="52"/>
      <c r="I471" s="11">
        <v>0.1282189301308172</v>
      </c>
      <c r="J471" s="11">
        <v>0.16537510910019423</v>
      </c>
      <c r="K471" s="14">
        <f t="shared" si="18"/>
        <v>9.6915227167843038E-2</v>
      </c>
      <c r="L471" s="16">
        <f t="shared" si="19"/>
        <v>9.6915227167843038E-2</v>
      </c>
      <c r="M471" s="18">
        <v>0.20703211149483591</v>
      </c>
      <c r="N471" s="18">
        <v>1.2699563595967756</v>
      </c>
      <c r="O471" s="8"/>
      <c r="P471" s="2"/>
      <c r="Q471" s="4"/>
    </row>
    <row r="472" spans="1:17" ht="20.100000000000001" customHeight="1" x14ac:dyDescent="0.25">
      <c r="A472" s="28" t="s">
        <v>548</v>
      </c>
      <c r="B472" s="37" t="s">
        <v>1365</v>
      </c>
      <c r="C472" s="29"/>
      <c r="D472" s="29"/>
      <c r="E472" s="29"/>
      <c r="F472" s="29"/>
      <c r="G472" s="29"/>
      <c r="H472" s="52"/>
      <c r="I472" s="10">
        <v>3.7351731447543557E-2</v>
      </c>
      <c r="J472" s="10">
        <v>7.9402934006793408E-2</v>
      </c>
      <c r="K472" s="14">
        <f t="shared" si="18"/>
        <v>5.8800930838947156E-2</v>
      </c>
      <c r="L472" s="16">
        <f t="shared" si="19"/>
        <v>5.8800930838947156E-2</v>
      </c>
      <c r="M472" s="18">
        <v>0.20597064040683516</v>
      </c>
      <c r="N472" s="18">
        <v>1.4984873739119893</v>
      </c>
      <c r="O472" s="7"/>
      <c r="P472" s="2"/>
      <c r="Q472" s="4"/>
    </row>
    <row r="473" spans="1:17" ht="20.100000000000001" customHeight="1" x14ac:dyDescent="0.25">
      <c r="A473" s="28" t="s">
        <v>565</v>
      </c>
      <c r="B473" s="37" t="s">
        <v>1381</v>
      </c>
      <c r="C473" s="29"/>
      <c r="D473" s="29"/>
      <c r="E473" s="29"/>
      <c r="F473" s="29"/>
      <c r="G473" s="29"/>
      <c r="H473" s="52"/>
      <c r="I473" s="11">
        <v>8.0171040887255351E-2</v>
      </c>
      <c r="J473" s="11">
        <v>0.19866539279438336</v>
      </c>
      <c r="K473" s="14">
        <f t="shared" si="18"/>
        <v>5.0443511927006551E-2</v>
      </c>
      <c r="L473" s="16">
        <f t="shared" si="19"/>
        <v>5.0443511927006551E-2</v>
      </c>
      <c r="M473" s="18">
        <v>0.20520182857476357</v>
      </c>
      <c r="N473" s="18">
        <v>1.2814266019905143</v>
      </c>
      <c r="O473" s="8"/>
      <c r="P473" s="2"/>
      <c r="Q473" s="4"/>
    </row>
    <row r="474" spans="1:17" ht="20.100000000000001" customHeight="1" x14ac:dyDescent="0.25">
      <c r="A474" s="28" t="s">
        <v>582</v>
      </c>
      <c r="B474" s="37" t="s">
        <v>1398</v>
      </c>
      <c r="C474" s="29"/>
      <c r="D474" s="29"/>
      <c r="E474" s="29"/>
      <c r="F474" s="29"/>
      <c r="G474" s="29"/>
      <c r="H474" s="52"/>
      <c r="I474" s="10">
        <v>8.7707798560100692E-2</v>
      </c>
      <c r="J474" s="10">
        <v>0.13457016346721859</v>
      </c>
      <c r="K474" s="14">
        <f t="shared" si="18"/>
        <v>8.1470324011929274E-2</v>
      </c>
      <c r="L474" s="16">
        <f t="shared" si="19"/>
        <v>8.1470324011929274E-2</v>
      </c>
      <c r="M474" s="18">
        <v>0.20031712209609276</v>
      </c>
      <c r="N474" s="18">
        <v>0.97539821775551983</v>
      </c>
      <c r="O474" s="7"/>
      <c r="P474" s="2"/>
      <c r="Q474" s="4"/>
    </row>
    <row r="475" spans="1:17" ht="20.100000000000001" customHeight="1" x14ac:dyDescent="0.25">
      <c r="A475" s="28" t="s">
        <v>141</v>
      </c>
      <c r="B475" s="37" t="s">
        <v>979</v>
      </c>
      <c r="C475" s="29"/>
      <c r="D475" s="29"/>
      <c r="E475" s="29"/>
      <c r="F475" s="29"/>
      <c r="G475" s="29"/>
      <c r="H475" s="52"/>
      <c r="I475" s="11">
        <v>4.1273472869890249E-2</v>
      </c>
      <c r="J475" s="11">
        <v>0.13484451932220126</v>
      </c>
      <c r="K475" s="14">
        <f t="shared" si="18"/>
        <v>3.8260243239169274E-2</v>
      </c>
      <c r="L475" s="16">
        <f t="shared" si="19"/>
        <v>3.8260243239169274E-2</v>
      </c>
      <c r="M475" s="18">
        <v>0.19897673109606726</v>
      </c>
      <c r="N475" s="18">
        <v>1.9874405344244677</v>
      </c>
      <c r="O475" s="8"/>
      <c r="P475" s="2"/>
      <c r="Q475" s="4"/>
    </row>
    <row r="476" spans="1:17" ht="20.100000000000001" customHeight="1" x14ac:dyDescent="0.25">
      <c r="A476" s="28" t="s">
        <v>311</v>
      </c>
      <c r="B476" s="37" t="s">
        <v>1155</v>
      </c>
      <c r="C476" s="29"/>
      <c r="D476" s="29"/>
      <c r="E476" s="29"/>
      <c r="F476" s="29"/>
      <c r="G476" s="29"/>
      <c r="H476" s="52"/>
      <c r="I476" s="10">
        <v>9.7526525306740552E-2</v>
      </c>
      <c r="J476" s="10">
        <v>0.12942199231050389</v>
      </c>
      <c r="K476" s="14">
        <f t="shared" si="18"/>
        <v>9.4194313081619616E-2</v>
      </c>
      <c r="L476" s="16">
        <f t="shared" si="19"/>
        <v>9.4194313081619616E-2</v>
      </c>
      <c r="M476" s="18">
        <v>0.19892531563775259</v>
      </c>
      <c r="N476" s="18">
        <v>1.6491274236279627</v>
      </c>
      <c r="O476" s="7"/>
      <c r="P476" s="2"/>
      <c r="Q476" s="4"/>
    </row>
    <row r="477" spans="1:17" ht="20.100000000000001" customHeight="1" x14ac:dyDescent="0.25">
      <c r="A477" s="28" t="s">
        <v>28</v>
      </c>
      <c r="B477" s="37" t="s">
        <v>868</v>
      </c>
      <c r="C477" s="29"/>
      <c r="D477" s="29"/>
      <c r="E477" s="29"/>
      <c r="F477" s="29"/>
      <c r="G477" s="29"/>
      <c r="H477" s="52"/>
      <c r="I477" s="11">
        <v>6.0157475399101656E-2</v>
      </c>
      <c r="J477" s="11">
        <v>0.10634801344988443</v>
      </c>
      <c r="K477" s="14">
        <f t="shared" si="18"/>
        <v>7.0708273534712457E-2</v>
      </c>
      <c r="L477" s="16">
        <f t="shared" si="19"/>
        <v>7.0708273534712457E-2</v>
      </c>
      <c r="M477" s="18">
        <v>0.1953315079799082</v>
      </c>
      <c r="N477" s="18">
        <v>1.3195284072588509</v>
      </c>
      <c r="O477" s="8"/>
      <c r="P477" s="2"/>
      <c r="Q477" s="4"/>
    </row>
    <row r="478" spans="1:17" ht="20.100000000000001" customHeight="1" x14ac:dyDescent="0.25">
      <c r="A478" s="28" t="s">
        <v>372</v>
      </c>
      <c r="B478" s="37" t="s">
        <v>1204</v>
      </c>
      <c r="C478" s="29"/>
      <c r="D478" s="29"/>
      <c r="E478" s="29"/>
      <c r="F478" s="29"/>
      <c r="G478" s="29"/>
      <c r="H478" s="52"/>
      <c r="I478" s="10">
        <v>0.10641956954248499</v>
      </c>
      <c r="J478" s="10">
        <v>0.10385425329760972</v>
      </c>
      <c r="K478" s="14">
        <f t="shared" si="18"/>
        <v>0.12808763984552946</v>
      </c>
      <c r="L478" s="16">
        <f t="shared" si="19"/>
        <v>0.12808763984552946</v>
      </c>
      <c r="M478" s="18">
        <v>0.19273826841756431</v>
      </c>
      <c r="N478" s="18">
        <v>1.592770827500684</v>
      </c>
      <c r="O478" s="7"/>
      <c r="P478" s="2"/>
      <c r="Q478" s="4"/>
    </row>
    <row r="479" spans="1:17" ht="20.100000000000001" customHeight="1" x14ac:dyDescent="0.25">
      <c r="A479" s="28" t="s">
        <v>433</v>
      </c>
      <c r="B479" s="37" t="s">
        <v>1260</v>
      </c>
      <c r="C479" s="29"/>
      <c r="D479" s="29"/>
      <c r="E479" s="29"/>
      <c r="F479" s="29"/>
      <c r="G479" s="29"/>
      <c r="H479" s="52"/>
      <c r="I479" s="11">
        <v>0.44420174179968175</v>
      </c>
      <c r="J479" s="11">
        <v>0.44793426015805732</v>
      </c>
      <c r="K479" s="14">
        <f t="shared" si="18"/>
        <v>0.12395840788192376</v>
      </c>
      <c r="L479" s="16">
        <f t="shared" si="19"/>
        <v>0.12395840788192376</v>
      </c>
      <c r="M479" s="18">
        <v>0.19172063027120637</v>
      </c>
      <c r="N479" s="18">
        <v>0.79053403290654189</v>
      </c>
      <c r="O479" s="8"/>
      <c r="P479" s="2"/>
      <c r="Q479" s="4"/>
    </row>
    <row r="480" spans="1:17" ht="20.100000000000001" customHeight="1" x14ac:dyDescent="0.25">
      <c r="A480" s="28" t="s">
        <v>37</v>
      </c>
      <c r="B480" s="37" t="s">
        <v>878</v>
      </c>
      <c r="C480" s="29"/>
      <c r="D480" s="29"/>
      <c r="E480" s="29"/>
      <c r="F480" s="29"/>
      <c r="G480" s="29"/>
      <c r="H480" s="52"/>
      <c r="I480" s="10">
        <v>0.11427648103671473</v>
      </c>
      <c r="J480" s="10">
        <v>0.12504604236018849</v>
      </c>
      <c r="K480" s="14">
        <f t="shared" si="18"/>
        <v>0.11423440406409203</v>
      </c>
      <c r="L480" s="16">
        <f t="shared" si="19"/>
        <v>0.11423440406409203</v>
      </c>
      <c r="M480" s="18">
        <v>0.18205969500062322</v>
      </c>
      <c r="N480" s="18">
        <v>1.8491262049434929</v>
      </c>
      <c r="O480" s="7"/>
      <c r="P480" s="2"/>
      <c r="Q480" s="4"/>
    </row>
    <row r="481" spans="1:17" ht="20.100000000000001" customHeight="1" x14ac:dyDescent="0.25">
      <c r="A481" s="28" t="s">
        <v>16</v>
      </c>
      <c r="B481" s="37" t="s">
        <v>856</v>
      </c>
      <c r="C481" s="29"/>
      <c r="D481" s="29"/>
      <c r="E481" s="29"/>
      <c r="F481" s="29"/>
      <c r="G481" s="29"/>
      <c r="H481" s="52"/>
      <c r="I481" s="11">
        <v>5.7615838753788395E-2</v>
      </c>
      <c r="J481" s="11">
        <v>5.6247837407997915E-2</v>
      </c>
      <c r="K481" s="14">
        <f t="shared" si="18"/>
        <v>0.1280401198713374</v>
      </c>
      <c r="L481" s="16">
        <f t="shared" si="19"/>
        <v>0.1280401198713374</v>
      </c>
      <c r="M481" s="18">
        <v>0.17985813758989128</v>
      </c>
      <c r="N481" s="18">
        <v>1.5732765952013621</v>
      </c>
      <c r="O481" s="8"/>
      <c r="P481" s="2"/>
      <c r="Q481" s="4"/>
    </row>
    <row r="482" spans="1:17" ht="20.100000000000001" customHeight="1" x14ac:dyDescent="0.25">
      <c r="A482" s="28" t="s">
        <v>376</v>
      </c>
      <c r="B482" s="37" t="s">
        <v>1208</v>
      </c>
      <c r="C482" s="29"/>
      <c r="D482" s="29"/>
      <c r="E482" s="29"/>
      <c r="F482" s="29"/>
      <c r="G482" s="29"/>
      <c r="H482" s="52"/>
      <c r="I482" s="10">
        <v>9.2786500970897023E-2</v>
      </c>
      <c r="J482" s="10">
        <v>9.0926261419447818E-2</v>
      </c>
      <c r="K482" s="14">
        <f t="shared" si="18"/>
        <v>0.12755734636287835</v>
      </c>
      <c r="L482" s="16">
        <f t="shared" si="19"/>
        <v>0.12755734636287835</v>
      </c>
      <c r="M482" s="18">
        <v>0.1793622538442611</v>
      </c>
      <c r="N482" s="18">
        <v>2.6495837714650676</v>
      </c>
      <c r="O482" s="7"/>
      <c r="P482" s="2"/>
      <c r="Q482" s="4"/>
    </row>
    <row r="483" spans="1:17" ht="20.100000000000001" customHeight="1" x14ac:dyDescent="0.25">
      <c r="A483" s="28" t="s">
        <v>25</v>
      </c>
      <c r="B483" s="37" t="s">
        <v>865</v>
      </c>
      <c r="C483" s="29"/>
      <c r="D483" s="29"/>
      <c r="E483" s="29"/>
      <c r="F483" s="29"/>
      <c r="G483" s="29"/>
      <c r="H483" s="52"/>
      <c r="I483" s="11">
        <v>3.4790675755518308E-2</v>
      </c>
      <c r="J483" s="11">
        <v>3.819822740504436E-2</v>
      </c>
      <c r="K483" s="14">
        <f t="shared" si="18"/>
        <v>0.11384911722017479</v>
      </c>
      <c r="L483" s="16">
        <f t="shared" si="19"/>
        <v>0.11384911722017479</v>
      </c>
      <c r="M483" s="18">
        <v>0.17903499103250053</v>
      </c>
      <c r="N483" s="18">
        <v>1.9700285875736978</v>
      </c>
      <c r="O483" s="8"/>
      <c r="P483" s="2"/>
      <c r="Q483" s="4"/>
    </row>
    <row r="484" spans="1:17" ht="20.100000000000001" customHeight="1" x14ac:dyDescent="0.25">
      <c r="A484" s="28" t="s">
        <v>708</v>
      </c>
      <c r="B484" s="37" t="s">
        <v>1516</v>
      </c>
      <c r="C484" s="29"/>
      <c r="D484" s="29"/>
      <c r="E484" s="29"/>
      <c r="F484" s="29"/>
      <c r="G484" s="29"/>
      <c r="H484" s="52"/>
      <c r="I484" s="10">
        <v>5.4062389661191368E-2</v>
      </c>
      <c r="J484" s="10">
        <v>0.12869585882251591</v>
      </c>
      <c r="K484" s="14">
        <f t="shared" si="18"/>
        <v>5.2509838074654612E-2</v>
      </c>
      <c r="L484" s="16">
        <f t="shared" si="19"/>
        <v>5.2509838074654612E-2</v>
      </c>
      <c r="M484" s="18">
        <v>0.17200643592975284</v>
      </c>
      <c r="N484" s="18">
        <v>2.0260507024968084</v>
      </c>
      <c r="O484" s="7"/>
      <c r="P484" s="2"/>
      <c r="Q484" s="4"/>
    </row>
    <row r="485" spans="1:17" ht="20.100000000000001" customHeight="1" x14ac:dyDescent="0.25">
      <c r="A485" s="28" t="s">
        <v>405</v>
      </c>
      <c r="B485" s="37" t="s">
        <v>1234</v>
      </c>
      <c r="C485" s="29"/>
      <c r="D485" s="29"/>
      <c r="E485" s="29"/>
      <c r="F485" s="29"/>
      <c r="G485" s="29"/>
      <c r="H485" s="52"/>
      <c r="I485" s="11">
        <v>7.521978519843131E-2</v>
      </c>
      <c r="J485" s="11">
        <v>8.6911659532174487E-2</v>
      </c>
      <c r="K485" s="14">
        <f t="shared" si="18"/>
        <v>0.10818425514384684</v>
      </c>
      <c r="L485" s="16">
        <f t="shared" si="19"/>
        <v>0.10818425514384684</v>
      </c>
      <c r="M485" s="18">
        <v>0.16459697883649105</v>
      </c>
      <c r="N485" s="18">
        <v>2.2001477684394635</v>
      </c>
      <c r="O485" s="8"/>
      <c r="P485" s="2"/>
      <c r="Q485" s="4"/>
    </row>
    <row r="486" spans="1:17" ht="20.100000000000001" customHeight="1" x14ac:dyDescent="0.25">
      <c r="A486" s="28" t="s">
        <v>235</v>
      </c>
      <c r="B486" s="37" t="s">
        <v>1067</v>
      </c>
      <c r="C486" s="29"/>
      <c r="D486" s="29"/>
      <c r="E486" s="29"/>
      <c r="F486" s="29"/>
      <c r="G486" s="29"/>
      <c r="H486" s="52"/>
      <c r="I486" s="10">
        <v>5.6421647333619873E-3</v>
      </c>
      <c r="J486" s="10">
        <v>0.15725223445214612</v>
      </c>
      <c r="K486" s="14">
        <f t="shared" si="18"/>
        <v>4.4849638806555171E-3</v>
      </c>
      <c r="L486" s="16">
        <f t="shared" si="19"/>
        <v>4.4849638806555171E-3</v>
      </c>
      <c r="M486" s="18">
        <v>0.15152178074704697</v>
      </c>
      <c r="N486" s="18">
        <v>1.5391656015699375</v>
      </c>
      <c r="O486" s="7"/>
      <c r="P486" s="2"/>
      <c r="Q486" s="4"/>
    </row>
    <row r="487" spans="1:17" ht="20.100000000000001" customHeight="1" x14ac:dyDescent="0.25">
      <c r="A487" s="28" t="s">
        <v>515</v>
      </c>
      <c r="B487" s="37" t="s">
        <v>1335</v>
      </c>
      <c r="C487" s="29"/>
      <c r="D487" s="29"/>
      <c r="E487" s="29"/>
      <c r="F487" s="29"/>
      <c r="G487" s="29"/>
      <c r="H487" s="52"/>
      <c r="I487" s="11">
        <v>2.590741080954384E-2</v>
      </c>
      <c r="J487" s="11">
        <v>6.7519322058332512E-2</v>
      </c>
      <c r="K487" s="14">
        <f t="shared" si="18"/>
        <v>4.7962957157584911E-2</v>
      </c>
      <c r="L487" s="16">
        <f t="shared" si="19"/>
        <v>4.7962957157584911E-2</v>
      </c>
      <c r="M487" s="18">
        <v>0.14996514333075078</v>
      </c>
      <c r="N487" s="18">
        <v>1.4234170476763044</v>
      </c>
      <c r="O487" s="8"/>
      <c r="P487" s="2"/>
      <c r="Q487" s="4"/>
    </row>
    <row r="488" spans="1:17" ht="20.100000000000001" customHeight="1" x14ac:dyDescent="0.25">
      <c r="A488" s="28" t="s">
        <v>230</v>
      </c>
      <c r="B488" s="37" t="s">
        <v>1062</v>
      </c>
      <c r="C488" s="29"/>
      <c r="D488" s="29"/>
      <c r="E488" s="29"/>
      <c r="F488" s="29"/>
      <c r="G488" s="29"/>
      <c r="H488" s="52"/>
      <c r="I488" s="10">
        <v>4.4758501644910353E-3</v>
      </c>
      <c r="J488" s="10">
        <v>0.130311622760727</v>
      </c>
      <c r="K488" s="14">
        <f t="shared" si="18"/>
        <v>4.2934103551812612E-3</v>
      </c>
      <c r="L488" s="16">
        <f t="shared" si="19"/>
        <v>4.2934103551812612E-3</v>
      </c>
      <c r="M488" s="18">
        <v>0.14706794763986172</v>
      </c>
      <c r="N488" s="18">
        <v>1.77505725930279</v>
      </c>
      <c r="O488" s="7"/>
      <c r="P488" s="2"/>
      <c r="Q488" s="4"/>
    </row>
    <row r="489" spans="1:17" ht="20.100000000000001" customHeight="1" x14ac:dyDescent="0.25">
      <c r="A489" s="28" t="s">
        <v>335</v>
      </c>
      <c r="B489" s="37" t="s">
        <v>1168</v>
      </c>
      <c r="C489" s="29"/>
      <c r="D489" s="29"/>
      <c r="E489" s="29"/>
      <c r="F489" s="29"/>
      <c r="G489" s="29"/>
      <c r="H489" s="52"/>
      <c r="I489" s="11">
        <v>1.6035120932260227E-2</v>
      </c>
      <c r="J489" s="11">
        <v>4.2752667493378776E-2</v>
      </c>
      <c r="K489" s="14">
        <f t="shared" si="18"/>
        <v>4.6883393108580973E-2</v>
      </c>
      <c r="L489" s="16">
        <f t="shared" si="19"/>
        <v>4.6883393108580973E-2</v>
      </c>
      <c r="M489" s="18">
        <v>0.14656751345943717</v>
      </c>
      <c r="N489" s="18">
        <v>2.1192581974390636</v>
      </c>
      <c r="O489" s="8"/>
      <c r="P489" s="2"/>
      <c r="Q489" s="4"/>
    </row>
    <row r="490" spans="1:17" ht="20.100000000000001" customHeight="1" x14ac:dyDescent="0.25">
      <c r="A490" s="28" t="s">
        <v>681</v>
      </c>
      <c r="B490" s="37" t="s">
        <v>1489</v>
      </c>
      <c r="C490" s="29"/>
      <c r="D490" s="29"/>
      <c r="E490" s="29"/>
      <c r="F490" s="29"/>
      <c r="G490" s="29"/>
      <c r="H490" s="52"/>
      <c r="I490" s="10">
        <v>-1.901284133279546E-2</v>
      </c>
      <c r="J490" s="10">
        <v>0.15783254747010586</v>
      </c>
      <c r="K490" s="14">
        <f t="shared" si="18"/>
        <v>-1.5057763463201855E-2</v>
      </c>
      <c r="L490" s="16">
        <f t="shared" si="19"/>
        <v>1.5057763463201855E-2</v>
      </c>
      <c r="M490" s="18">
        <v>0.14593415343204522</v>
      </c>
      <c r="N490" s="18">
        <v>1.0781934245028553</v>
      </c>
      <c r="O490" s="7"/>
      <c r="P490" s="2"/>
      <c r="Q490" s="4"/>
    </row>
    <row r="491" spans="1:17" ht="20.100000000000001" customHeight="1" x14ac:dyDescent="0.25">
      <c r="A491" s="28" t="s">
        <v>379</v>
      </c>
      <c r="B491" s="37" t="s">
        <v>1211</v>
      </c>
      <c r="C491" s="29"/>
      <c r="D491" s="29"/>
      <c r="E491" s="29"/>
      <c r="F491" s="29"/>
      <c r="G491" s="29"/>
      <c r="H491" s="52"/>
      <c r="I491" s="11">
        <v>8.2123510419206625E-2</v>
      </c>
      <c r="J491" s="11">
        <v>9.8398433198716301E-2</v>
      </c>
      <c r="K491" s="14">
        <f t="shared" si="18"/>
        <v>0.10432522621239004</v>
      </c>
      <c r="L491" s="16">
        <f t="shared" si="19"/>
        <v>0.10432522621239004</v>
      </c>
      <c r="M491" s="18">
        <v>0.14312970499417854</v>
      </c>
      <c r="N491" s="18">
        <v>1.1045141025327281</v>
      </c>
      <c r="O491" s="8"/>
      <c r="P491" s="2"/>
      <c r="Q491" s="4"/>
    </row>
    <row r="492" spans="1:17" ht="20.100000000000001" customHeight="1" x14ac:dyDescent="0.25">
      <c r="A492" s="28" t="s">
        <v>693</v>
      </c>
      <c r="B492" s="37" t="s">
        <v>1501</v>
      </c>
      <c r="C492" s="29"/>
      <c r="D492" s="29"/>
      <c r="E492" s="29"/>
      <c r="F492" s="29"/>
      <c r="G492" s="29"/>
      <c r="H492" s="52"/>
      <c r="I492" s="10">
        <v>0.17725693254852892</v>
      </c>
      <c r="J492" s="10">
        <v>0.27226541902415563</v>
      </c>
      <c r="K492" s="14">
        <f t="shared" si="18"/>
        <v>8.1380575792478135E-2</v>
      </c>
      <c r="L492" s="16">
        <f t="shared" si="19"/>
        <v>8.1380575792478135E-2</v>
      </c>
      <c r="M492" s="18">
        <v>0.13917331838900107</v>
      </c>
      <c r="N492" s="18">
        <v>0.93785116842444161</v>
      </c>
      <c r="O492" s="7"/>
      <c r="P492" s="2"/>
      <c r="Q492" s="4"/>
    </row>
    <row r="493" spans="1:17" ht="20.100000000000001" customHeight="1" x14ac:dyDescent="0.25">
      <c r="A493" s="28" t="s">
        <v>103</v>
      </c>
      <c r="B493" s="37" t="s">
        <v>941</v>
      </c>
      <c r="C493" s="29"/>
      <c r="D493" s="29"/>
      <c r="E493" s="29"/>
      <c r="F493" s="29"/>
      <c r="G493" s="29"/>
      <c r="H493" s="52"/>
      <c r="I493" s="11">
        <v>0.2943472659314148</v>
      </c>
      <c r="J493" s="11">
        <v>0.38944199292240594</v>
      </c>
      <c r="K493" s="14">
        <f t="shared" si="18"/>
        <v>9.447724926972044E-2</v>
      </c>
      <c r="L493" s="16">
        <f t="shared" si="19"/>
        <v>9.447724926972044E-2</v>
      </c>
      <c r="M493" s="18">
        <v>0.13581298923534163</v>
      </c>
      <c r="N493" s="18">
        <v>1.585559312704603</v>
      </c>
      <c r="O493" s="8"/>
      <c r="P493" s="2"/>
      <c r="Q493" s="4"/>
    </row>
    <row r="494" spans="1:17" ht="20.100000000000001" customHeight="1" x14ac:dyDescent="0.25">
      <c r="A494" s="28" t="s">
        <v>712</v>
      </c>
      <c r="B494" s="37" t="s">
        <v>1520</v>
      </c>
      <c r="C494" s="29"/>
      <c r="D494" s="29"/>
      <c r="E494" s="29"/>
      <c r="F494" s="29"/>
      <c r="G494" s="29"/>
      <c r="H494" s="52"/>
      <c r="I494" s="10">
        <v>-6.4778933792913662E-2</v>
      </c>
      <c r="J494" s="10">
        <v>0.2816766256168306</v>
      </c>
      <c r="K494" s="14">
        <f t="shared" si="18"/>
        <v>-2.8747031126143886E-2</v>
      </c>
      <c r="L494" s="16">
        <f t="shared" si="19"/>
        <v>2.8747031126143886E-2</v>
      </c>
      <c r="M494" s="18">
        <v>0.13326373196442859</v>
      </c>
      <c r="N494" s="18">
        <v>1.4188751471946426</v>
      </c>
      <c r="O494" s="7"/>
      <c r="P494" s="2"/>
      <c r="Q494" s="4"/>
    </row>
    <row r="495" spans="1:17" ht="20.100000000000001" customHeight="1" x14ac:dyDescent="0.25">
      <c r="A495" s="28" t="s">
        <v>239</v>
      </c>
      <c r="B495" s="37" t="s">
        <v>1071</v>
      </c>
      <c r="C495" s="29"/>
      <c r="D495" s="29"/>
      <c r="E495" s="29"/>
      <c r="F495" s="29"/>
      <c r="G495" s="29"/>
      <c r="H495" s="52"/>
      <c r="I495" s="11">
        <v>8.5042722128498838E-3</v>
      </c>
      <c r="J495" s="11">
        <v>4.4211231380056726E-2</v>
      </c>
      <c r="K495" s="14">
        <f t="shared" si="18"/>
        <v>2.4044433810675541E-2</v>
      </c>
      <c r="L495" s="16">
        <f t="shared" si="19"/>
        <v>2.4044433810675541E-2</v>
      </c>
      <c r="M495" s="18">
        <v>0.13168499041961157</v>
      </c>
      <c r="N495" s="18">
        <v>1.4184906345419386</v>
      </c>
      <c r="O495" s="8"/>
      <c r="P495" s="2"/>
      <c r="Q495" s="4"/>
    </row>
    <row r="496" spans="1:17" ht="20.100000000000001" customHeight="1" x14ac:dyDescent="0.25">
      <c r="A496" s="28" t="s">
        <v>369</v>
      </c>
      <c r="B496" s="37" t="s">
        <v>1201</v>
      </c>
      <c r="C496" s="29"/>
      <c r="D496" s="29"/>
      <c r="E496" s="29"/>
      <c r="F496" s="29"/>
      <c r="G496" s="29"/>
      <c r="H496" s="52"/>
      <c r="I496" s="10">
        <v>3.4426887913285853E-2</v>
      </c>
      <c r="J496" s="10">
        <v>0.10844389168184114</v>
      </c>
      <c r="K496" s="14">
        <f t="shared" si="18"/>
        <v>3.9682834343368799E-2</v>
      </c>
      <c r="L496" s="16">
        <f t="shared" si="19"/>
        <v>3.9682834343368799E-2</v>
      </c>
      <c r="M496" s="18">
        <v>0.12545240351984371</v>
      </c>
      <c r="N496" s="18">
        <v>1.9710139393984538</v>
      </c>
      <c r="O496" s="7"/>
      <c r="P496" s="2"/>
      <c r="Q496" s="4"/>
    </row>
    <row r="497" spans="1:17" ht="20.100000000000001" customHeight="1" x14ac:dyDescent="0.25">
      <c r="A497" s="28" t="s">
        <v>537</v>
      </c>
      <c r="B497" s="37" t="s">
        <v>1355</v>
      </c>
      <c r="C497" s="29"/>
      <c r="D497" s="29"/>
      <c r="E497" s="29"/>
      <c r="F497" s="29"/>
      <c r="G497" s="29"/>
      <c r="H497" s="52"/>
      <c r="I497" s="11">
        <v>4.7530378543806151E-2</v>
      </c>
      <c r="J497" s="11">
        <v>7.5242114544773864E-2</v>
      </c>
      <c r="K497" s="14">
        <f t="shared" si="18"/>
        <v>7.8962391659531547E-2</v>
      </c>
      <c r="L497" s="16">
        <f t="shared" si="19"/>
        <v>7.8962391659531547E-2</v>
      </c>
      <c r="M497" s="18">
        <v>0.12506902676081047</v>
      </c>
      <c r="N497" s="18">
        <v>3.3180062736133933</v>
      </c>
      <c r="O497" s="8"/>
      <c r="P497" s="2"/>
      <c r="Q497" s="4"/>
    </row>
    <row r="498" spans="1:17" ht="20.100000000000001" customHeight="1" x14ac:dyDescent="0.25">
      <c r="A498" s="28" t="s">
        <v>397</v>
      </c>
      <c r="B498" s="37" t="s">
        <v>1226</v>
      </c>
      <c r="C498" s="29"/>
      <c r="D498" s="29"/>
      <c r="E498" s="29"/>
      <c r="F498" s="29"/>
      <c r="G498" s="29"/>
      <c r="H498" s="52"/>
      <c r="I498" s="10">
        <v>8.8890572140453372E-2</v>
      </c>
      <c r="J498" s="10">
        <v>9.7742384759773371E-2</v>
      </c>
      <c r="K498" s="14">
        <f t="shared" si="18"/>
        <v>0.11367966460881382</v>
      </c>
      <c r="L498" s="16">
        <f t="shared" si="19"/>
        <v>0.11367966460881382</v>
      </c>
      <c r="M498" s="18">
        <v>0.12490703237314578</v>
      </c>
      <c r="N498" s="18">
        <v>2.0450931903718934</v>
      </c>
      <c r="O498" s="7"/>
      <c r="P498" s="2"/>
      <c r="Q498" s="4"/>
    </row>
    <row r="499" spans="1:17" ht="20.100000000000001" customHeight="1" x14ac:dyDescent="0.25">
      <c r="A499" s="28" t="s">
        <v>118</v>
      </c>
      <c r="B499" s="37" t="s">
        <v>956</v>
      </c>
      <c r="C499" s="29"/>
      <c r="D499" s="29"/>
      <c r="E499" s="29"/>
      <c r="F499" s="29"/>
      <c r="G499" s="29"/>
      <c r="H499" s="52"/>
      <c r="I499" s="11">
        <v>-4.511358857599479E-2</v>
      </c>
      <c r="J499" s="11">
        <v>0.12509322538303821</v>
      </c>
      <c r="K499" s="14">
        <f t="shared" si="18"/>
        <v>-4.5079967797872336E-2</v>
      </c>
      <c r="L499" s="16">
        <f t="shared" si="19"/>
        <v>4.5079967797872336E-2</v>
      </c>
      <c r="M499" s="18">
        <v>0.12403079780056221</v>
      </c>
      <c r="N499" s="18">
        <v>1.5350726710210432</v>
      </c>
      <c r="O499" s="8"/>
      <c r="P499" s="2"/>
      <c r="Q499" s="4"/>
    </row>
    <row r="500" spans="1:17" ht="20.100000000000001" customHeight="1" x14ac:dyDescent="0.25">
      <c r="A500" s="28" t="s">
        <v>428</v>
      </c>
      <c r="B500" s="37" t="s">
        <v>1255</v>
      </c>
      <c r="C500" s="29"/>
      <c r="D500" s="29"/>
      <c r="E500" s="29"/>
      <c r="F500" s="29"/>
      <c r="G500" s="29"/>
      <c r="H500" s="52"/>
      <c r="I500" s="10">
        <v>-2.7903354296825E-2</v>
      </c>
      <c r="J500" s="10">
        <v>0.10262836847359809</v>
      </c>
      <c r="K500" s="14">
        <f t="shared" si="18"/>
        <v>-3.3985917724107813E-2</v>
      </c>
      <c r="L500" s="16">
        <f t="shared" si="19"/>
        <v>3.3985917724107813E-2</v>
      </c>
      <c r="M500" s="18">
        <v>0.11828823536264438</v>
      </c>
      <c r="N500" s="18">
        <v>2.0173471989620428</v>
      </c>
      <c r="O500" s="7"/>
      <c r="P500" s="2"/>
      <c r="Q500" s="4"/>
    </row>
    <row r="501" spans="1:17" ht="20.100000000000001" customHeight="1" x14ac:dyDescent="0.25">
      <c r="A501" s="28" t="s">
        <v>392</v>
      </c>
      <c r="B501" s="37" t="s">
        <v>1221</v>
      </c>
      <c r="C501" s="29"/>
      <c r="D501" s="29"/>
      <c r="E501" s="29"/>
      <c r="F501" s="29"/>
      <c r="G501" s="29"/>
      <c r="H501" s="52"/>
      <c r="I501" s="11">
        <v>1.7704396181827065E-2</v>
      </c>
      <c r="J501" s="11">
        <v>8.0618581560561953E-2</v>
      </c>
      <c r="K501" s="14">
        <f t="shared" si="18"/>
        <v>2.7450861574212955E-2</v>
      </c>
      <c r="L501" s="16">
        <f t="shared" si="19"/>
        <v>2.7450861574212955E-2</v>
      </c>
      <c r="M501" s="18">
        <v>0.11449589523303032</v>
      </c>
      <c r="N501" s="18">
        <v>2.3232383331681898</v>
      </c>
      <c r="O501" s="8"/>
      <c r="P501" s="2"/>
      <c r="Q501" s="4"/>
    </row>
    <row r="502" spans="1:17" ht="20.100000000000001" customHeight="1" x14ac:dyDescent="0.25">
      <c r="A502" s="28" t="s">
        <v>158</v>
      </c>
      <c r="B502" s="37" t="s">
        <v>996</v>
      </c>
      <c r="C502" s="29"/>
      <c r="D502" s="29"/>
      <c r="E502" s="29"/>
      <c r="F502" s="29"/>
      <c r="G502" s="29"/>
      <c r="H502" s="52"/>
      <c r="I502" s="10">
        <v>0.19503507125797093</v>
      </c>
      <c r="J502" s="10">
        <v>0.23094766618966589</v>
      </c>
      <c r="K502" s="14">
        <f t="shared" si="18"/>
        <v>0.10556237397620977</v>
      </c>
      <c r="L502" s="16">
        <f t="shared" si="19"/>
        <v>0.10556237397620977</v>
      </c>
      <c r="M502" s="18">
        <v>0.11222711884520173</v>
      </c>
      <c r="N502" s="18">
        <v>1.1410533066470832</v>
      </c>
      <c r="O502" s="7"/>
      <c r="P502" s="2"/>
      <c r="Q502" s="4"/>
    </row>
    <row r="503" spans="1:17" ht="20.100000000000001" customHeight="1" x14ac:dyDescent="0.25">
      <c r="A503" s="28" t="s">
        <v>145</v>
      </c>
      <c r="B503" s="37" t="s">
        <v>983</v>
      </c>
      <c r="C503" s="29"/>
      <c r="D503" s="29"/>
      <c r="E503" s="29"/>
      <c r="F503" s="29"/>
      <c r="G503" s="29"/>
      <c r="H503" s="52"/>
      <c r="I503" s="11">
        <v>3.2208677498238636E-2</v>
      </c>
      <c r="J503" s="11">
        <v>9.5597349422639546E-2</v>
      </c>
      <c r="K503" s="14">
        <f t="shared" si="18"/>
        <v>4.2115024230225825E-2</v>
      </c>
      <c r="L503" s="16">
        <f t="shared" si="19"/>
        <v>4.2115024230225825E-2</v>
      </c>
      <c r="M503" s="18">
        <v>0.11156812818540758</v>
      </c>
      <c r="N503" s="18">
        <v>1.6471514233631679</v>
      </c>
      <c r="O503" s="8"/>
      <c r="P503" s="2"/>
      <c r="Q503" s="4"/>
    </row>
    <row r="504" spans="1:17" ht="20.100000000000001" customHeight="1" x14ac:dyDescent="0.25">
      <c r="A504" s="28" t="s">
        <v>709</v>
      </c>
      <c r="B504" s="37" t="s">
        <v>1517</v>
      </c>
      <c r="C504" s="29"/>
      <c r="D504" s="29"/>
      <c r="E504" s="29"/>
      <c r="F504" s="29"/>
      <c r="G504" s="29"/>
      <c r="H504" s="52"/>
      <c r="I504" s="10">
        <v>-1.785586256514371E-3</v>
      </c>
      <c r="J504" s="10">
        <v>0.13191690679279755</v>
      </c>
      <c r="K504" s="14">
        <f t="shared" si="18"/>
        <v>-1.6919611556301488E-3</v>
      </c>
      <c r="L504" s="16">
        <f t="shared" si="19"/>
        <v>1.6919611556301488E-3</v>
      </c>
      <c r="M504" s="18">
        <v>0.10613483424124445</v>
      </c>
      <c r="N504" s="18">
        <v>2.6082055839480307</v>
      </c>
      <c r="O504" s="7"/>
      <c r="P504" s="2"/>
      <c r="Q504" s="4"/>
    </row>
    <row r="505" spans="1:17" ht="20.100000000000001" customHeight="1" x14ac:dyDescent="0.25">
      <c r="A505" s="28" t="s">
        <v>63</v>
      </c>
      <c r="B505" s="37" t="s">
        <v>903</v>
      </c>
      <c r="C505" s="29"/>
      <c r="D505" s="29"/>
      <c r="E505" s="29"/>
      <c r="F505" s="29"/>
      <c r="G505" s="29"/>
      <c r="H505" s="52"/>
      <c r="I505" s="11">
        <v>7.6897027368096893E-2</v>
      </c>
      <c r="J505" s="11">
        <v>0.27154473533895152</v>
      </c>
      <c r="K505" s="14">
        <f t="shared" si="18"/>
        <v>3.5397955364569751E-2</v>
      </c>
      <c r="L505" s="16">
        <f t="shared" si="19"/>
        <v>3.5397955364569751E-2</v>
      </c>
      <c r="M505" s="18">
        <v>0.10535665358898745</v>
      </c>
      <c r="N505" s="18">
        <v>0.96691221349966183</v>
      </c>
      <c r="O505" s="8"/>
      <c r="P505" s="2"/>
      <c r="Q505" s="4"/>
    </row>
    <row r="506" spans="1:17" ht="20.100000000000001" customHeight="1" x14ac:dyDescent="0.25">
      <c r="A506" s="28" t="s">
        <v>354</v>
      </c>
      <c r="B506" s="37" t="s">
        <v>1187</v>
      </c>
      <c r="C506" s="29"/>
      <c r="D506" s="29"/>
      <c r="E506" s="29"/>
      <c r="F506" s="29"/>
      <c r="G506" s="29"/>
      <c r="H506" s="52"/>
      <c r="I506" s="10">
        <v>8.156418771616103E-2</v>
      </c>
      <c r="J506" s="10">
        <v>0.16878938124679216</v>
      </c>
      <c r="K506" s="14">
        <f t="shared" si="18"/>
        <v>6.0403820366003592E-2</v>
      </c>
      <c r="L506" s="16">
        <f t="shared" si="19"/>
        <v>6.0403820366003592E-2</v>
      </c>
      <c r="M506" s="18">
        <v>0.10195281529432614</v>
      </c>
      <c r="N506" s="18">
        <v>1.3037752780275884</v>
      </c>
      <c r="O506" s="7"/>
      <c r="P506" s="2"/>
      <c r="Q506" s="4"/>
    </row>
    <row r="507" spans="1:17" ht="20.100000000000001" customHeight="1" x14ac:dyDescent="0.25">
      <c r="A507" s="28" t="s">
        <v>164</v>
      </c>
      <c r="B507" s="37" t="s">
        <v>1002</v>
      </c>
      <c r="C507" s="29"/>
      <c r="D507" s="29"/>
      <c r="E507" s="29"/>
      <c r="F507" s="29"/>
      <c r="G507" s="29"/>
      <c r="H507" s="52"/>
      <c r="I507" s="11">
        <v>1.9315685210928635E-2</v>
      </c>
      <c r="J507" s="11">
        <v>6.2524704135919193E-2</v>
      </c>
      <c r="K507" s="14">
        <f t="shared" si="18"/>
        <v>3.8616106781047842E-2</v>
      </c>
      <c r="L507" s="16">
        <f t="shared" si="19"/>
        <v>3.8616106781047842E-2</v>
      </c>
      <c r="M507" s="18">
        <v>9.6723732367442861E-2</v>
      </c>
      <c r="N507" s="18">
        <v>2.456726691103305</v>
      </c>
      <c r="O507" s="8"/>
      <c r="P507" s="2"/>
      <c r="Q507" s="4"/>
    </row>
    <row r="508" spans="1:17" ht="20.100000000000001" customHeight="1" x14ac:dyDescent="0.25">
      <c r="A508" s="28" t="s">
        <v>144</v>
      </c>
      <c r="B508" s="37" t="s">
        <v>982</v>
      </c>
      <c r="C508" s="29"/>
      <c r="D508" s="29"/>
      <c r="E508" s="29"/>
      <c r="F508" s="29"/>
      <c r="G508" s="29"/>
      <c r="H508" s="52"/>
      <c r="I508" s="10">
        <v>7.7591906002255406E-2</v>
      </c>
      <c r="J508" s="10">
        <v>0.22487509683156823</v>
      </c>
      <c r="K508" s="14">
        <f t="shared" si="18"/>
        <v>4.3130557304646683E-2</v>
      </c>
      <c r="L508" s="16">
        <f t="shared" si="19"/>
        <v>4.3130557304646683E-2</v>
      </c>
      <c r="M508" s="18">
        <v>9.659522637307856E-2</v>
      </c>
      <c r="N508" s="18">
        <v>0.91675832759578957</v>
      </c>
      <c r="O508" s="7"/>
      <c r="P508" s="2"/>
      <c r="Q508" s="4"/>
    </row>
    <row r="509" spans="1:17" ht="20.100000000000001" customHeight="1" x14ac:dyDescent="0.25">
      <c r="A509" s="28" t="s">
        <v>214</v>
      </c>
      <c r="B509" s="37" t="s">
        <v>1048</v>
      </c>
      <c r="C509" s="29"/>
      <c r="D509" s="29"/>
      <c r="E509" s="29"/>
      <c r="F509" s="29"/>
      <c r="G509" s="29"/>
      <c r="H509" s="52"/>
      <c r="I509" s="11">
        <v>1.284325567494804E-2</v>
      </c>
      <c r="J509" s="11">
        <v>9.0732800848355916E-2</v>
      </c>
      <c r="K509" s="14">
        <f t="shared" si="18"/>
        <v>1.7693788181979121E-2</v>
      </c>
      <c r="L509" s="16">
        <f t="shared" si="19"/>
        <v>1.7693788181979121E-2</v>
      </c>
      <c r="M509" s="18">
        <v>8.8929164443715028E-2</v>
      </c>
      <c r="N509" s="18">
        <v>1.6221857883076294</v>
      </c>
      <c r="O509" s="8"/>
      <c r="P509" s="2"/>
      <c r="Q509" s="4"/>
    </row>
    <row r="510" spans="1:17" ht="20.100000000000001" customHeight="1" x14ac:dyDescent="0.25">
      <c r="A510" s="28" t="s">
        <v>6</v>
      </c>
      <c r="B510" s="37" t="s">
        <v>847</v>
      </c>
      <c r="C510" s="29"/>
      <c r="D510" s="29"/>
      <c r="E510" s="29"/>
      <c r="F510" s="29"/>
      <c r="G510" s="29"/>
      <c r="H510" s="52"/>
      <c r="I510" s="10">
        <v>3.8940336419692301E-2</v>
      </c>
      <c r="J510" s="10">
        <v>7.4529853736310908E-2</v>
      </c>
      <c r="K510" s="14">
        <f t="shared" si="18"/>
        <v>6.5309963839229615E-2</v>
      </c>
      <c r="L510" s="16">
        <f t="shared" si="19"/>
        <v>6.5309963839229615E-2</v>
      </c>
      <c r="M510" s="18">
        <v>8.5555701525079561E-2</v>
      </c>
      <c r="N510" s="18">
        <v>2.0617925088352909</v>
      </c>
      <c r="O510" s="7"/>
      <c r="P510" s="2"/>
      <c r="Q510" s="4"/>
    </row>
    <row r="511" spans="1:17" ht="20.100000000000001" customHeight="1" x14ac:dyDescent="0.25">
      <c r="A511" s="28" t="s">
        <v>570</v>
      </c>
      <c r="B511" s="37" t="s">
        <v>1386</v>
      </c>
      <c r="C511" s="29"/>
      <c r="D511" s="29"/>
      <c r="E511" s="29"/>
      <c r="F511" s="29"/>
      <c r="G511" s="29"/>
      <c r="H511" s="52"/>
      <c r="I511" s="11">
        <v>1.1490029184286321E-2</v>
      </c>
      <c r="J511" s="11">
        <v>0.11975144034927601</v>
      </c>
      <c r="K511" s="14">
        <f t="shared" si="18"/>
        <v>1.1993623156821374E-2</v>
      </c>
      <c r="L511" s="16">
        <f t="shared" si="19"/>
        <v>1.1993623156821374E-2</v>
      </c>
      <c r="M511" s="18">
        <v>7.6166251242785615E-2</v>
      </c>
      <c r="N511" s="18">
        <v>2.1376584731095405</v>
      </c>
      <c r="O511" s="8"/>
      <c r="P511" s="2"/>
      <c r="Q511" s="4"/>
    </row>
    <row r="512" spans="1:17" ht="20.100000000000001" customHeight="1" x14ac:dyDescent="0.25">
      <c r="A512" s="28" t="s">
        <v>436</v>
      </c>
      <c r="B512" s="37" t="s">
        <v>1262</v>
      </c>
      <c r="C512" s="29"/>
      <c r="D512" s="29"/>
      <c r="E512" s="29"/>
      <c r="F512" s="29"/>
      <c r="G512" s="29"/>
      <c r="H512" s="52"/>
      <c r="I512" s="10">
        <v>6.2488510439164813E-2</v>
      </c>
      <c r="J512" s="10">
        <v>0.13096945702518581</v>
      </c>
      <c r="K512" s="14">
        <f t="shared" si="18"/>
        <v>5.9640346553422076E-2</v>
      </c>
      <c r="L512" s="16">
        <f t="shared" si="19"/>
        <v>5.9640346553422076E-2</v>
      </c>
      <c r="M512" s="18">
        <v>6.9297916033494139E-2</v>
      </c>
      <c r="N512" s="18">
        <v>3.1854736569341879</v>
      </c>
      <c r="O512" s="7"/>
      <c r="P512" s="2"/>
      <c r="Q512" s="4"/>
    </row>
    <row r="513" spans="1:17" ht="20.100000000000001" customHeight="1" x14ac:dyDescent="0.25">
      <c r="A513" s="28" t="s">
        <v>622</v>
      </c>
      <c r="B513" s="37" t="s">
        <v>1436</v>
      </c>
      <c r="C513" s="29"/>
      <c r="D513" s="29"/>
      <c r="E513" s="29"/>
      <c r="F513" s="29"/>
      <c r="G513" s="29"/>
      <c r="H513" s="52"/>
      <c r="I513" s="11">
        <v>8.8634844162408299E-2</v>
      </c>
      <c r="J513" s="11">
        <v>0.126080262338746</v>
      </c>
      <c r="K513" s="14">
        <f t="shared" si="18"/>
        <v>8.7875416141930215E-2</v>
      </c>
      <c r="L513" s="16">
        <f t="shared" si="19"/>
        <v>8.7875416141930215E-2</v>
      </c>
      <c r="M513" s="18">
        <v>6.924045270759463E-2</v>
      </c>
      <c r="N513" s="18">
        <v>2.5426876531269405</v>
      </c>
      <c r="O513" s="8"/>
      <c r="P513" s="2"/>
      <c r="Q513" s="4"/>
    </row>
    <row r="514" spans="1:17" ht="20.100000000000001" customHeight="1" x14ac:dyDescent="0.25">
      <c r="A514" s="28" t="s">
        <v>47</v>
      </c>
      <c r="B514" s="37" t="s">
        <v>888</v>
      </c>
      <c r="C514" s="29"/>
      <c r="D514" s="29"/>
      <c r="E514" s="29"/>
      <c r="F514" s="29"/>
      <c r="G514" s="29"/>
      <c r="H514" s="52"/>
      <c r="I514" s="10">
        <v>1.5026049597670621E-2</v>
      </c>
      <c r="J514" s="10">
        <v>5.5778872200969581E-2</v>
      </c>
      <c r="K514" s="14">
        <f t="shared" ref="K514:K577" si="20">+I514/(J514*8)</f>
        <v>3.3673255223618137E-2</v>
      </c>
      <c r="L514" s="16">
        <f t="shared" ref="L514:L577" si="21">ABS(K514)</f>
        <v>3.3673255223618137E-2</v>
      </c>
      <c r="M514" s="18">
        <v>6.7283991304921076E-2</v>
      </c>
      <c r="N514" s="18">
        <v>2.5774562144320567</v>
      </c>
      <c r="O514" s="7"/>
      <c r="P514" s="2"/>
      <c r="Q514" s="4"/>
    </row>
    <row r="515" spans="1:17" ht="20.100000000000001" customHeight="1" x14ac:dyDescent="0.25">
      <c r="A515" s="28" t="s">
        <v>686</v>
      </c>
      <c r="B515" s="37" t="s">
        <v>1494</v>
      </c>
      <c r="C515" s="29"/>
      <c r="D515" s="29"/>
      <c r="E515" s="29"/>
      <c r="F515" s="29"/>
      <c r="G515" s="29"/>
      <c r="H515" s="52"/>
      <c r="I515" s="11">
        <v>6.7779534365630667E-3</v>
      </c>
      <c r="J515" s="11">
        <v>0.14199231402193932</v>
      </c>
      <c r="K515" s="14">
        <f t="shared" si="20"/>
        <v>5.9668312711593325E-3</v>
      </c>
      <c r="L515" s="16">
        <f t="shared" si="21"/>
        <v>5.9668312711593325E-3</v>
      </c>
      <c r="M515" s="18">
        <v>4.495333885119468E-2</v>
      </c>
      <c r="N515" s="18">
        <v>1.1627543702747059</v>
      </c>
      <c r="O515" s="8"/>
      <c r="P515" s="2"/>
      <c r="Q515" s="4"/>
    </row>
    <row r="516" spans="1:17" ht="20.100000000000001" customHeight="1" x14ac:dyDescent="0.25">
      <c r="A516" s="28" t="s">
        <v>181</v>
      </c>
      <c r="B516" s="37" t="s">
        <v>1019</v>
      </c>
      <c r="C516" s="29"/>
      <c r="D516" s="29"/>
      <c r="E516" s="29"/>
      <c r="F516" s="29"/>
      <c r="G516" s="29"/>
      <c r="H516" s="52"/>
      <c r="I516" s="10">
        <v>4.4681961160630834E-3</v>
      </c>
      <c r="J516" s="10">
        <v>8.3386163914039718E-2</v>
      </c>
      <c r="K516" s="14">
        <f t="shared" si="20"/>
        <v>6.6980478330152171E-3</v>
      </c>
      <c r="L516" s="16">
        <f t="shared" si="21"/>
        <v>6.6980478330152171E-3</v>
      </c>
      <c r="M516" s="18">
        <v>4.1071216377170608E-2</v>
      </c>
      <c r="N516" s="18">
        <v>1.435306254432924</v>
      </c>
      <c r="O516" s="7"/>
      <c r="P516" s="2"/>
      <c r="Q516" s="4"/>
    </row>
    <row r="517" spans="1:17" ht="20.100000000000001" customHeight="1" x14ac:dyDescent="0.25">
      <c r="A517" s="28" t="s">
        <v>730</v>
      </c>
      <c r="B517" s="37" t="s">
        <v>1538</v>
      </c>
      <c r="C517" s="29"/>
      <c r="D517" s="29"/>
      <c r="E517" s="29"/>
      <c r="F517" s="29"/>
      <c r="G517" s="29"/>
      <c r="H517" s="52"/>
      <c r="I517" s="11">
        <v>-1.2312223186682125E-2</v>
      </c>
      <c r="J517" s="11">
        <v>6.9958060260321531E-2</v>
      </c>
      <c r="K517" s="14">
        <f t="shared" si="20"/>
        <v>-2.1999293471093622E-2</v>
      </c>
      <c r="L517" s="16">
        <f t="shared" si="21"/>
        <v>2.1999293471093622E-2</v>
      </c>
      <c r="M517" s="18">
        <v>3.6536038898656177E-2</v>
      </c>
      <c r="N517" s="18">
        <v>1.4142656401867724</v>
      </c>
      <c r="O517" s="8"/>
      <c r="P517" s="2"/>
      <c r="Q517" s="4"/>
    </row>
    <row r="518" spans="1:17" ht="20.100000000000001" customHeight="1" x14ac:dyDescent="0.25">
      <c r="A518" s="28" t="s">
        <v>447</v>
      </c>
      <c r="B518" s="37" t="s">
        <v>1273</v>
      </c>
      <c r="C518" s="29"/>
      <c r="D518" s="29"/>
      <c r="E518" s="29"/>
      <c r="F518" s="29"/>
      <c r="G518" s="29"/>
      <c r="H518" s="52"/>
      <c r="I518" s="10">
        <v>-2.0986081516483512E-2</v>
      </c>
      <c r="J518" s="10">
        <v>0.28876145837003964</v>
      </c>
      <c r="K518" s="14">
        <f t="shared" si="20"/>
        <v>-9.0845232752592812E-3</v>
      </c>
      <c r="L518" s="16">
        <f t="shared" si="21"/>
        <v>9.0845232752592812E-3</v>
      </c>
      <c r="M518" s="18">
        <v>2.7121266970843556E-2</v>
      </c>
      <c r="N518" s="18">
        <v>0.78026453818758612</v>
      </c>
      <c r="O518" s="7"/>
      <c r="P518" s="2"/>
      <c r="Q518" s="4"/>
    </row>
    <row r="519" spans="1:17" ht="20.100000000000001" customHeight="1" x14ac:dyDescent="0.25">
      <c r="A519" s="28" t="s">
        <v>22</v>
      </c>
      <c r="B519" s="37" t="s">
        <v>862</v>
      </c>
      <c r="C519" s="29"/>
      <c r="D519" s="29"/>
      <c r="E519" s="29"/>
      <c r="F519" s="29"/>
      <c r="G519" s="29"/>
      <c r="H519" s="52"/>
      <c r="I519" s="11">
        <v>-1.9491252685970295E-2</v>
      </c>
      <c r="J519" s="11">
        <v>0.18429835022777899</v>
      </c>
      <c r="K519" s="14">
        <f t="shared" si="20"/>
        <v>-1.3219904479530448E-2</v>
      </c>
      <c r="L519" s="16">
        <f t="shared" si="21"/>
        <v>1.3219904479530448E-2</v>
      </c>
      <c r="M519" s="18">
        <v>2.514532533969354E-2</v>
      </c>
      <c r="N519" s="18">
        <v>1.4770854391370392</v>
      </c>
      <c r="O519" s="8"/>
      <c r="P519" s="2"/>
      <c r="Q519" s="4"/>
    </row>
    <row r="520" spans="1:17" ht="20.100000000000001" customHeight="1" x14ac:dyDescent="0.25">
      <c r="A520" s="28" t="s">
        <v>195</v>
      </c>
      <c r="B520" s="37" t="s">
        <v>1032</v>
      </c>
      <c r="C520" s="29"/>
      <c r="D520" s="29"/>
      <c r="E520" s="29"/>
      <c r="F520" s="29"/>
      <c r="G520" s="29"/>
      <c r="H520" s="52"/>
      <c r="I520" s="10">
        <v>-8.0722414704177403E-2</v>
      </c>
      <c r="J520" s="10">
        <v>0.13976411535253602</v>
      </c>
      <c r="K520" s="14">
        <f t="shared" si="20"/>
        <v>-7.219522559543097E-2</v>
      </c>
      <c r="L520" s="16">
        <f t="shared" si="21"/>
        <v>7.219522559543097E-2</v>
      </c>
      <c r="M520" s="18">
        <v>1.6012733538921391E-2</v>
      </c>
      <c r="N520" s="18">
        <v>1.6504372597545616</v>
      </c>
      <c r="O520" s="7"/>
      <c r="P520" s="2"/>
      <c r="Q520" s="4"/>
    </row>
    <row r="521" spans="1:17" ht="20.100000000000001" customHeight="1" x14ac:dyDescent="0.25">
      <c r="A521" s="28" t="s">
        <v>721</v>
      </c>
      <c r="B521" s="37" t="s">
        <v>1529</v>
      </c>
      <c r="C521" s="29"/>
      <c r="D521" s="29"/>
      <c r="E521" s="29"/>
      <c r="F521" s="29"/>
      <c r="G521" s="29"/>
      <c r="H521" s="52"/>
      <c r="I521" s="11">
        <v>-2.8331903125259572E-2</v>
      </c>
      <c r="J521" s="11">
        <v>0.16230406794517452</v>
      </c>
      <c r="K521" s="14">
        <f t="shared" si="20"/>
        <v>-2.1820080885796053E-2</v>
      </c>
      <c r="L521" s="16">
        <f t="shared" si="21"/>
        <v>2.1820080885796053E-2</v>
      </c>
      <c r="M521" s="18">
        <v>7.3601392033420966E-3</v>
      </c>
      <c r="N521" s="18">
        <v>1.0354282529234329</v>
      </c>
      <c r="O521" s="8"/>
      <c r="P521" s="2"/>
      <c r="Q521" s="4"/>
    </row>
    <row r="522" spans="1:17" ht="20.100000000000001" customHeight="1" x14ac:dyDescent="0.25">
      <c r="A522" s="28" t="s">
        <v>500</v>
      </c>
      <c r="B522" s="37" t="s">
        <v>1324</v>
      </c>
      <c r="C522" s="29"/>
      <c r="D522" s="29"/>
      <c r="E522" s="29"/>
      <c r="F522" s="29"/>
      <c r="G522" s="29"/>
      <c r="H522" s="52"/>
      <c r="I522" s="10">
        <v>3.3018097579642358E-2</v>
      </c>
      <c r="J522" s="10">
        <v>5.7618771773952256E-2</v>
      </c>
      <c r="K522" s="14">
        <f t="shared" si="20"/>
        <v>7.1630513292563938E-2</v>
      </c>
      <c r="L522" s="16">
        <f t="shared" si="21"/>
        <v>7.1630513292563938E-2</v>
      </c>
      <c r="M522" s="18">
        <v>2.0473491242080336E-3</v>
      </c>
      <c r="N522" s="18">
        <v>2.2948792706022973</v>
      </c>
      <c r="O522" s="7"/>
      <c r="P522" s="2"/>
      <c r="Q522" s="4"/>
    </row>
    <row r="523" spans="1:17" ht="20.100000000000001" customHeight="1" x14ac:dyDescent="0.25">
      <c r="A523" s="28" t="s">
        <v>122</v>
      </c>
      <c r="B523" s="37" t="s">
        <v>960</v>
      </c>
      <c r="C523" s="29"/>
      <c r="D523" s="29"/>
      <c r="E523" s="29"/>
      <c r="F523" s="29"/>
      <c r="G523" s="29"/>
      <c r="H523" s="52"/>
      <c r="I523" s="11">
        <v>-4.8343068212036044E-2</v>
      </c>
      <c r="J523" s="11">
        <v>0.13914377280728454</v>
      </c>
      <c r="K523" s="14">
        <f t="shared" si="20"/>
        <v>-4.3429061930597188E-2</v>
      </c>
      <c r="L523" s="16">
        <f t="shared" si="21"/>
        <v>4.3429061930597188E-2</v>
      </c>
      <c r="M523" s="18">
        <v>1.9497495813947153E-3</v>
      </c>
      <c r="N523" s="18">
        <v>1.5449018066574272</v>
      </c>
      <c r="O523" s="8"/>
      <c r="P523" s="2"/>
      <c r="Q523" s="4"/>
    </row>
    <row r="524" spans="1:17" ht="20.100000000000001" customHeight="1" x14ac:dyDescent="0.25">
      <c r="A524" s="28" t="s">
        <v>556</v>
      </c>
      <c r="B524" s="37" t="s">
        <v>1373</v>
      </c>
      <c r="C524" s="29"/>
      <c r="D524" s="29"/>
      <c r="E524" s="29"/>
      <c r="F524" s="29"/>
      <c r="G524" s="29"/>
      <c r="H524" s="52"/>
      <c r="I524" s="10">
        <v>2.0268045237120447E-2</v>
      </c>
      <c r="J524" s="10">
        <v>7.0468350536638732E-2</v>
      </c>
      <c r="K524" s="14">
        <f t="shared" si="20"/>
        <v>3.5952390475250388E-2</v>
      </c>
      <c r="L524" s="16">
        <f t="shared" si="21"/>
        <v>3.5952390475250388E-2</v>
      </c>
      <c r="M524" s="18">
        <v>8.4426800897384501E-4</v>
      </c>
      <c r="N524" s="18">
        <v>3.3859240289924104</v>
      </c>
      <c r="O524" s="7"/>
      <c r="P524" s="2"/>
      <c r="Q524" s="4"/>
    </row>
    <row r="525" spans="1:17" ht="20.100000000000001" customHeight="1" x14ac:dyDescent="0.25">
      <c r="A525" s="28" t="s">
        <v>543</v>
      </c>
      <c r="B525" s="37" t="s">
        <v>1361</v>
      </c>
      <c r="C525" s="29"/>
      <c r="D525" s="29"/>
      <c r="E525" s="29"/>
      <c r="F525" s="29"/>
      <c r="G525" s="29"/>
      <c r="H525" s="52"/>
      <c r="I525" s="11">
        <v>1.7047950985512372E-2</v>
      </c>
      <c r="J525" s="11">
        <v>7.0803382590300279E-2</v>
      </c>
      <c r="K525" s="14">
        <f t="shared" si="20"/>
        <v>3.0097345567794701E-2</v>
      </c>
      <c r="L525" s="16">
        <f t="shared" si="21"/>
        <v>3.0097345567794701E-2</v>
      </c>
      <c r="M525" s="18">
        <v>-3.8550026080883672E-3</v>
      </c>
      <c r="N525" s="18">
        <v>3.7198297137366532</v>
      </c>
      <c r="O525" s="8"/>
      <c r="P525" s="2"/>
      <c r="Q525" s="4"/>
    </row>
    <row r="526" spans="1:17" ht="20.100000000000001" customHeight="1" x14ac:dyDescent="0.25">
      <c r="A526" s="28" t="s">
        <v>429</v>
      </c>
      <c r="B526" s="37" t="s">
        <v>1256</v>
      </c>
      <c r="C526" s="29"/>
      <c r="D526" s="29"/>
      <c r="E526" s="29"/>
      <c r="F526" s="29"/>
      <c r="G526" s="29"/>
      <c r="H526" s="52"/>
      <c r="I526" s="10">
        <v>-9.207395927794515E-3</v>
      </c>
      <c r="J526" s="10">
        <v>5.1377553265853575E-2</v>
      </c>
      <c r="K526" s="14">
        <f t="shared" si="20"/>
        <v>-2.2401309868121708E-2</v>
      </c>
      <c r="L526" s="16">
        <f t="shared" si="21"/>
        <v>2.2401309868121708E-2</v>
      </c>
      <c r="M526" s="18">
        <v>-5.6714549667714132E-3</v>
      </c>
      <c r="N526" s="18">
        <v>2.1913482791421242</v>
      </c>
      <c r="O526" s="7"/>
      <c r="P526" s="2"/>
      <c r="Q526" s="4"/>
    </row>
    <row r="527" spans="1:17" ht="20.100000000000001" customHeight="1" x14ac:dyDescent="0.25">
      <c r="A527" s="28" t="s">
        <v>453</v>
      </c>
      <c r="B527" s="37" t="s">
        <v>1279</v>
      </c>
      <c r="C527" s="29"/>
      <c r="D527" s="29"/>
      <c r="E527" s="29"/>
      <c r="F527" s="29"/>
      <c r="G527" s="29"/>
      <c r="H527" s="52"/>
      <c r="I527" s="11">
        <v>2.4826141895390563E-2</v>
      </c>
      <c r="J527" s="11">
        <v>8.8563579219933561E-2</v>
      </c>
      <c r="K527" s="14">
        <f t="shared" si="20"/>
        <v>3.5039999108633001E-2</v>
      </c>
      <c r="L527" s="16">
        <f t="shared" si="21"/>
        <v>3.5039999108633001E-2</v>
      </c>
      <c r="M527" s="18">
        <v>-1.2835194879680155E-2</v>
      </c>
      <c r="N527" s="18">
        <v>1.3948403866268093</v>
      </c>
      <c r="O527" s="8"/>
      <c r="P527" s="2"/>
      <c r="Q527" s="4"/>
    </row>
    <row r="528" spans="1:17" ht="20.100000000000001" customHeight="1" x14ac:dyDescent="0.25">
      <c r="A528" s="28" t="s">
        <v>12</v>
      </c>
      <c r="B528" s="37" t="s">
        <v>852</v>
      </c>
      <c r="C528" s="29"/>
      <c r="D528" s="29"/>
      <c r="E528" s="29"/>
      <c r="F528" s="29"/>
      <c r="G528" s="29"/>
      <c r="H528" s="52"/>
      <c r="I528" s="10">
        <v>-1.5313694146996681E-3</v>
      </c>
      <c r="J528" s="10">
        <v>0.1116082994519256</v>
      </c>
      <c r="K528" s="14">
        <f t="shared" si="20"/>
        <v>-1.7151159705637454E-3</v>
      </c>
      <c r="L528" s="16">
        <f t="shared" si="21"/>
        <v>1.7151159705637454E-3</v>
      </c>
      <c r="M528" s="18">
        <v>-1.7955148799068253E-2</v>
      </c>
      <c r="N528" s="18">
        <v>1.7698943522832249</v>
      </c>
      <c r="O528" s="7"/>
      <c r="P528" s="2"/>
      <c r="Q528" s="4"/>
    </row>
    <row r="529" spans="1:17" ht="20.100000000000001" customHeight="1" x14ac:dyDescent="0.25">
      <c r="A529" s="28" t="s">
        <v>358</v>
      </c>
      <c r="B529" s="37" t="s">
        <v>1190</v>
      </c>
      <c r="C529" s="29"/>
      <c r="D529" s="29"/>
      <c r="E529" s="29"/>
      <c r="F529" s="29"/>
      <c r="G529" s="29"/>
      <c r="H529" s="52"/>
      <c r="I529" s="11">
        <v>-5.9710458868520888E-2</v>
      </c>
      <c r="J529" s="11">
        <v>0.12467718282209267</v>
      </c>
      <c r="K529" s="14">
        <f t="shared" si="20"/>
        <v>-5.9865062633116632E-2</v>
      </c>
      <c r="L529" s="16">
        <f t="shared" si="21"/>
        <v>5.9865062633116632E-2</v>
      </c>
      <c r="M529" s="18">
        <v>-1.8570633528527076E-2</v>
      </c>
      <c r="N529" s="18">
        <v>1.0554220708271937</v>
      </c>
      <c r="O529" s="8"/>
      <c r="P529" s="2"/>
      <c r="Q529" s="4"/>
    </row>
    <row r="530" spans="1:17" ht="20.100000000000001" customHeight="1" x14ac:dyDescent="0.25">
      <c r="A530" s="28" t="s">
        <v>193</v>
      </c>
      <c r="B530" s="37" t="s">
        <v>1030</v>
      </c>
      <c r="C530" s="29"/>
      <c r="D530" s="29"/>
      <c r="E530" s="29"/>
      <c r="F530" s="29"/>
      <c r="G530" s="29"/>
      <c r="H530" s="52"/>
      <c r="I530" s="10">
        <v>5.0512998305576318E-2</v>
      </c>
      <c r="J530" s="10">
        <v>0.145895935566488</v>
      </c>
      <c r="K530" s="14">
        <f t="shared" si="20"/>
        <v>4.327827751801594E-2</v>
      </c>
      <c r="L530" s="16">
        <f t="shared" si="21"/>
        <v>4.327827751801594E-2</v>
      </c>
      <c r="M530" s="18">
        <v>-1.8744953029609608E-2</v>
      </c>
      <c r="N530" s="18">
        <v>2.1343859889252155</v>
      </c>
      <c r="O530" s="7"/>
      <c r="P530" s="2"/>
      <c r="Q530" s="4"/>
    </row>
    <row r="531" spans="1:17" ht="20.100000000000001" customHeight="1" x14ac:dyDescent="0.25">
      <c r="A531" s="28" t="s">
        <v>29</v>
      </c>
      <c r="B531" s="37" t="s">
        <v>869</v>
      </c>
      <c r="C531" s="29"/>
      <c r="D531" s="29"/>
      <c r="E531" s="29"/>
      <c r="F531" s="29"/>
      <c r="G531" s="29"/>
      <c r="H531" s="52"/>
      <c r="I531" s="11">
        <v>3.7916684765306741E-3</v>
      </c>
      <c r="J531" s="11">
        <v>0.11528116857536683</v>
      </c>
      <c r="K531" s="14">
        <f t="shared" si="20"/>
        <v>4.1113268144612591E-3</v>
      </c>
      <c r="L531" s="16">
        <f t="shared" si="21"/>
        <v>4.1113268144612591E-3</v>
      </c>
      <c r="M531" s="18">
        <v>-2.3875772080689136E-2</v>
      </c>
      <c r="N531" s="18">
        <v>1.8781107370695946</v>
      </c>
      <c r="O531" s="8"/>
      <c r="P531" s="2"/>
      <c r="Q531" s="4"/>
    </row>
    <row r="532" spans="1:17" ht="20.100000000000001" customHeight="1" x14ac:dyDescent="0.25">
      <c r="A532" s="28" t="s">
        <v>82</v>
      </c>
      <c r="B532" s="37" t="s">
        <v>921</v>
      </c>
      <c r="C532" s="29"/>
      <c r="D532" s="29"/>
      <c r="E532" s="29"/>
      <c r="F532" s="29"/>
      <c r="G532" s="29"/>
      <c r="H532" s="52"/>
      <c r="I532" s="10">
        <v>2.6200584081363942E-2</v>
      </c>
      <c r="J532" s="10">
        <v>6.8018691747253016E-2</v>
      </c>
      <c r="K532" s="14">
        <f t="shared" si="20"/>
        <v>4.8149603087635967E-2</v>
      </c>
      <c r="L532" s="16">
        <f t="shared" si="21"/>
        <v>4.8149603087635967E-2</v>
      </c>
      <c r="M532" s="18">
        <v>-2.9460026219597514E-2</v>
      </c>
      <c r="N532" s="18">
        <v>1.9638197105921993</v>
      </c>
      <c r="O532" s="7"/>
      <c r="P532" s="2"/>
      <c r="Q532" s="4"/>
    </row>
    <row r="533" spans="1:17" ht="20.100000000000001" customHeight="1" x14ac:dyDescent="0.25">
      <c r="A533" s="28" t="s">
        <v>550</v>
      </c>
      <c r="B533" s="37" t="s">
        <v>1367</v>
      </c>
      <c r="C533" s="29"/>
      <c r="D533" s="29"/>
      <c r="E533" s="29"/>
      <c r="F533" s="29"/>
      <c r="G533" s="29"/>
      <c r="H533" s="52"/>
      <c r="I533" s="11">
        <v>-2.0612686266571423E-2</v>
      </c>
      <c r="J533" s="11">
        <v>9.8825385805967073E-2</v>
      </c>
      <c r="K533" s="14">
        <f t="shared" si="20"/>
        <v>-2.6072104473037674E-2</v>
      </c>
      <c r="L533" s="16">
        <f t="shared" si="21"/>
        <v>2.6072104473037674E-2</v>
      </c>
      <c r="M533" s="18">
        <v>-3.0918590496299921E-2</v>
      </c>
      <c r="N533" s="18">
        <v>1.5331803440617155</v>
      </c>
      <c r="O533" s="8"/>
      <c r="P533" s="2"/>
      <c r="Q533" s="4"/>
    </row>
    <row r="534" spans="1:17" ht="20.100000000000001" customHeight="1" x14ac:dyDescent="0.25">
      <c r="A534" s="28" t="s">
        <v>751</v>
      </c>
      <c r="B534" s="37" t="s">
        <v>1556</v>
      </c>
      <c r="C534" s="29"/>
      <c r="D534" s="29"/>
      <c r="E534" s="29"/>
      <c r="F534" s="29"/>
      <c r="G534" s="29"/>
      <c r="H534" s="52"/>
      <c r="I534" s="10">
        <v>-3.4109434446685682E-2</v>
      </c>
      <c r="J534" s="10">
        <v>0.13684808399431664</v>
      </c>
      <c r="K534" s="14">
        <f t="shared" si="20"/>
        <v>-3.115629522451175E-2</v>
      </c>
      <c r="L534" s="16">
        <f t="shared" si="21"/>
        <v>3.115629522451175E-2</v>
      </c>
      <c r="M534" s="18">
        <v>-3.7809589397321944E-2</v>
      </c>
      <c r="N534" s="18">
        <v>1.7274274496597171</v>
      </c>
      <c r="O534" s="7"/>
      <c r="P534" s="2"/>
      <c r="Q534" s="4"/>
    </row>
    <row r="535" spans="1:17" ht="20.100000000000001" customHeight="1" x14ac:dyDescent="0.25">
      <c r="A535" s="28" t="s">
        <v>398</v>
      </c>
      <c r="B535" s="37" t="s">
        <v>1227</v>
      </c>
      <c r="C535" s="29"/>
      <c r="D535" s="29"/>
      <c r="E535" s="29"/>
      <c r="F535" s="29"/>
      <c r="G535" s="29"/>
      <c r="H535" s="52"/>
      <c r="I535" s="11">
        <v>-1.7711548074050398E-2</v>
      </c>
      <c r="J535" s="11">
        <v>8.547545650657809E-2</v>
      </c>
      <c r="K535" s="14">
        <f t="shared" si="20"/>
        <v>-2.5901511378133645E-2</v>
      </c>
      <c r="L535" s="16">
        <f t="shared" si="21"/>
        <v>2.5901511378133645E-2</v>
      </c>
      <c r="M535" s="18">
        <v>-3.862504410875274E-2</v>
      </c>
      <c r="N535" s="18">
        <v>1.2765300978298875</v>
      </c>
      <c r="O535" s="8"/>
      <c r="P535" s="2"/>
      <c r="Q535" s="4"/>
    </row>
    <row r="536" spans="1:17" ht="20.100000000000001" customHeight="1" x14ac:dyDescent="0.25">
      <c r="A536" s="28" t="s">
        <v>630</v>
      </c>
      <c r="B536" s="37" t="s">
        <v>1442</v>
      </c>
      <c r="C536" s="29"/>
      <c r="D536" s="29"/>
      <c r="E536" s="29"/>
      <c r="F536" s="29"/>
      <c r="G536" s="29"/>
      <c r="H536" s="52"/>
      <c r="I536" s="10">
        <v>3.7626262365870744E-2</v>
      </c>
      <c r="J536" s="10">
        <v>6.5917180858180949E-2</v>
      </c>
      <c r="K536" s="14">
        <f t="shared" si="20"/>
        <v>7.1351394803318882E-2</v>
      </c>
      <c r="L536" s="16">
        <f t="shared" si="21"/>
        <v>7.1351394803318882E-2</v>
      </c>
      <c r="M536" s="18">
        <v>-4.7191704703039072E-2</v>
      </c>
      <c r="N536" s="18">
        <v>1.6223855723876122</v>
      </c>
      <c r="O536" s="7"/>
      <c r="P536" s="2"/>
      <c r="Q536" s="4"/>
    </row>
    <row r="537" spans="1:17" ht="20.100000000000001" customHeight="1" x14ac:dyDescent="0.25">
      <c r="A537" s="28" t="s">
        <v>249</v>
      </c>
      <c r="B537" s="37" t="s">
        <v>1081</v>
      </c>
      <c r="C537" s="29"/>
      <c r="D537" s="29"/>
      <c r="E537" s="29"/>
      <c r="F537" s="29"/>
      <c r="G537" s="29"/>
      <c r="H537" s="52"/>
      <c r="I537" s="11">
        <v>-0.19132081343578289</v>
      </c>
      <c r="J537" s="11">
        <v>0.25790303332031861</v>
      </c>
      <c r="K537" s="14">
        <f t="shared" si="20"/>
        <v>-9.2729043825436605E-2</v>
      </c>
      <c r="L537" s="16">
        <f t="shared" si="21"/>
        <v>9.2729043825436605E-2</v>
      </c>
      <c r="M537" s="18">
        <v>-4.9575972804723895E-2</v>
      </c>
      <c r="N537" s="18">
        <v>1.4712960818672296</v>
      </c>
      <c r="O537" s="8"/>
      <c r="P537" s="2"/>
      <c r="Q537" s="4"/>
    </row>
    <row r="538" spans="1:17" ht="20.100000000000001" customHeight="1" x14ac:dyDescent="0.25">
      <c r="A538" s="28" t="s">
        <v>351</v>
      </c>
      <c r="B538" s="37" t="s">
        <v>1184</v>
      </c>
      <c r="C538" s="29"/>
      <c r="D538" s="29"/>
      <c r="E538" s="29"/>
      <c r="F538" s="29"/>
      <c r="G538" s="29"/>
      <c r="H538" s="52"/>
      <c r="I538" s="10">
        <v>7.3875658353628637E-2</v>
      </c>
      <c r="J538" s="10">
        <v>0.23610483744790972</v>
      </c>
      <c r="K538" s="14">
        <f t="shared" si="20"/>
        <v>3.9111681886826725E-2</v>
      </c>
      <c r="L538" s="16">
        <f t="shared" si="21"/>
        <v>3.9111681886826725E-2</v>
      </c>
      <c r="M538" s="18">
        <v>-6.1790780791191657E-2</v>
      </c>
      <c r="N538" s="18">
        <v>1.6259866499091586</v>
      </c>
      <c r="O538" s="7"/>
      <c r="P538" s="2"/>
      <c r="Q538" s="4"/>
    </row>
    <row r="539" spans="1:17" ht="20.100000000000001" customHeight="1" x14ac:dyDescent="0.25">
      <c r="A539" s="28" t="s">
        <v>588</v>
      </c>
      <c r="B539" s="37" t="s">
        <v>1404</v>
      </c>
      <c r="C539" s="29"/>
      <c r="D539" s="29"/>
      <c r="E539" s="29"/>
      <c r="F539" s="29"/>
      <c r="G539" s="29"/>
      <c r="H539" s="52"/>
      <c r="I539" s="11">
        <v>-6.6221478184580462E-4</v>
      </c>
      <c r="J539" s="11">
        <v>9.4790308448511759E-2</v>
      </c>
      <c r="K539" s="14">
        <f t="shared" si="20"/>
        <v>-8.7326277428127937E-4</v>
      </c>
      <c r="L539" s="16">
        <f t="shared" si="21"/>
        <v>8.7326277428127937E-4</v>
      </c>
      <c r="M539" s="18">
        <v>-6.6457540056551537E-2</v>
      </c>
      <c r="N539" s="18">
        <v>1.5590441719849115</v>
      </c>
      <c r="O539" s="8"/>
      <c r="P539" s="2"/>
      <c r="Q539" s="4"/>
    </row>
    <row r="540" spans="1:17" ht="20.100000000000001" customHeight="1" x14ac:dyDescent="0.25">
      <c r="A540" s="28" t="s">
        <v>172</v>
      </c>
      <c r="B540" s="37" t="s">
        <v>1010</v>
      </c>
      <c r="C540" s="29"/>
      <c r="D540" s="29"/>
      <c r="E540" s="29"/>
      <c r="F540" s="29"/>
      <c r="G540" s="29"/>
      <c r="H540" s="52"/>
      <c r="I540" s="10">
        <v>3.4557425792291596E-2</v>
      </c>
      <c r="J540" s="10">
        <v>0.13788075761037255</v>
      </c>
      <c r="K540" s="14">
        <f t="shared" si="20"/>
        <v>3.1329086805884268E-2</v>
      </c>
      <c r="L540" s="16">
        <f t="shared" si="21"/>
        <v>3.1329086805884268E-2</v>
      </c>
      <c r="M540" s="18">
        <v>-7.5118145546610657E-2</v>
      </c>
      <c r="N540" s="18">
        <v>1.8661208902529736</v>
      </c>
      <c r="O540" s="7"/>
      <c r="P540" s="2"/>
      <c r="Q540" s="4"/>
    </row>
    <row r="541" spans="1:17" ht="20.100000000000001" customHeight="1" x14ac:dyDescent="0.25">
      <c r="A541" s="28" t="s">
        <v>758</v>
      </c>
      <c r="B541" s="37" t="s">
        <v>1563</v>
      </c>
      <c r="C541" s="29"/>
      <c r="D541" s="29"/>
      <c r="E541" s="29"/>
      <c r="F541" s="29"/>
      <c r="G541" s="29"/>
      <c r="H541" s="52"/>
      <c r="I541" s="11">
        <v>3.8950639410684218E-2</v>
      </c>
      <c r="J541" s="11">
        <v>7.6863784654835066E-2</v>
      </c>
      <c r="K541" s="14">
        <f t="shared" si="20"/>
        <v>6.3343614267753298E-2</v>
      </c>
      <c r="L541" s="16">
        <f t="shared" si="21"/>
        <v>6.3343614267753298E-2</v>
      </c>
      <c r="M541" s="18">
        <v>-7.6217335387435456E-2</v>
      </c>
      <c r="N541" s="18">
        <v>3.5193106419845375</v>
      </c>
      <c r="O541" s="8"/>
      <c r="P541" s="2"/>
      <c r="Q541" s="4"/>
    </row>
    <row r="542" spans="1:17" ht="20.100000000000001" customHeight="1" x14ac:dyDescent="0.25">
      <c r="A542" s="28" t="s">
        <v>175</v>
      </c>
      <c r="B542" s="37" t="s">
        <v>1013</v>
      </c>
      <c r="C542" s="29"/>
      <c r="D542" s="29"/>
      <c r="E542" s="29"/>
      <c r="F542" s="29"/>
      <c r="G542" s="29"/>
      <c r="H542" s="52"/>
      <c r="I542" s="10">
        <v>-6.0051787710849958E-2</v>
      </c>
      <c r="J542" s="10">
        <v>0.13727814109698724</v>
      </c>
      <c r="K542" s="14">
        <f t="shared" si="20"/>
        <v>-5.4680762748330836E-2</v>
      </c>
      <c r="L542" s="16">
        <f t="shared" si="21"/>
        <v>5.4680762748330836E-2</v>
      </c>
      <c r="M542" s="18">
        <v>-8.3397953953449899E-2</v>
      </c>
      <c r="N542" s="18">
        <v>1.5074853622014657</v>
      </c>
      <c r="O542" s="7"/>
      <c r="P542" s="2"/>
      <c r="Q542" s="4"/>
    </row>
    <row r="543" spans="1:17" ht="20.100000000000001" customHeight="1" x14ac:dyDescent="0.25">
      <c r="A543" s="28" t="s">
        <v>124</v>
      </c>
      <c r="B543" s="37" t="s">
        <v>962</v>
      </c>
      <c r="C543" s="29"/>
      <c r="D543" s="29"/>
      <c r="E543" s="29"/>
      <c r="F543" s="29"/>
      <c r="G543" s="29"/>
      <c r="H543" s="52"/>
      <c r="I543" s="11">
        <v>2.0918212885547405E-2</v>
      </c>
      <c r="J543" s="11">
        <v>0.10531457134704511</v>
      </c>
      <c r="K543" s="14">
        <f t="shared" si="20"/>
        <v>2.4828250993653125E-2</v>
      </c>
      <c r="L543" s="16">
        <f t="shared" si="21"/>
        <v>2.4828250993653125E-2</v>
      </c>
      <c r="M543" s="18">
        <v>-8.5645859310108458E-2</v>
      </c>
      <c r="N543" s="18">
        <v>3.4961385413060078</v>
      </c>
      <c r="O543" s="8"/>
      <c r="P543" s="2"/>
      <c r="Q543" s="4"/>
    </row>
    <row r="544" spans="1:17" ht="20.100000000000001" customHeight="1" x14ac:dyDescent="0.25">
      <c r="A544" s="28" t="s">
        <v>364</v>
      </c>
      <c r="B544" s="37" t="s">
        <v>1196</v>
      </c>
      <c r="C544" s="29"/>
      <c r="D544" s="29"/>
      <c r="E544" s="29"/>
      <c r="F544" s="29"/>
      <c r="G544" s="29"/>
      <c r="H544" s="52"/>
      <c r="I544" s="10">
        <v>-5.9204180477228974E-2</v>
      </c>
      <c r="J544" s="10">
        <v>9.3579010358413844E-2</v>
      </c>
      <c r="K544" s="14">
        <f t="shared" si="20"/>
        <v>-7.9083146223807313E-2</v>
      </c>
      <c r="L544" s="16">
        <f t="shared" si="21"/>
        <v>7.9083146223807313E-2</v>
      </c>
      <c r="M544" s="18">
        <v>-8.6816443550921649E-2</v>
      </c>
      <c r="N544" s="18">
        <v>3.4447105358707195</v>
      </c>
      <c r="O544" s="7"/>
      <c r="P544" s="2"/>
      <c r="Q544" s="4"/>
    </row>
    <row r="545" spans="1:17" ht="20.100000000000001" customHeight="1" x14ac:dyDescent="0.25">
      <c r="A545" s="28" t="s">
        <v>668</v>
      </c>
      <c r="B545" s="37" t="s">
        <v>1476</v>
      </c>
      <c r="C545" s="29"/>
      <c r="D545" s="29"/>
      <c r="E545" s="29"/>
      <c r="F545" s="29"/>
      <c r="G545" s="29"/>
      <c r="H545" s="52"/>
      <c r="I545" s="11">
        <v>2.5440879485334023E-2</v>
      </c>
      <c r="J545" s="11">
        <v>8.9175187128250857E-2</v>
      </c>
      <c r="K545" s="14">
        <f t="shared" si="20"/>
        <v>3.5661376646097198E-2</v>
      </c>
      <c r="L545" s="16">
        <f t="shared" si="21"/>
        <v>3.5661376646097198E-2</v>
      </c>
      <c r="M545" s="18">
        <v>-9.132918178434489E-2</v>
      </c>
      <c r="N545" s="18">
        <v>1.9372745247150207</v>
      </c>
      <c r="O545" s="8"/>
      <c r="P545" s="2"/>
      <c r="Q545" s="4"/>
    </row>
    <row r="546" spans="1:17" ht="20.100000000000001" customHeight="1" x14ac:dyDescent="0.25">
      <c r="A546" s="28" t="s">
        <v>283</v>
      </c>
      <c r="B546" s="37" t="s">
        <v>1113</v>
      </c>
      <c r="C546" s="29"/>
      <c r="D546" s="29"/>
      <c r="E546" s="29"/>
      <c r="F546" s="29"/>
      <c r="G546" s="29"/>
      <c r="H546" s="52"/>
      <c r="I546" s="10">
        <v>-3.4876937895186977E-2</v>
      </c>
      <c r="J546" s="10">
        <v>0.12670854024279429</v>
      </c>
      <c r="K546" s="14">
        <f t="shared" si="20"/>
        <v>-3.4406656635335174E-2</v>
      </c>
      <c r="L546" s="16">
        <f t="shared" si="21"/>
        <v>3.4406656635335174E-2</v>
      </c>
      <c r="M546" s="18">
        <v>-9.6103304789434477E-2</v>
      </c>
      <c r="N546" s="18">
        <v>1.9789869436569185</v>
      </c>
      <c r="O546" s="7"/>
      <c r="P546" s="2"/>
      <c r="Q546" s="4"/>
    </row>
    <row r="547" spans="1:17" ht="20.100000000000001" customHeight="1" x14ac:dyDescent="0.25">
      <c r="A547" s="28" t="s">
        <v>10</v>
      </c>
      <c r="B547" s="37" t="s">
        <v>850</v>
      </c>
      <c r="C547" s="29"/>
      <c r="D547" s="29"/>
      <c r="E547" s="29"/>
      <c r="F547" s="29"/>
      <c r="G547" s="29"/>
      <c r="H547" s="52"/>
      <c r="I547" s="11">
        <v>-8.2776835044562347E-4</v>
      </c>
      <c r="J547" s="11">
        <v>9.5023872340223012E-2</v>
      </c>
      <c r="K547" s="14">
        <f t="shared" si="20"/>
        <v>-1.0888952560808688E-3</v>
      </c>
      <c r="L547" s="16">
        <f t="shared" si="21"/>
        <v>1.0888952560808688E-3</v>
      </c>
      <c r="M547" s="18">
        <v>-9.6227744130913395E-2</v>
      </c>
      <c r="N547" s="18">
        <v>1.5115840477753022</v>
      </c>
      <c r="O547" s="8"/>
      <c r="P547" s="2"/>
      <c r="Q547" s="4"/>
    </row>
    <row r="548" spans="1:17" ht="20.100000000000001" customHeight="1" x14ac:dyDescent="0.25">
      <c r="A548" s="28" t="s">
        <v>482</v>
      </c>
      <c r="B548" s="37" t="s">
        <v>1306</v>
      </c>
      <c r="C548" s="29"/>
      <c r="D548" s="29"/>
      <c r="E548" s="29"/>
      <c r="F548" s="29"/>
      <c r="G548" s="29"/>
      <c r="H548" s="52"/>
      <c r="I548" s="10">
        <v>1.8897359995429852E-2</v>
      </c>
      <c r="J548" s="10">
        <v>8.0621621782776709E-2</v>
      </c>
      <c r="K548" s="14">
        <f t="shared" si="20"/>
        <v>2.9299460209238369E-2</v>
      </c>
      <c r="L548" s="16">
        <f t="shared" si="21"/>
        <v>2.9299460209238369E-2</v>
      </c>
      <c r="M548" s="18">
        <v>-9.7238668088989455E-2</v>
      </c>
      <c r="N548" s="18">
        <v>1.7324065331511653</v>
      </c>
      <c r="O548" s="7"/>
      <c r="P548" s="2"/>
      <c r="Q548" s="4"/>
    </row>
    <row r="549" spans="1:17" ht="20.100000000000001" customHeight="1" x14ac:dyDescent="0.25">
      <c r="A549" s="28" t="s">
        <v>212</v>
      </c>
      <c r="B549" s="37" t="s">
        <v>1046</v>
      </c>
      <c r="C549" s="29"/>
      <c r="D549" s="29"/>
      <c r="E549" s="29"/>
      <c r="F549" s="29"/>
      <c r="G549" s="29"/>
      <c r="H549" s="52"/>
      <c r="I549" s="11">
        <v>-2.2914939619214536E-2</v>
      </c>
      <c r="J549" s="11">
        <v>7.7698401440474185E-2</v>
      </c>
      <c r="K549" s="14">
        <f t="shared" si="20"/>
        <v>-3.6865204422464833E-2</v>
      </c>
      <c r="L549" s="16">
        <f t="shared" si="21"/>
        <v>3.6865204422464833E-2</v>
      </c>
      <c r="M549" s="18">
        <v>-0.10008156259679434</v>
      </c>
      <c r="N549" s="18">
        <v>0.90858890112809154</v>
      </c>
      <c r="O549" s="8"/>
      <c r="P549" s="2"/>
      <c r="Q549" s="4"/>
    </row>
    <row r="550" spans="1:17" ht="20.100000000000001" customHeight="1" x14ac:dyDescent="0.25">
      <c r="A550" s="28" t="s">
        <v>409</v>
      </c>
      <c r="B550" s="37" t="s">
        <v>1238</v>
      </c>
      <c r="C550" s="29"/>
      <c r="D550" s="29"/>
      <c r="E550" s="29"/>
      <c r="F550" s="29"/>
      <c r="G550" s="29"/>
      <c r="H550" s="52"/>
      <c r="I550" s="10">
        <v>-4.5944874740457387E-2</v>
      </c>
      <c r="J550" s="10">
        <v>0.11352739800970893</v>
      </c>
      <c r="K550" s="14">
        <f t="shared" si="20"/>
        <v>-5.0587870798078353E-2</v>
      </c>
      <c r="L550" s="16">
        <f t="shared" si="21"/>
        <v>5.0587870798078353E-2</v>
      </c>
      <c r="M550" s="18">
        <v>-0.10248996128153819</v>
      </c>
      <c r="N550" s="18">
        <v>1.6148097915107142</v>
      </c>
      <c r="O550" s="7"/>
      <c r="P550" s="2"/>
      <c r="Q550" s="4"/>
    </row>
    <row r="551" spans="1:17" ht="20.100000000000001" customHeight="1" x14ac:dyDescent="0.25">
      <c r="A551" s="28" t="s">
        <v>286</v>
      </c>
      <c r="B551" s="37" t="s">
        <v>1116</v>
      </c>
      <c r="C551" s="29"/>
      <c r="D551" s="29"/>
      <c r="E551" s="29"/>
      <c r="F551" s="29"/>
      <c r="G551" s="29"/>
      <c r="H551" s="52"/>
      <c r="I551" s="11">
        <v>-0.11192934142280109</v>
      </c>
      <c r="J551" s="11">
        <v>0.1582307618130146</v>
      </c>
      <c r="K551" s="14">
        <f t="shared" si="20"/>
        <v>-8.8422551452946058E-2</v>
      </c>
      <c r="L551" s="16">
        <f t="shared" si="21"/>
        <v>8.8422551452946058E-2</v>
      </c>
      <c r="M551" s="18">
        <v>-0.11347719872604435</v>
      </c>
      <c r="N551" s="18">
        <v>1.6416227458236541</v>
      </c>
      <c r="O551" s="8"/>
      <c r="P551" s="2"/>
      <c r="Q551" s="4"/>
    </row>
    <row r="552" spans="1:17" ht="20.100000000000001" customHeight="1" x14ac:dyDescent="0.25">
      <c r="A552" s="28" t="s">
        <v>432</v>
      </c>
      <c r="B552" s="37" t="s">
        <v>1259</v>
      </c>
      <c r="C552" s="29"/>
      <c r="D552" s="29"/>
      <c r="E552" s="29"/>
      <c r="F552" s="29"/>
      <c r="G552" s="29"/>
      <c r="H552" s="52"/>
      <c r="I552" s="10">
        <v>-6.6314743997346604E-2</v>
      </c>
      <c r="J552" s="10">
        <v>0.16360722638848668</v>
      </c>
      <c r="K552" s="14">
        <f t="shared" si="20"/>
        <v>-5.0666117766615108E-2</v>
      </c>
      <c r="L552" s="16">
        <f t="shared" si="21"/>
        <v>5.0666117766615108E-2</v>
      </c>
      <c r="M552" s="18">
        <v>-0.11370178638395879</v>
      </c>
      <c r="N552" s="18">
        <v>1.2198470147992786</v>
      </c>
      <c r="O552" s="7"/>
      <c r="P552" s="2"/>
      <c r="Q552" s="4"/>
    </row>
    <row r="553" spans="1:17" ht="20.100000000000001" customHeight="1" x14ac:dyDescent="0.25">
      <c r="A553" s="28" t="s">
        <v>199</v>
      </c>
      <c r="B553" s="37" t="s">
        <v>1036</v>
      </c>
      <c r="C553" s="29"/>
      <c r="D553" s="29"/>
      <c r="E553" s="29"/>
      <c r="F553" s="29"/>
      <c r="G553" s="29"/>
      <c r="H553" s="52"/>
      <c r="I553" s="11">
        <v>-1.6446799491177444E-2</v>
      </c>
      <c r="J553" s="11">
        <v>5.7382531119115142E-2</v>
      </c>
      <c r="K553" s="14">
        <f t="shared" si="20"/>
        <v>-3.5827104456748866E-2</v>
      </c>
      <c r="L553" s="16">
        <f t="shared" si="21"/>
        <v>3.5827104456748866E-2</v>
      </c>
      <c r="M553" s="18">
        <v>-0.11785931528226955</v>
      </c>
      <c r="N553" s="18">
        <v>2.9092392667453533</v>
      </c>
      <c r="O553" s="8"/>
      <c r="P553" s="2"/>
      <c r="Q553" s="4"/>
    </row>
    <row r="554" spans="1:17" ht="20.100000000000001" customHeight="1" x14ac:dyDescent="0.25">
      <c r="A554" s="28" t="s">
        <v>412</v>
      </c>
      <c r="B554" s="37" t="s">
        <v>1241</v>
      </c>
      <c r="C554" s="29"/>
      <c r="D554" s="29"/>
      <c r="E554" s="29"/>
      <c r="F554" s="29"/>
      <c r="G554" s="29"/>
      <c r="H554" s="52"/>
      <c r="I554" s="10">
        <v>-3.7353588903818569E-2</v>
      </c>
      <c r="J554" s="10">
        <v>0.16777492987311438</v>
      </c>
      <c r="K554" s="14">
        <f t="shared" si="20"/>
        <v>-2.7830133003235735E-2</v>
      </c>
      <c r="L554" s="16">
        <f t="shared" si="21"/>
        <v>2.7830133003235735E-2</v>
      </c>
      <c r="M554" s="18">
        <v>-0.11830644920282316</v>
      </c>
      <c r="N554" s="18">
        <v>1.337637082075007</v>
      </c>
      <c r="O554" s="7"/>
      <c r="P554" s="2"/>
      <c r="Q554" s="4"/>
    </row>
    <row r="555" spans="1:17" ht="20.100000000000001" customHeight="1" x14ac:dyDescent="0.25">
      <c r="A555" s="28" t="s">
        <v>161</v>
      </c>
      <c r="B555" s="37" t="s">
        <v>999</v>
      </c>
      <c r="C555" s="29"/>
      <c r="D555" s="29"/>
      <c r="E555" s="29"/>
      <c r="F555" s="29"/>
      <c r="G555" s="29"/>
      <c r="H555" s="52"/>
      <c r="I555" s="11">
        <v>-9.7607619063386331E-2</v>
      </c>
      <c r="J555" s="11">
        <v>0.17043312705801411</v>
      </c>
      <c r="K555" s="14">
        <f t="shared" si="20"/>
        <v>-7.1587915996930471E-2</v>
      </c>
      <c r="L555" s="16">
        <f t="shared" si="21"/>
        <v>7.1587915996930471E-2</v>
      </c>
      <c r="M555" s="18">
        <v>-0.11876018675361133</v>
      </c>
      <c r="N555" s="18">
        <v>1.3951651702005767</v>
      </c>
      <c r="O555" s="8"/>
      <c r="P555" s="2"/>
      <c r="Q555" s="4"/>
    </row>
    <row r="556" spans="1:17" ht="20.100000000000001" customHeight="1" x14ac:dyDescent="0.25">
      <c r="A556" s="28" t="s">
        <v>625</v>
      </c>
      <c r="B556" s="37" t="s">
        <v>1438</v>
      </c>
      <c r="C556" s="29"/>
      <c r="D556" s="29"/>
      <c r="E556" s="29"/>
      <c r="F556" s="29"/>
      <c r="G556" s="29"/>
      <c r="H556" s="52"/>
      <c r="I556" s="10">
        <v>-1.9992091007681623E-2</v>
      </c>
      <c r="J556" s="10">
        <v>0.12486630198344975</v>
      </c>
      <c r="K556" s="14">
        <f t="shared" si="20"/>
        <v>-2.0013497126642153E-2</v>
      </c>
      <c r="L556" s="16">
        <f t="shared" si="21"/>
        <v>2.0013497126642153E-2</v>
      </c>
      <c r="M556" s="18">
        <v>-0.11986127448556384</v>
      </c>
      <c r="N556" s="18">
        <v>1.719799443562344</v>
      </c>
      <c r="O556" s="7"/>
      <c r="P556" s="2"/>
      <c r="Q556" s="4"/>
    </row>
    <row r="557" spans="1:17" ht="20.100000000000001" customHeight="1" x14ac:dyDescent="0.25">
      <c r="A557" s="28" t="s">
        <v>760</v>
      </c>
      <c r="B557" s="37" t="s">
        <v>1565</v>
      </c>
      <c r="C557" s="29"/>
      <c r="D557" s="29"/>
      <c r="E557" s="29"/>
      <c r="F557" s="29"/>
      <c r="G557" s="29"/>
      <c r="H557" s="52"/>
      <c r="I557" s="11">
        <v>-2.7756675090103045E-2</v>
      </c>
      <c r="J557" s="11">
        <v>0.13713248683190918</v>
      </c>
      <c r="K557" s="14">
        <f t="shared" si="20"/>
        <v>-2.5300965995867491E-2</v>
      </c>
      <c r="L557" s="16">
        <f t="shared" si="21"/>
        <v>2.5300965995867491E-2</v>
      </c>
      <c r="M557" s="18">
        <v>-0.13209330866447108</v>
      </c>
      <c r="N557" s="18">
        <v>2.1749159281462642</v>
      </c>
      <c r="O557" s="8"/>
      <c r="P557" s="2"/>
      <c r="Q557" s="4"/>
    </row>
    <row r="558" spans="1:17" ht="20.100000000000001" customHeight="1" x14ac:dyDescent="0.25">
      <c r="A558" s="28" t="s">
        <v>168</v>
      </c>
      <c r="B558" s="37" t="s">
        <v>1006</v>
      </c>
      <c r="C558" s="29"/>
      <c r="D558" s="29"/>
      <c r="E558" s="29"/>
      <c r="F558" s="29"/>
      <c r="G558" s="29"/>
      <c r="H558" s="52"/>
      <c r="I558" s="10">
        <v>2.2699701387653093E-2</v>
      </c>
      <c r="J558" s="10">
        <v>8.3227786776449028E-2</v>
      </c>
      <c r="K558" s="14">
        <f t="shared" si="20"/>
        <v>3.4092732527876778E-2</v>
      </c>
      <c r="L558" s="16">
        <f t="shared" si="21"/>
        <v>3.4092732527876778E-2</v>
      </c>
      <c r="M558" s="18">
        <v>-0.13600382400282213</v>
      </c>
      <c r="N558" s="18">
        <v>1.7120828567171469</v>
      </c>
      <c r="O558" s="7"/>
      <c r="P558" s="2"/>
      <c r="Q558" s="4"/>
    </row>
    <row r="559" spans="1:17" ht="20.100000000000001" customHeight="1" x14ac:dyDescent="0.25">
      <c r="A559" s="28" t="s">
        <v>383</v>
      </c>
      <c r="B559" s="37" t="s">
        <v>1215</v>
      </c>
      <c r="C559" s="29"/>
      <c r="D559" s="29"/>
      <c r="E559" s="29"/>
      <c r="F559" s="29"/>
      <c r="G559" s="29"/>
      <c r="H559" s="52"/>
      <c r="I559" s="11">
        <v>1.386397549834939E-3</v>
      </c>
      <c r="J559" s="11">
        <v>4.5181488815353089E-2</v>
      </c>
      <c r="K559" s="14">
        <f t="shared" si="20"/>
        <v>3.8356348644819011E-3</v>
      </c>
      <c r="L559" s="16">
        <f t="shared" si="21"/>
        <v>3.8356348644819011E-3</v>
      </c>
      <c r="M559" s="18">
        <v>-0.13792049899598377</v>
      </c>
      <c r="N559" s="18">
        <v>2.6612561019932279</v>
      </c>
      <c r="O559" s="8"/>
      <c r="P559" s="2"/>
      <c r="Q559" s="4"/>
    </row>
    <row r="560" spans="1:17" ht="20.100000000000001" customHeight="1" x14ac:dyDescent="0.25">
      <c r="A560" s="28" t="s">
        <v>459</v>
      </c>
      <c r="B560" s="37" t="s">
        <v>1285</v>
      </c>
      <c r="C560" s="29"/>
      <c r="D560" s="29"/>
      <c r="E560" s="29"/>
      <c r="F560" s="29"/>
      <c r="G560" s="29"/>
      <c r="H560" s="52"/>
      <c r="I560" s="10">
        <v>-6.6929339327240989E-2</v>
      </c>
      <c r="J560" s="10">
        <v>0.11465327790218975</v>
      </c>
      <c r="K560" s="14">
        <f t="shared" si="20"/>
        <v>-7.2969282422455178E-2</v>
      </c>
      <c r="L560" s="16">
        <f t="shared" si="21"/>
        <v>7.2969282422455178E-2</v>
      </c>
      <c r="M560" s="18">
        <v>-0.13888867150450829</v>
      </c>
      <c r="N560" s="18">
        <v>1.2628012070273749</v>
      </c>
      <c r="O560" s="7"/>
      <c r="P560" s="2"/>
      <c r="Q560" s="4"/>
    </row>
    <row r="561" spans="1:17" ht="20.100000000000001" customHeight="1" x14ac:dyDescent="0.25">
      <c r="A561" s="28" t="s">
        <v>50</v>
      </c>
      <c r="B561" s="37" t="s">
        <v>890</v>
      </c>
      <c r="C561" s="29"/>
      <c r="D561" s="29"/>
      <c r="E561" s="29"/>
      <c r="F561" s="29"/>
      <c r="G561" s="29"/>
      <c r="H561" s="52"/>
      <c r="I561" s="11">
        <v>-2.9384374948815406E-3</v>
      </c>
      <c r="J561" s="11">
        <v>5.5172686659432993E-2</v>
      </c>
      <c r="K561" s="14">
        <f t="shared" si="20"/>
        <v>-6.6573645239984651E-3</v>
      </c>
      <c r="L561" s="16">
        <f t="shared" si="21"/>
        <v>6.6573645239984651E-3</v>
      </c>
      <c r="M561" s="18">
        <v>-0.1431984298469634</v>
      </c>
      <c r="N561" s="18">
        <v>2.8900429460832506</v>
      </c>
      <c r="O561" s="8"/>
      <c r="P561" s="2"/>
      <c r="Q561" s="4"/>
    </row>
    <row r="562" spans="1:17" ht="20.100000000000001" customHeight="1" x14ac:dyDescent="0.25">
      <c r="A562" s="28" t="s">
        <v>411</v>
      </c>
      <c r="B562" s="37" t="s">
        <v>1240</v>
      </c>
      <c r="C562" s="29"/>
      <c r="D562" s="29"/>
      <c r="E562" s="29"/>
      <c r="F562" s="29"/>
      <c r="G562" s="29"/>
      <c r="H562" s="52"/>
      <c r="I562" s="10">
        <v>-0.11858570920218003</v>
      </c>
      <c r="J562" s="10">
        <v>0.19054409753048568</v>
      </c>
      <c r="K562" s="14">
        <f t="shared" si="20"/>
        <v>-7.7794137117791845E-2</v>
      </c>
      <c r="L562" s="16">
        <f t="shared" si="21"/>
        <v>7.7794137117791845E-2</v>
      </c>
      <c r="M562" s="18">
        <v>-0.14439170981087746</v>
      </c>
      <c r="N562" s="18">
        <v>1.6648584751928304</v>
      </c>
      <c r="O562" s="7"/>
      <c r="P562" s="2"/>
      <c r="Q562" s="4"/>
    </row>
    <row r="563" spans="1:17" ht="20.100000000000001" customHeight="1" x14ac:dyDescent="0.25">
      <c r="A563" s="28" t="s">
        <v>140</v>
      </c>
      <c r="B563" s="37" t="s">
        <v>978</v>
      </c>
      <c r="C563" s="29"/>
      <c r="D563" s="29"/>
      <c r="E563" s="29"/>
      <c r="F563" s="29"/>
      <c r="G563" s="29"/>
      <c r="H563" s="52"/>
      <c r="I563" s="11">
        <v>-1.8463228043868796E-2</v>
      </c>
      <c r="J563" s="11">
        <v>0.12100160502050354</v>
      </c>
      <c r="K563" s="14">
        <f t="shared" si="20"/>
        <v>-1.9073329689242788E-2</v>
      </c>
      <c r="L563" s="16">
        <f t="shared" si="21"/>
        <v>1.9073329689242788E-2</v>
      </c>
      <c r="M563" s="18">
        <v>-0.14690374902255093</v>
      </c>
      <c r="N563" s="18">
        <v>2.1000676798727813</v>
      </c>
      <c r="O563" s="8"/>
      <c r="P563" s="2"/>
      <c r="Q563" s="4"/>
    </row>
    <row r="564" spans="1:17" ht="20.100000000000001" customHeight="1" x14ac:dyDescent="0.25">
      <c r="A564" s="28" t="s">
        <v>471</v>
      </c>
      <c r="B564" s="37" t="s">
        <v>1297</v>
      </c>
      <c r="C564" s="29"/>
      <c r="D564" s="29"/>
      <c r="E564" s="29"/>
      <c r="F564" s="29"/>
      <c r="G564" s="29"/>
      <c r="H564" s="52"/>
      <c r="I564" s="10">
        <v>1.2187918696758615E-2</v>
      </c>
      <c r="J564" s="10">
        <v>4.4451994697765645E-2</v>
      </c>
      <c r="K564" s="14">
        <f t="shared" si="20"/>
        <v>3.4272699064534985E-2</v>
      </c>
      <c r="L564" s="16">
        <f t="shared" si="21"/>
        <v>3.4272699064534985E-2</v>
      </c>
      <c r="M564" s="18">
        <v>-0.15089876144716793</v>
      </c>
      <c r="N564" s="18">
        <v>2.8418459402632745</v>
      </c>
      <c r="O564" s="7"/>
      <c r="P564" s="2"/>
      <c r="Q564" s="4"/>
    </row>
    <row r="565" spans="1:17" ht="20.100000000000001" customHeight="1" x14ac:dyDescent="0.25">
      <c r="A565" s="28" t="s">
        <v>162</v>
      </c>
      <c r="B565" s="37" t="s">
        <v>1000</v>
      </c>
      <c r="C565" s="29"/>
      <c r="D565" s="29"/>
      <c r="E565" s="29"/>
      <c r="F565" s="29"/>
      <c r="G565" s="29"/>
      <c r="H565" s="52"/>
      <c r="I565" s="11">
        <v>-0.18558829721720027</v>
      </c>
      <c r="J565" s="11">
        <v>0.22050849406551948</v>
      </c>
      <c r="K565" s="14">
        <f t="shared" si="20"/>
        <v>-0.10520473259074127</v>
      </c>
      <c r="L565" s="16">
        <f t="shared" si="21"/>
        <v>0.10520473259074127</v>
      </c>
      <c r="M565" s="18">
        <v>-0.15226035331674373</v>
      </c>
      <c r="N565" s="18">
        <v>0.86166466132974273</v>
      </c>
      <c r="O565" s="8"/>
      <c r="P565" s="2"/>
      <c r="Q565" s="4"/>
    </row>
    <row r="566" spans="1:17" ht="20.100000000000001" customHeight="1" x14ac:dyDescent="0.25">
      <c r="A566" s="28" t="s">
        <v>61</v>
      </c>
      <c r="B566" s="37" t="s">
        <v>901</v>
      </c>
      <c r="C566" s="29"/>
      <c r="D566" s="29"/>
      <c r="E566" s="29"/>
      <c r="F566" s="29"/>
      <c r="G566" s="29"/>
      <c r="H566" s="52"/>
      <c r="I566" s="10">
        <v>-0.16407750103296426</v>
      </c>
      <c r="J566" s="10">
        <v>0.18137833970765235</v>
      </c>
      <c r="K566" s="14">
        <f t="shared" si="20"/>
        <v>-0.11307682969299575</v>
      </c>
      <c r="L566" s="16">
        <f t="shared" si="21"/>
        <v>0.11307682969299575</v>
      </c>
      <c r="M566" s="18">
        <v>-0.15240810409917674</v>
      </c>
      <c r="N566" s="18">
        <v>1.0926233404276735</v>
      </c>
      <c r="O566" s="7"/>
      <c r="P566" s="2"/>
      <c r="Q566" s="4"/>
    </row>
    <row r="567" spans="1:17" ht="20.100000000000001" customHeight="1" x14ac:dyDescent="0.25">
      <c r="A567" s="28" t="s">
        <v>612</v>
      </c>
      <c r="B567" s="37" t="s">
        <v>1426</v>
      </c>
      <c r="C567" s="29"/>
      <c r="D567" s="29"/>
      <c r="E567" s="29"/>
      <c r="F567" s="29"/>
      <c r="G567" s="29"/>
      <c r="H567" s="52"/>
      <c r="I567" s="11">
        <v>-0.22528418299691477</v>
      </c>
      <c r="J567" s="11">
        <v>0.30076928384960949</v>
      </c>
      <c r="K567" s="14">
        <f t="shared" si="20"/>
        <v>-9.36283203995497E-2</v>
      </c>
      <c r="L567" s="16">
        <f t="shared" si="21"/>
        <v>9.36283203995497E-2</v>
      </c>
      <c r="M567" s="18">
        <v>-0.16000131652194699</v>
      </c>
      <c r="N567" s="18">
        <v>1.4533188069374083</v>
      </c>
      <c r="O567" s="8"/>
      <c r="P567" s="2"/>
      <c r="Q567" s="4"/>
    </row>
    <row r="568" spans="1:17" ht="20.100000000000001" customHeight="1" x14ac:dyDescent="0.25">
      <c r="A568" s="28" t="s">
        <v>231</v>
      </c>
      <c r="B568" s="37" t="s">
        <v>1063</v>
      </c>
      <c r="C568" s="29"/>
      <c r="D568" s="29"/>
      <c r="E568" s="29"/>
      <c r="F568" s="29"/>
      <c r="G568" s="29"/>
      <c r="H568" s="52"/>
      <c r="I568" s="10">
        <v>-9.8397007345978338E-2</v>
      </c>
      <c r="J568" s="10">
        <v>0.21464533635576175</v>
      </c>
      <c r="K568" s="14">
        <f t="shared" si="20"/>
        <v>-5.7302087839734853E-2</v>
      </c>
      <c r="L568" s="16">
        <f t="shared" si="21"/>
        <v>5.7302087839734853E-2</v>
      </c>
      <c r="M568" s="18">
        <v>-0.16159840668595657</v>
      </c>
      <c r="N568" s="18">
        <v>1.3753731327028884</v>
      </c>
      <c r="O568" s="7"/>
      <c r="P568" s="2"/>
      <c r="Q568" s="4"/>
    </row>
    <row r="569" spans="1:17" ht="20.100000000000001" customHeight="1" x14ac:dyDescent="0.25">
      <c r="A569" s="28" t="s">
        <v>551</v>
      </c>
      <c r="B569" s="37" t="s">
        <v>1368</v>
      </c>
      <c r="C569" s="29"/>
      <c r="D569" s="29"/>
      <c r="E569" s="29"/>
      <c r="F569" s="29"/>
      <c r="G569" s="29"/>
      <c r="H569" s="52"/>
      <c r="I569" s="11">
        <v>-0.10721622559646082</v>
      </c>
      <c r="J569" s="11">
        <v>0.16134401139955376</v>
      </c>
      <c r="K569" s="14">
        <f t="shared" si="20"/>
        <v>-8.306492495943156E-2</v>
      </c>
      <c r="L569" s="16">
        <f t="shared" si="21"/>
        <v>8.306492495943156E-2</v>
      </c>
      <c r="M569" s="18">
        <v>-0.16485473528233033</v>
      </c>
      <c r="N569" s="18">
        <v>1.480606591328766</v>
      </c>
      <c r="O569" s="8"/>
      <c r="P569" s="2"/>
      <c r="Q569" s="4"/>
    </row>
    <row r="570" spans="1:17" ht="20.100000000000001" customHeight="1" x14ac:dyDescent="0.25">
      <c r="A570" s="28" t="s">
        <v>670</v>
      </c>
      <c r="B570" s="37" t="s">
        <v>1478</v>
      </c>
      <c r="C570" s="29"/>
      <c r="D570" s="29"/>
      <c r="E570" s="29"/>
      <c r="F570" s="29"/>
      <c r="G570" s="29"/>
      <c r="H570" s="52"/>
      <c r="I570" s="10">
        <v>-4.0958131351536586E-2</v>
      </c>
      <c r="J570" s="10">
        <v>8.1200341218913827E-2</v>
      </c>
      <c r="K570" s="14">
        <f t="shared" si="20"/>
        <v>-6.3051045624787805E-2</v>
      </c>
      <c r="L570" s="16">
        <f t="shared" si="21"/>
        <v>6.3051045624787805E-2</v>
      </c>
      <c r="M570" s="18">
        <v>-0.17148179078449594</v>
      </c>
      <c r="N570" s="18">
        <v>0.96631034140033689</v>
      </c>
      <c r="O570" s="7"/>
      <c r="P570" s="2"/>
      <c r="Q570" s="4"/>
    </row>
    <row r="571" spans="1:17" ht="20.100000000000001" customHeight="1" x14ac:dyDescent="0.25">
      <c r="A571" s="28" t="s">
        <v>86</v>
      </c>
      <c r="B571" s="37" t="s">
        <v>925</v>
      </c>
      <c r="C571" s="29"/>
      <c r="D571" s="29"/>
      <c r="E571" s="29"/>
      <c r="F571" s="29"/>
      <c r="G571" s="29"/>
      <c r="H571" s="52"/>
      <c r="I571" s="11">
        <v>-9.0342514247652161E-3</v>
      </c>
      <c r="J571" s="11">
        <v>6.8902582982246427E-2</v>
      </c>
      <c r="K571" s="14">
        <f t="shared" si="20"/>
        <v>-1.6389536926164652E-2</v>
      </c>
      <c r="L571" s="16">
        <f t="shared" si="21"/>
        <v>1.6389536926164652E-2</v>
      </c>
      <c r="M571" s="18">
        <v>-0.17785324053859514</v>
      </c>
      <c r="N571" s="18">
        <v>2.4284672649798713</v>
      </c>
      <c r="O571" s="8"/>
      <c r="P571" s="2"/>
      <c r="Q571" s="4"/>
    </row>
    <row r="572" spans="1:17" ht="20.100000000000001" customHeight="1" x14ac:dyDescent="0.25">
      <c r="A572" s="28" t="s">
        <v>183</v>
      </c>
      <c r="B572" s="37" t="s">
        <v>1021</v>
      </c>
      <c r="C572" s="29"/>
      <c r="D572" s="29"/>
      <c r="E572" s="29"/>
      <c r="F572" s="29"/>
      <c r="G572" s="29"/>
      <c r="H572" s="52"/>
      <c r="I572" s="10">
        <v>-3.8528836141388467E-2</v>
      </c>
      <c r="J572" s="10">
        <v>7.5670494934991922E-2</v>
      </c>
      <c r="K572" s="14">
        <f t="shared" si="20"/>
        <v>-6.3645738300126695E-2</v>
      </c>
      <c r="L572" s="16">
        <f t="shared" si="21"/>
        <v>6.3645738300126695E-2</v>
      </c>
      <c r="M572" s="18">
        <v>-0.21578544187037202</v>
      </c>
      <c r="N572" s="18">
        <v>2.6251038510087108</v>
      </c>
      <c r="O572" s="7"/>
      <c r="P572" s="2"/>
      <c r="Q572" s="4"/>
    </row>
    <row r="573" spans="1:17" ht="20.100000000000001" customHeight="1" x14ac:dyDescent="0.25">
      <c r="A573" s="28" t="s">
        <v>724</v>
      </c>
      <c r="B573" s="37" t="s">
        <v>1532</v>
      </c>
      <c r="C573" s="29"/>
      <c r="D573" s="29"/>
      <c r="E573" s="29"/>
      <c r="F573" s="29"/>
      <c r="G573" s="29"/>
      <c r="H573" s="52"/>
      <c r="I573" s="11">
        <v>-6.5321778239358252E-2</v>
      </c>
      <c r="J573" s="11">
        <v>8.0141584162152626E-2</v>
      </c>
      <c r="K573" s="14">
        <f t="shared" si="20"/>
        <v>-0.10188496228623167</v>
      </c>
      <c r="L573" s="16">
        <f t="shared" si="21"/>
        <v>0.10188496228623167</v>
      </c>
      <c r="M573" s="18">
        <v>-0.21952443957662324</v>
      </c>
      <c r="N573" s="18">
        <v>1.432994828412262</v>
      </c>
      <c r="O573" s="8"/>
      <c r="P573" s="2"/>
      <c r="Q573" s="4"/>
    </row>
    <row r="574" spans="1:17" ht="20.100000000000001" customHeight="1" x14ac:dyDescent="0.25">
      <c r="A574" s="28" t="s">
        <v>415</v>
      </c>
      <c r="B574" s="37" t="s">
        <v>1244</v>
      </c>
      <c r="C574" s="29"/>
      <c r="D574" s="29"/>
      <c r="E574" s="29"/>
      <c r="F574" s="29"/>
      <c r="G574" s="29"/>
      <c r="H574" s="52"/>
      <c r="I574" s="10">
        <v>-6.8120965465698013E-2</v>
      </c>
      <c r="J574" s="10">
        <v>0.14384648509991685</v>
      </c>
      <c r="K574" s="14">
        <f t="shared" si="20"/>
        <v>-5.9195889821691404E-2</v>
      </c>
      <c r="L574" s="16">
        <f t="shared" si="21"/>
        <v>5.9195889821691404E-2</v>
      </c>
      <c r="M574" s="18">
        <v>-0.22595021657650549</v>
      </c>
      <c r="N574" s="18">
        <v>1.5476281238499476</v>
      </c>
      <c r="O574" s="7"/>
      <c r="P574" s="2"/>
      <c r="Q574" s="4"/>
    </row>
    <row r="575" spans="1:17" ht="20.100000000000001" customHeight="1" x14ac:dyDescent="0.25">
      <c r="A575" s="28" t="s">
        <v>291</v>
      </c>
      <c r="B575" s="37" t="s">
        <v>1119</v>
      </c>
      <c r="C575" s="29"/>
      <c r="D575" s="29"/>
      <c r="E575" s="29"/>
      <c r="F575" s="29"/>
      <c r="G575" s="29"/>
      <c r="H575" s="52"/>
      <c r="I575" s="11">
        <v>-5.8582096471628375E-2</v>
      </c>
      <c r="J575" s="11">
        <v>8.9411804357413194E-2</v>
      </c>
      <c r="K575" s="14">
        <f t="shared" si="20"/>
        <v>-8.1899276181494618E-2</v>
      </c>
      <c r="L575" s="16">
        <f t="shared" si="21"/>
        <v>8.1899276181494618E-2</v>
      </c>
      <c r="M575" s="18">
        <v>-0.22680535683845476</v>
      </c>
      <c r="N575" s="18">
        <v>2.2288358552971737</v>
      </c>
      <c r="O575" s="8"/>
      <c r="P575" s="2"/>
      <c r="Q575" s="4"/>
    </row>
    <row r="576" spans="1:17" ht="20.100000000000001" customHeight="1" x14ac:dyDescent="0.25">
      <c r="A576" s="28" t="s">
        <v>210</v>
      </c>
      <c r="B576" s="37" t="s">
        <v>1045</v>
      </c>
      <c r="C576" s="29"/>
      <c r="D576" s="29"/>
      <c r="E576" s="29"/>
      <c r="F576" s="29"/>
      <c r="G576" s="29"/>
      <c r="H576" s="52"/>
      <c r="I576" s="10">
        <v>-3.8915333493221738E-2</v>
      </c>
      <c r="J576" s="10">
        <v>8.4458220517015056E-2</v>
      </c>
      <c r="K576" s="14">
        <f t="shared" si="20"/>
        <v>-5.7595538443445254E-2</v>
      </c>
      <c r="L576" s="16">
        <f t="shared" si="21"/>
        <v>5.7595538443445254E-2</v>
      </c>
      <c r="M576" s="18">
        <v>-0.22800604804428895</v>
      </c>
      <c r="N576" s="18">
        <v>1.2297933992668997</v>
      </c>
      <c r="O576" s="7"/>
      <c r="P576" s="2"/>
      <c r="Q576" s="4"/>
    </row>
    <row r="577" spans="1:17" ht="20.100000000000001" customHeight="1" x14ac:dyDescent="0.25">
      <c r="A577" s="28" t="s">
        <v>307</v>
      </c>
      <c r="B577" s="37" t="s">
        <v>1151</v>
      </c>
      <c r="C577" s="29"/>
      <c r="D577" s="29"/>
      <c r="E577" s="29"/>
      <c r="F577" s="29"/>
      <c r="G577" s="29"/>
      <c r="H577" s="52"/>
      <c r="I577" s="11">
        <v>-0.15500004464165951</v>
      </c>
      <c r="J577" s="11">
        <v>0.14652285323583708</v>
      </c>
      <c r="K577" s="14">
        <f t="shared" si="20"/>
        <v>-0.1322319703194848</v>
      </c>
      <c r="L577" s="16">
        <f t="shared" si="21"/>
        <v>0.1322319703194848</v>
      </c>
      <c r="M577" s="18">
        <v>-0.24186574426709614</v>
      </c>
      <c r="N577" s="18">
        <v>1.1993955999213086</v>
      </c>
      <c r="O577" s="8"/>
      <c r="P577" s="2"/>
      <c r="Q577" s="4"/>
    </row>
    <row r="578" spans="1:17" ht="20.100000000000001" customHeight="1" x14ac:dyDescent="0.25">
      <c r="A578" s="28" t="s">
        <v>160</v>
      </c>
      <c r="B578" s="37" t="s">
        <v>998</v>
      </c>
      <c r="C578" s="29"/>
      <c r="D578" s="29"/>
      <c r="E578" s="29"/>
      <c r="F578" s="29"/>
      <c r="G578" s="29"/>
      <c r="H578" s="52"/>
      <c r="I578" s="10">
        <v>-0.1410524815244214</v>
      </c>
      <c r="J578" s="10">
        <v>0.15956818479349252</v>
      </c>
      <c r="K578" s="14">
        <f t="shared" ref="K578:K641" si="22">+I578/(J578*8)</f>
        <v>-0.11049546131875107</v>
      </c>
      <c r="L578" s="16">
        <f t="shared" ref="L578:L641" si="23">ABS(K578)</f>
        <v>0.11049546131875107</v>
      </c>
      <c r="M578" s="18">
        <v>-0.24247086702860687</v>
      </c>
      <c r="N578" s="18">
        <v>1.0615051246229998</v>
      </c>
      <c r="O578" s="7"/>
      <c r="P578" s="2"/>
      <c r="Q578" s="4"/>
    </row>
    <row r="579" spans="1:17" ht="20.100000000000001" customHeight="1" x14ac:dyDescent="0.25">
      <c r="A579" s="28" t="s">
        <v>527</v>
      </c>
      <c r="B579" s="37" t="s">
        <v>1346</v>
      </c>
      <c r="C579" s="29"/>
      <c r="D579" s="29"/>
      <c r="E579" s="29"/>
      <c r="F579" s="29"/>
      <c r="G579" s="29"/>
      <c r="H579" s="52"/>
      <c r="I579" s="11">
        <v>-0.36512804998223647</v>
      </c>
      <c r="J579" s="11">
        <v>0.2232229954109467</v>
      </c>
      <c r="K579" s="14">
        <f t="shared" si="22"/>
        <v>-0.20446372992959735</v>
      </c>
      <c r="L579" s="16">
        <f t="shared" si="23"/>
        <v>0.20446372992959735</v>
      </c>
      <c r="M579" s="18">
        <v>-0.24640421454648029</v>
      </c>
      <c r="N579" s="18">
        <v>1.7515647263763299</v>
      </c>
      <c r="O579" s="8"/>
      <c r="P579" s="2"/>
      <c r="Q579" s="4"/>
    </row>
    <row r="580" spans="1:17" ht="20.100000000000001" customHeight="1" x14ac:dyDescent="0.25">
      <c r="A580" s="28" t="s">
        <v>483</v>
      </c>
      <c r="B580" s="37" t="s">
        <v>1307</v>
      </c>
      <c r="C580" s="29"/>
      <c r="D580" s="29"/>
      <c r="E580" s="29"/>
      <c r="F580" s="29"/>
      <c r="G580" s="29"/>
      <c r="H580" s="52"/>
      <c r="I580" s="10">
        <v>-5.5910846344747966E-2</v>
      </c>
      <c r="J580" s="10">
        <v>7.683105176667622E-2</v>
      </c>
      <c r="K580" s="14">
        <f t="shared" si="22"/>
        <v>-9.0963947940183712E-2</v>
      </c>
      <c r="L580" s="16">
        <f t="shared" si="23"/>
        <v>9.0963947940183712E-2</v>
      </c>
      <c r="M580" s="18">
        <v>-0.24650526890551136</v>
      </c>
      <c r="N580" s="18">
        <v>2.8168041320056543</v>
      </c>
      <c r="O580" s="7"/>
      <c r="P580" s="2"/>
      <c r="Q580" s="4"/>
    </row>
    <row r="581" spans="1:17" ht="20.100000000000001" customHeight="1" x14ac:dyDescent="0.25">
      <c r="A581" s="28" t="s">
        <v>544</v>
      </c>
      <c r="B581" s="37" t="s">
        <v>1362</v>
      </c>
      <c r="C581" s="29"/>
      <c r="D581" s="29"/>
      <c r="E581" s="29"/>
      <c r="F581" s="29"/>
      <c r="G581" s="29"/>
      <c r="H581" s="52"/>
      <c r="I581" s="11">
        <v>-3.5778464453386505E-3</v>
      </c>
      <c r="J581" s="11">
        <v>7.7918355140882647E-2</v>
      </c>
      <c r="K581" s="14">
        <f t="shared" si="22"/>
        <v>-5.7397362259342111E-3</v>
      </c>
      <c r="L581" s="16">
        <f t="shared" si="23"/>
        <v>5.7397362259342111E-3</v>
      </c>
      <c r="M581" s="18">
        <v>-0.24932003838022754</v>
      </c>
      <c r="N581" s="18">
        <v>3.9223512002782557</v>
      </c>
      <c r="O581" s="8"/>
      <c r="P581" s="2"/>
      <c r="Q581" s="4"/>
    </row>
    <row r="582" spans="1:17" ht="20.100000000000001" customHeight="1" x14ac:dyDescent="0.25">
      <c r="A582" s="28" t="s">
        <v>84</v>
      </c>
      <c r="B582" s="37" t="s">
        <v>923</v>
      </c>
      <c r="C582" s="29"/>
      <c r="D582" s="29"/>
      <c r="E582" s="29"/>
      <c r="F582" s="29"/>
      <c r="G582" s="29"/>
      <c r="H582" s="52"/>
      <c r="I582" s="10">
        <v>-8.3619658157111587E-2</v>
      </c>
      <c r="J582" s="10">
        <v>0.1131183540850879</v>
      </c>
      <c r="K582" s="14">
        <f t="shared" si="22"/>
        <v>-9.2402840849121481E-2</v>
      </c>
      <c r="L582" s="16">
        <f t="shared" si="23"/>
        <v>9.2402840849121481E-2</v>
      </c>
      <c r="M582" s="18">
        <v>-0.25128941298983309</v>
      </c>
      <c r="N582" s="18">
        <v>1.677764930881338</v>
      </c>
      <c r="O582" s="7"/>
      <c r="P582" s="2"/>
      <c r="Q582" s="4"/>
    </row>
    <row r="583" spans="1:17" ht="20.100000000000001" customHeight="1" x14ac:dyDescent="0.25">
      <c r="A583" s="28" t="s">
        <v>489</v>
      </c>
      <c r="B583" s="37" t="s">
        <v>1313</v>
      </c>
      <c r="C583" s="29"/>
      <c r="D583" s="29"/>
      <c r="E583" s="29"/>
      <c r="F583" s="29"/>
      <c r="G583" s="29"/>
      <c r="H583" s="52"/>
      <c r="I583" s="11">
        <v>2.9340477339125925E-2</v>
      </c>
      <c r="J583" s="11">
        <v>0.11043119264724172</v>
      </c>
      <c r="K583" s="14">
        <f t="shared" si="22"/>
        <v>3.3211265580607191E-2</v>
      </c>
      <c r="L583" s="16">
        <f t="shared" si="23"/>
        <v>3.3211265580607191E-2</v>
      </c>
      <c r="M583" s="18">
        <v>-0.25445938181830063</v>
      </c>
      <c r="N583" s="18">
        <v>3.6992668411435576</v>
      </c>
      <c r="O583" s="8"/>
      <c r="P583" s="2"/>
      <c r="Q583" s="4"/>
    </row>
    <row r="584" spans="1:17" ht="20.100000000000001" customHeight="1" x14ac:dyDescent="0.25">
      <c r="A584" s="28" t="s">
        <v>127</v>
      </c>
      <c r="B584" s="37" t="s">
        <v>965</v>
      </c>
      <c r="C584" s="29"/>
      <c r="D584" s="29"/>
      <c r="E584" s="29"/>
      <c r="F584" s="29"/>
      <c r="G584" s="29"/>
      <c r="H584" s="52"/>
      <c r="I584" s="10">
        <v>1.3123547114057388E-2</v>
      </c>
      <c r="J584" s="10">
        <v>0.16749446021454584</v>
      </c>
      <c r="K584" s="14">
        <f t="shared" si="22"/>
        <v>9.7940157970353662E-3</v>
      </c>
      <c r="L584" s="16">
        <f t="shared" si="23"/>
        <v>9.7940157970353662E-3</v>
      </c>
      <c r="M584" s="18">
        <v>-0.25682081924476835</v>
      </c>
      <c r="N584" s="18">
        <v>3.8983213035120348</v>
      </c>
      <c r="O584" s="7"/>
      <c r="P584" s="2"/>
      <c r="Q584" s="4"/>
    </row>
    <row r="585" spans="1:17" ht="20.100000000000001" customHeight="1" x14ac:dyDescent="0.25">
      <c r="A585" s="28" t="s">
        <v>499</v>
      </c>
      <c r="B585" s="37" t="s">
        <v>1323</v>
      </c>
      <c r="C585" s="29"/>
      <c r="D585" s="29"/>
      <c r="E585" s="29"/>
      <c r="F585" s="29"/>
      <c r="G585" s="29"/>
      <c r="H585" s="52"/>
      <c r="I585" s="11">
        <v>-1.0310135823630162E-2</v>
      </c>
      <c r="J585" s="11">
        <v>9.3219282581536528E-2</v>
      </c>
      <c r="K585" s="14">
        <f t="shared" si="22"/>
        <v>-1.3825111524823405E-2</v>
      </c>
      <c r="L585" s="16">
        <f t="shared" si="23"/>
        <v>1.3825111524823405E-2</v>
      </c>
      <c r="M585" s="18">
        <v>-0.25757435531299666</v>
      </c>
      <c r="N585" s="18">
        <v>1.8713963481474767</v>
      </c>
      <c r="O585" s="8"/>
      <c r="P585" s="2"/>
      <c r="Q585" s="4"/>
    </row>
    <row r="586" spans="1:17" ht="20.100000000000001" customHeight="1" x14ac:dyDescent="0.25">
      <c r="A586" s="28" t="s">
        <v>282</v>
      </c>
      <c r="B586" s="37" t="s">
        <v>1112</v>
      </c>
      <c r="C586" s="29"/>
      <c r="D586" s="29"/>
      <c r="E586" s="29"/>
      <c r="F586" s="29"/>
      <c r="G586" s="29"/>
      <c r="H586" s="52"/>
      <c r="I586" s="10">
        <v>-0.1295247921365128</v>
      </c>
      <c r="J586" s="10">
        <v>0.26162960024386794</v>
      </c>
      <c r="K586" s="14">
        <f t="shared" si="22"/>
        <v>-6.1883666840344735E-2</v>
      </c>
      <c r="L586" s="16">
        <f t="shared" si="23"/>
        <v>6.1883666840344735E-2</v>
      </c>
      <c r="M586" s="18">
        <v>-0.26102737805311338</v>
      </c>
      <c r="N586" s="18">
        <v>1.2218678178319646</v>
      </c>
      <c r="O586" s="7"/>
      <c r="P586" s="2"/>
      <c r="Q586" s="4"/>
    </row>
    <row r="587" spans="1:17" ht="20.100000000000001" customHeight="1" x14ac:dyDescent="0.25">
      <c r="A587" s="28" t="s">
        <v>87</v>
      </c>
      <c r="B587" s="37" t="s">
        <v>926</v>
      </c>
      <c r="C587" s="29"/>
      <c r="D587" s="29"/>
      <c r="E587" s="29"/>
      <c r="F587" s="29"/>
      <c r="G587" s="29"/>
      <c r="H587" s="52"/>
      <c r="I587" s="11">
        <v>1.7146939477878931E-3</v>
      </c>
      <c r="J587" s="11">
        <v>7.0747020308103287E-2</v>
      </c>
      <c r="K587" s="14">
        <f t="shared" si="22"/>
        <v>3.0296222023210315E-3</v>
      </c>
      <c r="L587" s="16">
        <f t="shared" si="23"/>
        <v>3.0296222023210315E-3</v>
      </c>
      <c r="M587" s="18">
        <v>-0.2617322360667973</v>
      </c>
      <c r="N587" s="18">
        <v>2.9525516120447288</v>
      </c>
      <c r="O587" s="8"/>
      <c r="P587" s="2"/>
      <c r="Q587" s="4"/>
    </row>
    <row r="588" spans="1:17" ht="20.100000000000001" customHeight="1" x14ac:dyDescent="0.25">
      <c r="A588" s="28" t="s">
        <v>647</v>
      </c>
      <c r="B588" s="37" t="s">
        <v>1458</v>
      </c>
      <c r="C588" s="29"/>
      <c r="D588" s="29"/>
      <c r="E588" s="29"/>
      <c r="F588" s="29"/>
      <c r="G588" s="29"/>
      <c r="H588" s="52"/>
      <c r="I588" s="10">
        <v>-6.7192076701992676E-2</v>
      </c>
      <c r="J588" s="10">
        <v>9.8585540351754875E-2</v>
      </c>
      <c r="K588" s="14">
        <f t="shared" si="22"/>
        <v>-8.5195146851975212E-2</v>
      </c>
      <c r="L588" s="16">
        <f t="shared" si="23"/>
        <v>8.5195146851975212E-2</v>
      </c>
      <c r="M588" s="18">
        <v>-0.26180375355016566</v>
      </c>
      <c r="N588" s="18">
        <v>1.5822689974474367</v>
      </c>
      <c r="O588" s="7"/>
      <c r="P588" s="2"/>
      <c r="Q588" s="4"/>
    </row>
    <row r="589" spans="1:17" ht="20.100000000000001" customHeight="1" x14ac:dyDescent="0.25">
      <c r="A589" s="28" t="s">
        <v>542</v>
      </c>
      <c r="B589" s="37" t="s">
        <v>1360</v>
      </c>
      <c r="C589" s="29"/>
      <c r="D589" s="29"/>
      <c r="E589" s="29"/>
      <c r="F589" s="29"/>
      <c r="G589" s="29"/>
      <c r="H589" s="52"/>
      <c r="I589" s="11">
        <v>-1.8449794387489504E-2</v>
      </c>
      <c r="J589" s="11">
        <v>9.1233582254695439E-2</v>
      </c>
      <c r="K589" s="14">
        <f t="shared" si="22"/>
        <v>-2.5278239015080389E-2</v>
      </c>
      <c r="L589" s="16">
        <f t="shared" si="23"/>
        <v>2.5278239015080389E-2</v>
      </c>
      <c r="M589" s="18">
        <v>-0.26873182014417996</v>
      </c>
      <c r="N589" s="18">
        <v>2.6256817761805742</v>
      </c>
      <c r="O589" s="8"/>
      <c r="P589" s="2"/>
      <c r="Q589" s="4"/>
    </row>
    <row r="590" spans="1:17" ht="20.100000000000001" customHeight="1" x14ac:dyDescent="0.25">
      <c r="A590" s="28" t="s">
        <v>440</v>
      </c>
      <c r="B590" s="37" t="s">
        <v>1266</v>
      </c>
      <c r="C590" s="29"/>
      <c r="D590" s="29"/>
      <c r="E590" s="29"/>
      <c r="F590" s="29"/>
      <c r="G590" s="29"/>
      <c r="H590" s="52"/>
      <c r="I590" s="10">
        <v>-5.0961215129447623E-2</v>
      </c>
      <c r="J590" s="10">
        <v>0.12916759923432877</v>
      </c>
      <c r="K590" s="14">
        <f t="shared" si="22"/>
        <v>-4.931694890159391E-2</v>
      </c>
      <c r="L590" s="16">
        <f t="shared" si="23"/>
        <v>4.931694890159391E-2</v>
      </c>
      <c r="M590" s="18">
        <v>-0.26986756607489704</v>
      </c>
      <c r="N590" s="18">
        <v>1.033385532473609</v>
      </c>
      <c r="O590" s="7"/>
      <c r="P590" s="2"/>
      <c r="Q590" s="4"/>
    </row>
    <row r="591" spans="1:17" ht="20.100000000000001" customHeight="1" x14ac:dyDescent="0.25">
      <c r="A591" s="28" t="s">
        <v>731</v>
      </c>
      <c r="B591" s="37" t="s">
        <v>1539</v>
      </c>
      <c r="C591" s="29"/>
      <c r="D591" s="29"/>
      <c r="E591" s="29"/>
      <c r="F591" s="29"/>
      <c r="G591" s="29"/>
      <c r="H591" s="52"/>
      <c r="I591" s="11">
        <v>-4.8316375194708883E-2</v>
      </c>
      <c r="J591" s="11">
        <v>6.5442425674147958E-2</v>
      </c>
      <c r="K591" s="14">
        <f t="shared" si="22"/>
        <v>-9.2287943747849835E-2</v>
      </c>
      <c r="L591" s="16">
        <f t="shared" si="23"/>
        <v>9.2287943747849835E-2</v>
      </c>
      <c r="M591" s="18">
        <v>-0.27361054252072264</v>
      </c>
      <c r="N591" s="18">
        <v>2.3447752936664159</v>
      </c>
      <c r="O591" s="8"/>
      <c r="P591" s="2"/>
      <c r="Q591" s="4"/>
    </row>
    <row r="592" spans="1:17" ht="20.100000000000001" customHeight="1" x14ac:dyDescent="0.25">
      <c r="A592" s="28" t="s">
        <v>104</v>
      </c>
      <c r="B592" s="37" t="s">
        <v>942</v>
      </c>
      <c r="C592" s="29"/>
      <c r="D592" s="29"/>
      <c r="E592" s="29"/>
      <c r="F592" s="29"/>
      <c r="G592" s="29"/>
      <c r="H592" s="52"/>
      <c r="I592" s="10">
        <v>-0.28760028234713531</v>
      </c>
      <c r="J592" s="10">
        <v>0.19422286324632337</v>
      </c>
      <c r="K592" s="14">
        <f t="shared" si="22"/>
        <v>-0.18509682481510037</v>
      </c>
      <c r="L592" s="16">
        <f t="shared" si="23"/>
        <v>0.18509682481510037</v>
      </c>
      <c r="M592" s="18">
        <v>-0.27520666381979908</v>
      </c>
      <c r="N592" s="18">
        <v>1.6535143969462729</v>
      </c>
      <c r="O592" s="7"/>
      <c r="P592" s="2"/>
      <c r="Q592" s="4"/>
    </row>
    <row r="593" spans="1:17" ht="20.100000000000001" customHeight="1" x14ac:dyDescent="0.25">
      <c r="A593" s="28" t="s">
        <v>643</v>
      </c>
      <c r="B593" s="37" t="s">
        <v>1455</v>
      </c>
      <c r="C593" s="29"/>
      <c r="D593" s="29"/>
      <c r="E593" s="29"/>
      <c r="F593" s="29"/>
      <c r="G593" s="29"/>
      <c r="H593" s="52"/>
      <c r="I593" s="11">
        <v>-0.13035231397645219</v>
      </c>
      <c r="J593" s="11">
        <v>0.14190745195784774</v>
      </c>
      <c r="K593" s="14">
        <f t="shared" si="22"/>
        <v>-0.11482158986193702</v>
      </c>
      <c r="L593" s="16">
        <f t="shared" si="23"/>
        <v>0.11482158986193702</v>
      </c>
      <c r="M593" s="18">
        <v>-0.28384793955713022</v>
      </c>
      <c r="N593" s="18">
        <v>0.98729121092724048</v>
      </c>
      <c r="O593" s="8"/>
      <c r="P593" s="2"/>
      <c r="Q593" s="4"/>
    </row>
    <row r="594" spans="1:17" ht="20.100000000000001" customHeight="1" x14ac:dyDescent="0.25">
      <c r="A594" s="28" t="s">
        <v>289</v>
      </c>
      <c r="B594" s="37" t="s">
        <v>1117</v>
      </c>
      <c r="C594" s="29"/>
      <c r="D594" s="29"/>
      <c r="E594" s="29"/>
      <c r="F594" s="29"/>
      <c r="G594" s="29"/>
      <c r="H594" s="52"/>
      <c r="I594" s="10">
        <v>1.6111834271866243E-2</v>
      </c>
      <c r="J594" s="10">
        <v>0.10395175468064878</v>
      </c>
      <c r="K594" s="14">
        <f t="shared" si="22"/>
        <v>1.937417304951173E-2</v>
      </c>
      <c r="L594" s="16">
        <f t="shared" si="23"/>
        <v>1.937417304951173E-2</v>
      </c>
      <c r="M594" s="18">
        <v>-0.28952673808938112</v>
      </c>
      <c r="N594" s="18">
        <v>3.9076194481745601</v>
      </c>
      <c r="O594" s="7"/>
      <c r="P594" s="2"/>
      <c r="Q594" s="4"/>
    </row>
    <row r="595" spans="1:17" ht="20.100000000000001" customHeight="1" x14ac:dyDescent="0.25">
      <c r="A595" s="28" t="s">
        <v>546</v>
      </c>
      <c r="B595" s="37" t="s">
        <v>1363</v>
      </c>
      <c r="C595" s="29"/>
      <c r="D595" s="29"/>
      <c r="E595" s="29"/>
      <c r="F595" s="29"/>
      <c r="G595" s="29"/>
      <c r="H595" s="52"/>
      <c r="I595" s="11">
        <v>-0.2305623978351532</v>
      </c>
      <c r="J595" s="11">
        <v>0.15754723848975605</v>
      </c>
      <c r="K595" s="14">
        <f t="shared" si="22"/>
        <v>-0.18293116404746179</v>
      </c>
      <c r="L595" s="16">
        <f t="shared" si="23"/>
        <v>0.18293116404746179</v>
      </c>
      <c r="M595" s="18">
        <v>-0.29213912148903021</v>
      </c>
      <c r="N595" s="18">
        <v>1.607582927091278</v>
      </c>
      <c r="O595" s="8"/>
      <c r="P595" s="2"/>
      <c r="Q595" s="4"/>
    </row>
    <row r="596" spans="1:17" ht="20.100000000000001" customHeight="1" x14ac:dyDescent="0.25">
      <c r="A596" s="28" t="s">
        <v>516</v>
      </c>
      <c r="B596" s="37" t="s">
        <v>1336</v>
      </c>
      <c r="C596" s="29"/>
      <c r="D596" s="29"/>
      <c r="E596" s="29"/>
      <c r="F596" s="29"/>
      <c r="G596" s="29"/>
      <c r="H596" s="52"/>
      <c r="I596" s="10">
        <v>-7.6334395219864959E-2</v>
      </c>
      <c r="J596" s="10">
        <v>8.6341653529024995E-2</v>
      </c>
      <c r="K596" s="14">
        <f t="shared" si="22"/>
        <v>-0.11051212262544295</v>
      </c>
      <c r="L596" s="16">
        <f t="shared" si="23"/>
        <v>0.11051212262544295</v>
      </c>
      <c r="M596" s="18">
        <v>-0.29834070214569453</v>
      </c>
      <c r="N596" s="18">
        <v>1.2656224853775202</v>
      </c>
      <c r="O596" s="7"/>
      <c r="P596" s="2"/>
      <c r="Q596" s="4"/>
    </row>
    <row r="597" spans="1:17" ht="20.100000000000001" customHeight="1" x14ac:dyDescent="0.25">
      <c r="A597" s="28" t="s">
        <v>454</v>
      </c>
      <c r="B597" s="37" t="s">
        <v>1280</v>
      </c>
      <c r="C597" s="29"/>
      <c r="D597" s="29"/>
      <c r="E597" s="29"/>
      <c r="F597" s="29"/>
      <c r="G597" s="29"/>
      <c r="H597" s="52"/>
      <c r="I597" s="11">
        <v>-1.0832842780883922E-2</v>
      </c>
      <c r="J597" s="11">
        <v>0.12239714329929043</v>
      </c>
      <c r="K597" s="14">
        <f t="shared" si="22"/>
        <v>-1.106321039127014E-2</v>
      </c>
      <c r="L597" s="16">
        <f t="shared" si="23"/>
        <v>1.106321039127014E-2</v>
      </c>
      <c r="M597" s="18">
        <v>-0.29875160299330905</v>
      </c>
      <c r="N597" s="18">
        <v>3.6651887516514048</v>
      </c>
      <c r="O597" s="8"/>
      <c r="P597" s="2"/>
      <c r="Q597" s="4"/>
    </row>
    <row r="598" spans="1:17" ht="20.100000000000001" customHeight="1" x14ac:dyDescent="0.25">
      <c r="A598" s="28" t="s">
        <v>366</v>
      </c>
      <c r="B598" s="37" t="s">
        <v>1198</v>
      </c>
      <c r="C598" s="29"/>
      <c r="D598" s="29"/>
      <c r="E598" s="29"/>
      <c r="F598" s="29"/>
      <c r="G598" s="29"/>
      <c r="H598" s="52"/>
      <c r="I598" s="10">
        <v>-3.5069938940695877E-2</v>
      </c>
      <c r="J598" s="10">
        <v>7.4755694475330273E-2</v>
      </c>
      <c r="K598" s="14">
        <f t="shared" si="22"/>
        <v>-5.8640915563076469E-2</v>
      </c>
      <c r="L598" s="16">
        <f t="shared" si="23"/>
        <v>5.8640915563076469E-2</v>
      </c>
      <c r="M598" s="18">
        <v>-0.29886092125960806</v>
      </c>
      <c r="N598" s="18">
        <v>2.0168605565523956</v>
      </c>
      <c r="O598" s="7"/>
      <c r="P598" s="2"/>
      <c r="Q598" s="4"/>
    </row>
    <row r="599" spans="1:17" ht="20.100000000000001" customHeight="1" x14ac:dyDescent="0.25">
      <c r="A599" s="28" t="s">
        <v>360</v>
      </c>
      <c r="B599" s="37" t="s">
        <v>1192</v>
      </c>
      <c r="C599" s="29"/>
      <c r="D599" s="29"/>
      <c r="E599" s="29"/>
      <c r="F599" s="29"/>
      <c r="G599" s="29"/>
      <c r="H599" s="52"/>
      <c r="I599" s="11">
        <v>-0.11965955093051051</v>
      </c>
      <c r="J599" s="11">
        <v>0.12450995647020721</v>
      </c>
      <c r="K599" s="14">
        <f t="shared" si="22"/>
        <v>-0.12013050434157718</v>
      </c>
      <c r="L599" s="16">
        <f t="shared" si="23"/>
        <v>0.12013050434157718</v>
      </c>
      <c r="M599" s="18">
        <v>-0.29927502198792583</v>
      </c>
      <c r="N599" s="18">
        <v>2.8802279294000317</v>
      </c>
      <c r="O599" s="8"/>
      <c r="P599" s="2"/>
      <c r="Q599" s="4"/>
    </row>
    <row r="600" spans="1:17" ht="20.100000000000001" customHeight="1" x14ac:dyDescent="0.25">
      <c r="A600" s="28" t="s">
        <v>684</v>
      </c>
      <c r="B600" s="37" t="s">
        <v>1492</v>
      </c>
      <c r="C600" s="29"/>
      <c r="D600" s="29"/>
      <c r="E600" s="29"/>
      <c r="F600" s="29"/>
      <c r="G600" s="29"/>
      <c r="H600" s="52"/>
      <c r="I600" s="10">
        <v>-0.44074482767179646</v>
      </c>
      <c r="J600" s="10">
        <v>0.2700730092729019</v>
      </c>
      <c r="K600" s="14">
        <f t="shared" si="22"/>
        <v>-0.20399337056041902</v>
      </c>
      <c r="L600" s="16">
        <f t="shared" si="23"/>
        <v>0.20399337056041902</v>
      </c>
      <c r="M600" s="18">
        <v>-0.30116956626557828</v>
      </c>
      <c r="N600" s="18">
        <v>1.6797488897446859</v>
      </c>
      <c r="O600" s="7"/>
      <c r="P600" s="2"/>
      <c r="Q600" s="4"/>
    </row>
    <row r="601" spans="1:17" ht="20.100000000000001" customHeight="1" x14ac:dyDescent="0.25">
      <c r="A601" s="28" t="s">
        <v>695</v>
      </c>
      <c r="B601" s="37" t="s">
        <v>1503</v>
      </c>
      <c r="C601" s="29"/>
      <c r="D601" s="29"/>
      <c r="E601" s="29"/>
      <c r="F601" s="29"/>
      <c r="G601" s="29"/>
      <c r="H601" s="52"/>
      <c r="I601" s="11">
        <v>-0.13140375359107814</v>
      </c>
      <c r="J601" s="11">
        <v>0.13172834635652061</v>
      </c>
      <c r="K601" s="14">
        <f t="shared" si="22"/>
        <v>-0.12469198660119443</v>
      </c>
      <c r="L601" s="16">
        <f t="shared" si="23"/>
        <v>0.12469198660119443</v>
      </c>
      <c r="M601" s="18">
        <v>-0.3028262497283154</v>
      </c>
      <c r="N601" s="18">
        <v>1.607633632042796</v>
      </c>
      <c r="O601" s="8"/>
      <c r="P601" s="2"/>
      <c r="Q601" s="4"/>
    </row>
    <row r="602" spans="1:17" ht="20.100000000000001" customHeight="1" x14ac:dyDescent="0.25">
      <c r="A602" s="28" t="s">
        <v>465</v>
      </c>
      <c r="B602" s="37" t="s">
        <v>1291</v>
      </c>
      <c r="C602" s="29"/>
      <c r="D602" s="29"/>
      <c r="E602" s="29"/>
      <c r="F602" s="29"/>
      <c r="G602" s="29"/>
      <c r="H602" s="52"/>
      <c r="I602" s="10">
        <v>-0.10852022297197905</v>
      </c>
      <c r="J602" s="10">
        <v>0.16245458654226619</v>
      </c>
      <c r="K602" s="14">
        <f t="shared" si="22"/>
        <v>-8.350043024465878E-2</v>
      </c>
      <c r="L602" s="16">
        <f t="shared" si="23"/>
        <v>8.350043024465878E-2</v>
      </c>
      <c r="M602" s="18">
        <v>-0.30416714174657533</v>
      </c>
      <c r="N602" s="18">
        <v>1.4389752948900676</v>
      </c>
      <c r="O602" s="7"/>
      <c r="P602" s="2"/>
      <c r="Q602" s="4"/>
    </row>
    <row r="603" spans="1:17" ht="20.100000000000001" customHeight="1" x14ac:dyDescent="0.25">
      <c r="A603" s="28" t="s">
        <v>350</v>
      </c>
      <c r="B603" s="37" t="s">
        <v>1183</v>
      </c>
      <c r="C603" s="29"/>
      <c r="D603" s="29"/>
      <c r="E603" s="29"/>
      <c r="F603" s="29"/>
      <c r="G603" s="29"/>
      <c r="H603" s="52"/>
      <c r="I603" s="11">
        <v>2.4782569273722466E-2</v>
      </c>
      <c r="J603" s="11">
        <v>0.1602051232065517</v>
      </c>
      <c r="K603" s="14">
        <f t="shared" si="22"/>
        <v>1.9336592346184223E-2</v>
      </c>
      <c r="L603" s="16">
        <f t="shared" si="23"/>
        <v>1.9336592346184223E-2</v>
      </c>
      <c r="M603" s="18">
        <v>-0.30569361693220443</v>
      </c>
      <c r="N603" s="18">
        <v>2.2245269288818288</v>
      </c>
      <c r="O603" s="8"/>
      <c r="P603" s="2"/>
      <c r="Q603" s="4"/>
    </row>
    <row r="604" spans="1:17" ht="20.100000000000001" customHeight="1" x14ac:dyDescent="0.25">
      <c r="A604" s="28" t="s">
        <v>20</v>
      </c>
      <c r="B604" s="37" t="s">
        <v>860</v>
      </c>
      <c r="C604" s="29"/>
      <c r="D604" s="29"/>
      <c r="E604" s="29"/>
      <c r="F604" s="29"/>
      <c r="G604" s="29"/>
      <c r="H604" s="52"/>
      <c r="I604" s="10">
        <v>-0.23920732128817335</v>
      </c>
      <c r="J604" s="10">
        <v>0.22457359026720364</v>
      </c>
      <c r="K604" s="14">
        <f t="shared" si="22"/>
        <v>-0.13314528714371429</v>
      </c>
      <c r="L604" s="16">
        <f t="shared" si="23"/>
        <v>0.13314528714371429</v>
      </c>
      <c r="M604" s="18">
        <v>-0.31001974899859419</v>
      </c>
      <c r="N604" s="18">
        <v>1.2928954911788266</v>
      </c>
      <c r="O604" s="7"/>
      <c r="P604" s="2"/>
      <c r="Q604" s="4"/>
    </row>
    <row r="605" spans="1:17" ht="20.100000000000001" customHeight="1" x14ac:dyDescent="0.25">
      <c r="A605" s="28" t="s">
        <v>535</v>
      </c>
      <c r="B605" s="37" t="s">
        <v>1353</v>
      </c>
      <c r="C605" s="29"/>
      <c r="D605" s="29"/>
      <c r="E605" s="29"/>
      <c r="F605" s="29"/>
      <c r="G605" s="29"/>
      <c r="H605" s="52"/>
      <c r="I605" s="11">
        <v>-1.3798031091173613E-2</v>
      </c>
      <c r="J605" s="11">
        <v>8.291471914648714E-2</v>
      </c>
      <c r="K605" s="14">
        <f t="shared" si="22"/>
        <v>-2.0801540476179426E-2</v>
      </c>
      <c r="L605" s="16">
        <f t="shared" si="23"/>
        <v>2.0801540476179426E-2</v>
      </c>
      <c r="M605" s="18">
        <v>-0.32275474891359696</v>
      </c>
      <c r="N605" s="18">
        <v>2.1860337940483321</v>
      </c>
      <c r="O605" s="8"/>
      <c r="P605" s="2"/>
      <c r="Q605" s="4"/>
    </row>
    <row r="606" spans="1:17" ht="20.100000000000001" customHeight="1" x14ac:dyDescent="0.25">
      <c r="A606" s="28" t="s">
        <v>685</v>
      </c>
      <c r="B606" s="37" t="s">
        <v>1493</v>
      </c>
      <c r="C606" s="29"/>
      <c r="D606" s="29"/>
      <c r="E606" s="29"/>
      <c r="F606" s="29"/>
      <c r="G606" s="29"/>
      <c r="H606" s="52"/>
      <c r="I606" s="10">
        <v>-0.15945230878411198</v>
      </c>
      <c r="J606" s="10">
        <v>0.18541731328539679</v>
      </c>
      <c r="K606" s="14">
        <f t="shared" si="22"/>
        <v>-0.10749556362805834</v>
      </c>
      <c r="L606" s="16">
        <f t="shared" si="23"/>
        <v>0.10749556362805834</v>
      </c>
      <c r="M606" s="18">
        <v>-0.32364428799301925</v>
      </c>
      <c r="N606" s="18">
        <v>1.5439154214753621</v>
      </c>
      <c r="O606" s="7"/>
      <c r="P606" s="2"/>
      <c r="Q606" s="4"/>
    </row>
    <row r="607" spans="1:17" ht="20.100000000000001" customHeight="1" x14ac:dyDescent="0.25">
      <c r="A607" s="28" t="s">
        <v>156</v>
      </c>
      <c r="B607" s="37" t="s">
        <v>994</v>
      </c>
      <c r="C607" s="29"/>
      <c r="D607" s="29"/>
      <c r="E607" s="29"/>
      <c r="F607" s="29"/>
      <c r="G607" s="29"/>
      <c r="H607" s="52"/>
      <c r="I607" s="11">
        <v>-2.4956002080513073E-2</v>
      </c>
      <c r="J607" s="11">
        <v>7.5094145347077396E-2</v>
      </c>
      <c r="K607" s="14">
        <f t="shared" si="22"/>
        <v>-4.1541191335837509E-2</v>
      </c>
      <c r="L607" s="16">
        <f t="shared" si="23"/>
        <v>4.1541191335837509E-2</v>
      </c>
      <c r="M607" s="18">
        <v>-0.32836669374586952</v>
      </c>
      <c r="N607" s="18">
        <v>1.9633496252725597</v>
      </c>
      <c r="O607" s="8"/>
      <c r="P607" s="2"/>
      <c r="Q607" s="4"/>
    </row>
    <row r="608" spans="1:17" ht="20.100000000000001" customHeight="1" x14ac:dyDescent="0.25">
      <c r="A608" s="28" t="s">
        <v>540</v>
      </c>
      <c r="B608" s="37" t="s">
        <v>1358</v>
      </c>
      <c r="C608" s="29"/>
      <c r="D608" s="29"/>
      <c r="E608" s="29"/>
      <c r="F608" s="29"/>
      <c r="G608" s="29"/>
      <c r="H608" s="52"/>
      <c r="I608" s="10">
        <v>-3.4798489731510784E-2</v>
      </c>
      <c r="J608" s="10">
        <v>9.5226991346386111E-2</v>
      </c>
      <c r="K608" s="14">
        <f t="shared" si="22"/>
        <v>-4.5678343450088685E-2</v>
      </c>
      <c r="L608" s="16">
        <f t="shared" si="23"/>
        <v>4.5678343450088685E-2</v>
      </c>
      <c r="M608" s="18">
        <v>-0.33709121202285525</v>
      </c>
      <c r="N608" s="18">
        <v>1.6232673181031407</v>
      </c>
      <c r="O608" s="7"/>
      <c r="P608" s="2"/>
      <c r="Q608" s="4"/>
    </row>
    <row r="609" spans="1:17" ht="20.100000000000001" customHeight="1" x14ac:dyDescent="0.25">
      <c r="A609" s="28" t="s">
        <v>396</v>
      </c>
      <c r="B609" s="37" t="s">
        <v>1225</v>
      </c>
      <c r="C609" s="29"/>
      <c r="D609" s="29"/>
      <c r="E609" s="29"/>
      <c r="F609" s="29"/>
      <c r="G609" s="29"/>
      <c r="H609" s="52"/>
      <c r="I609" s="11">
        <v>-4.7934317797633241E-2</v>
      </c>
      <c r="J609" s="11">
        <v>0.14333805931950741</v>
      </c>
      <c r="K609" s="14">
        <f t="shared" si="22"/>
        <v>-4.1801805836844549E-2</v>
      </c>
      <c r="L609" s="16">
        <f t="shared" si="23"/>
        <v>4.1801805836844549E-2</v>
      </c>
      <c r="M609" s="18">
        <v>-0.34024784318545487</v>
      </c>
      <c r="N609" s="18">
        <v>1.9814994396274019</v>
      </c>
      <c r="O609" s="8"/>
      <c r="P609" s="2"/>
      <c r="Q609" s="4"/>
    </row>
    <row r="610" spans="1:17" ht="20.100000000000001" customHeight="1" x14ac:dyDescent="0.25">
      <c r="A610" s="28" t="s">
        <v>635</v>
      </c>
      <c r="B610" s="37" t="s">
        <v>1447</v>
      </c>
      <c r="C610" s="29"/>
      <c r="D610" s="29"/>
      <c r="E610" s="29"/>
      <c r="F610" s="29"/>
      <c r="G610" s="29"/>
      <c r="H610" s="52"/>
      <c r="I610" s="10">
        <v>-0.11465390965623801</v>
      </c>
      <c r="J610" s="10">
        <v>0.11713429844415736</v>
      </c>
      <c r="K610" s="14">
        <f t="shared" si="22"/>
        <v>-0.12235305027982277</v>
      </c>
      <c r="L610" s="16">
        <f t="shared" si="23"/>
        <v>0.12235305027982277</v>
      </c>
      <c r="M610" s="18">
        <v>-0.34410611665837432</v>
      </c>
      <c r="N610" s="18">
        <v>1.8883457554944625</v>
      </c>
      <c r="O610" s="7"/>
      <c r="P610" s="2"/>
      <c r="Q610" s="4"/>
    </row>
    <row r="611" spans="1:17" ht="20.100000000000001" customHeight="1" x14ac:dyDescent="0.25">
      <c r="A611" s="28" t="s">
        <v>228</v>
      </c>
      <c r="B611" s="37" t="s">
        <v>1060</v>
      </c>
      <c r="C611" s="29"/>
      <c r="D611" s="29"/>
      <c r="E611" s="29"/>
      <c r="F611" s="29"/>
      <c r="G611" s="29"/>
      <c r="H611" s="52"/>
      <c r="I611" s="11">
        <v>-3.2955453253210365E-2</v>
      </c>
      <c r="J611" s="11">
        <v>0.1089722641629499</v>
      </c>
      <c r="K611" s="14">
        <f t="shared" si="22"/>
        <v>-3.7802570115376979E-2</v>
      </c>
      <c r="L611" s="16">
        <f t="shared" si="23"/>
        <v>3.7802570115376979E-2</v>
      </c>
      <c r="M611" s="18">
        <v>-0.34476020629930698</v>
      </c>
      <c r="N611" s="18">
        <v>1.863963866105099</v>
      </c>
      <c r="O611" s="8"/>
      <c r="P611" s="2"/>
      <c r="Q611" s="4"/>
    </row>
    <row r="612" spans="1:17" ht="20.100000000000001" customHeight="1" x14ac:dyDescent="0.25">
      <c r="A612" s="28" t="s">
        <v>272</v>
      </c>
      <c r="B612" s="37" t="s">
        <v>1102</v>
      </c>
      <c r="C612" s="29"/>
      <c r="D612" s="29"/>
      <c r="E612" s="29"/>
      <c r="F612" s="29"/>
      <c r="G612" s="29"/>
      <c r="H612" s="52"/>
      <c r="I612" s="10">
        <v>-2.6618324952817574E-2</v>
      </c>
      <c r="J612" s="10">
        <v>7.7646590210847508E-2</v>
      </c>
      <c r="K612" s="14">
        <f t="shared" si="22"/>
        <v>-4.2851728711679631E-2</v>
      </c>
      <c r="L612" s="16">
        <f t="shared" si="23"/>
        <v>4.2851728711679631E-2</v>
      </c>
      <c r="M612" s="18">
        <v>-0.34812037767981863</v>
      </c>
      <c r="N612" s="18">
        <v>2.1123779474222841</v>
      </c>
      <c r="O612" s="7"/>
      <c r="P612" s="2"/>
      <c r="Q612" s="4"/>
    </row>
    <row r="613" spans="1:17" ht="20.100000000000001" customHeight="1" x14ac:dyDescent="0.25">
      <c r="A613" s="28" t="s">
        <v>271</v>
      </c>
      <c r="B613" s="37" t="s">
        <v>1101</v>
      </c>
      <c r="C613" s="29"/>
      <c r="D613" s="29"/>
      <c r="E613" s="29"/>
      <c r="F613" s="29"/>
      <c r="G613" s="29"/>
      <c r="H613" s="52"/>
      <c r="I613" s="11">
        <v>-9.7851586420993897E-3</v>
      </c>
      <c r="J613" s="11">
        <v>0.10601027763233377</v>
      </c>
      <c r="K613" s="14">
        <f t="shared" si="22"/>
        <v>-1.1537983463306744E-2</v>
      </c>
      <c r="L613" s="16">
        <f t="shared" si="23"/>
        <v>1.1537983463306744E-2</v>
      </c>
      <c r="M613" s="18">
        <v>-0.35092279441280771</v>
      </c>
      <c r="N613" s="18">
        <v>3.7818518533696506</v>
      </c>
      <c r="O613" s="8"/>
      <c r="P613" s="2"/>
      <c r="Q613" s="4"/>
    </row>
    <row r="614" spans="1:17" ht="20.100000000000001" customHeight="1" x14ac:dyDescent="0.25">
      <c r="A614" s="28" t="s">
        <v>361</v>
      </c>
      <c r="B614" s="37" t="s">
        <v>1193</v>
      </c>
      <c r="C614" s="29"/>
      <c r="D614" s="29"/>
      <c r="E614" s="29"/>
      <c r="F614" s="29"/>
      <c r="G614" s="29"/>
      <c r="H614" s="52"/>
      <c r="I614" s="10">
        <v>-0.13273161452567717</v>
      </c>
      <c r="J614" s="10">
        <v>0.1775455994433037</v>
      </c>
      <c r="K614" s="14">
        <f t="shared" si="22"/>
        <v>-9.3448961099189931E-2</v>
      </c>
      <c r="L614" s="16">
        <f t="shared" si="23"/>
        <v>9.3448961099189931E-2</v>
      </c>
      <c r="M614" s="18">
        <v>-0.35593664518333057</v>
      </c>
      <c r="N614" s="18">
        <v>2.2977641558382573</v>
      </c>
      <c r="O614" s="7"/>
      <c r="P614" s="2"/>
      <c r="Q614" s="4"/>
    </row>
    <row r="615" spans="1:17" ht="20.100000000000001" customHeight="1" x14ac:dyDescent="0.25">
      <c r="A615" s="28" t="s">
        <v>96</v>
      </c>
      <c r="B615" s="37" t="s">
        <v>934</v>
      </c>
      <c r="C615" s="29"/>
      <c r="D615" s="29"/>
      <c r="E615" s="29"/>
      <c r="F615" s="29"/>
      <c r="G615" s="29"/>
      <c r="H615" s="52"/>
      <c r="I615" s="11">
        <v>-0.11668325662145307</v>
      </c>
      <c r="J615" s="11">
        <v>0.11723226407944895</v>
      </c>
      <c r="K615" s="14">
        <f t="shared" si="22"/>
        <v>-0.12441461565390415</v>
      </c>
      <c r="L615" s="16">
        <f t="shared" si="23"/>
        <v>0.12441461565390415</v>
      </c>
      <c r="M615" s="18">
        <v>-0.36760897831822326</v>
      </c>
      <c r="N615" s="18">
        <v>1.6090402193830189</v>
      </c>
      <c r="O615" s="8"/>
      <c r="P615" s="2"/>
      <c r="Q615" s="4"/>
    </row>
    <row r="616" spans="1:17" ht="20.100000000000001" customHeight="1" x14ac:dyDescent="0.25">
      <c r="A616" s="28" t="s">
        <v>277</v>
      </c>
      <c r="B616" s="37" t="s">
        <v>1107</v>
      </c>
      <c r="C616" s="29"/>
      <c r="D616" s="29"/>
      <c r="E616" s="29"/>
      <c r="F616" s="29"/>
      <c r="G616" s="29"/>
      <c r="H616" s="52"/>
      <c r="I616" s="10">
        <v>-2.6360432080281271E-2</v>
      </c>
      <c r="J616" s="10">
        <v>6.5798095524366218E-2</v>
      </c>
      <c r="K616" s="14">
        <f t="shared" si="22"/>
        <v>-5.007825809813813E-2</v>
      </c>
      <c r="L616" s="16">
        <f t="shared" si="23"/>
        <v>5.007825809813813E-2</v>
      </c>
      <c r="M616" s="18">
        <v>-0.369957074421082</v>
      </c>
      <c r="N616" s="18">
        <v>2.3930433572439358</v>
      </c>
      <c r="O616" s="7"/>
      <c r="P616" s="2"/>
      <c r="Q616" s="4"/>
    </row>
    <row r="617" spans="1:17" ht="20.100000000000001" customHeight="1" x14ac:dyDescent="0.25">
      <c r="A617" s="28" t="s">
        <v>393</v>
      </c>
      <c r="B617" s="37" t="s">
        <v>1222</v>
      </c>
      <c r="C617" s="29"/>
      <c r="D617" s="29"/>
      <c r="E617" s="29"/>
      <c r="F617" s="29"/>
      <c r="G617" s="29"/>
      <c r="H617" s="52"/>
      <c r="I617" s="11">
        <v>-4.9591026512679548E-2</v>
      </c>
      <c r="J617" s="11">
        <v>0.13055093299173015</v>
      </c>
      <c r="K617" s="14">
        <f t="shared" si="22"/>
        <v>-4.7482451270398934E-2</v>
      </c>
      <c r="L617" s="16">
        <f t="shared" si="23"/>
        <v>4.7482451270398934E-2</v>
      </c>
      <c r="M617" s="18">
        <v>-0.37907641559915489</v>
      </c>
      <c r="N617" s="18">
        <v>2.5611452626072286</v>
      </c>
      <c r="O617" s="8"/>
      <c r="P617" s="2"/>
      <c r="Q617" s="4"/>
    </row>
    <row r="618" spans="1:17" ht="20.100000000000001" customHeight="1" x14ac:dyDescent="0.25">
      <c r="A618" s="28" t="s">
        <v>674</v>
      </c>
      <c r="B618" s="37" t="s">
        <v>1482</v>
      </c>
      <c r="C618" s="29"/>
      <c r="D618" s="29"/>
      <c r="E618" s="29"/>
      <c r="F618" s="29"/>
      <c r="G618" s="29"/>
      <c r="H618" s="52"/>
      <c r="I618" s="10">
        <v>-7.1757098412733811E-2</v>
      </c>
      <c r="J618" s="10">
        <v>0.11759423512114255</v>
      </c>
      <c r="K618" s="14">
        <f t="shared" si="22"/>
        <v>-7.6276165173840685E-2</v>
      </c>
      <c r="L618" s="16">
        <f t="shared" si="23"/>
        <v>7.6276165173840685E-2</v>
      </c>
      <c r="M618" s="18">
        <v>-0.38585032228915195</v>
      </c>
      <c r="N618" s="18">
        <v>2.7613409173320882</v>
      </c>
      <c r="O618" s="7"/>
      <c r="P618" s="2"/>
      <c r="Q618" s="4"/>
    </row>
    <row r="619" spans="1:17" ht="20.100000000000001" customHeight="1" x14ac:dyDescent="0.25">
      <c r="A619" s="28" t="s">
        <v>706</v>
      </c>
      <c r="B619" s="37" t="s">
        <v>1514</v>
      </c>
      <c r="C619" s="29"/>
      <c r="D619" s="29"/>
      <c r="E619" s="29"/>
      <c r="F619" s="29"/>
      <c r="G619" s="29"/>
      <c r="H619" s="52"/>
      <c r="I619" s="11">
        <v>-0.1289606341868188</v>
      </c>
      <c r="J619" s="11">
        <v>0.10492705433733457</v>
      </c>
      <c r="K619" s="14">
        <f t="shared" si="22"/>
        <v>-0.15363129533330083</v>
      </c>
      <c r="L619" s="16">
        <f t="shared" si="23"/>
        <v>0.15363129533330083</v>
      </c>
      <c r="M619" s="18">
        <v>-0.38774890467270967</v>
      </c>
      <c r="N619" s="18">
        <v>1.6860337011405953</v>
      </c>
      <c r="O619" s="8"/>
      <c r="P619" s="2"/>
      <c r="Q619" s="4"/>
    </row>
    <row r="620" spans="1:17" ht="20.100000000000001" customHeight="1" x14ac:dyDescent="0.25">
      <c r="A620" s="28" t="s">
        <v>178</v>
      </c>
      <c r="B620" s="37" t="s">
        <v>1016</v>
      </c>
      <c r="C620" s="29"/>
      <c r="D620" s="29"/>
      <c r="E620" s="29"/>
      <c r="F620" s="29"/>
      <c r="G620" s="29"/>
      <c r="H620" s="52"/>
      <c r="I620" s="10">
        <v>-8.7505943950104914E-2</v>
      </c>
      <c r="J620" s="10">
        <v>7.016668200531298E-2</v>
      </c>
      <c r="K620" s="14">
        <f t="shared" si="22"/>
        <v>-0.15588941476433041</v>
      </c>
      <c r="L620" s="16">
        <f t="shared" si="23"/>
        <v>0.15588941476433041</v>
      </c>
      <c r="M620" s="18">
        <v>-0.38858055088243998</v>
      </c>
      <c r="N620" s="18">
        <v>2.0771328838721197</v>
      </c>
      <c r="O620" s="7"/>
      <c r="P620" s="2"/>
      <c r="Q620" s="4"/>
    </row>
    <row r="621" spans="1:17" ht="20.100000000000001" customHeight="1" x14ac:dyDescent="0.25">
      <c r="A621" s="28" t="s">
        <v>558</v>
      </c>
      <c r="B621" s="37" t="s">
        <v>1375</v>
      </c>
      <c r="C621" s="29"/>
      <c r="D621" s="29"/>
      <c r="E621" s="29"/>
      <c r="F621" s="29"/>
      <c r="G621" s="29"/>
      <c r="H621" s="52"/>
      <c r="I621" s="11">
        <v>-2.9778752393525565E-2</v>
      </c>
      <c r="J621" s="11">
        <v>9.2051775640904138E-2</v>
      </c>
      <c r="K621" s="14">
        <f t="shared" si="22"/>
        <v>-4.0437504038071316E-2</v>
      </c>
      <c r="L621" s="16">
        <f t="shared" si="23"/>
        <v>4.0437504038071316E-2</v>
      </c>
      <c r="M621" s="18">
        <v>-0.38992915473703088</v>
      </c>
      <c r="N621" s="18">
        <v>1.8996886221655473</v>
      </c>
      <c r="O621" s="8"/>
      <c r="P621" s="2"/>
      <c r="Q621" s="4"/>
    </row>
    <row r="622" spans="1:17" ht="20.100000000000001" customHeight="1" x14ac:dyDescent="0.25">
      <c r="A622" s="28" t="s">
        <v>756</v>
      </c>
      <c r="B622" s="37" t="s">
        <v>1561</v>
      </c>
      <c r="C622" s="29"/>
      <c r="D622" s="29"/>
      <c r="E622" s="29"/>
      <c r="F622" s="29"/>
      <c r="G622" s="29"/>
      <c r="H622" s="52"/>
      <c r="I622" s="10">
        <v>-5.3498915058336927E-2</v>
      </c>
      <c r="J622" s="10">
        <v>5.5092455611327355E-2</v>
      </c>
      <c r="K622" s="14">
        <f t="shared" si="22"/>
        <v>-0.12138439479755467</v>
      </c>
      <c r="L622" s="16">
        <f t="shared" si="23"/>
        <v>0.12138439479755467</v>
      </c>
      <c r="M622" s="18">
        <v>-0.39042778011267698</v>
      </c>
      <c r="N622" s="18">
        <v>1.6850919634515626</v>
      </c>
      <c r="O622" s="7"/>
      <c r="P622" s="2"/>
      <c r="Q622" s="4"/>
    </row>
    <row r="623" spans="1:17" ht="20.100000000000001" customHeight="1" x14ac:dyDescent="0.25">
      <c r="A623" s="28" t="s">
        <v>725</v>
      </c>
      <c r="B623" s="37" t="s">
        <v>1533</v>
      </c>
      <c r="C623" s="29"/>
      <c r="D623" s="29"/>
      <c r="E623" s="29"/>
      <c r="F623" s="29"/>
      <c r="G623" s="29"/>
      <c r="H623" s="52"/>
      <c r="I623" s="11">
        <v>-0.12689889617156336</v>
      </c>
      <c r="J623" s="11">
        <v>0.16521161494830258</v>
      </c>
      <c r="K623" s="14">
        <f t="shared" si="22"/>
        <v>-9.6012390087761162E-2</v>
      </c>
      <c r="L623" s="16">
        <f t="shared" si="23"/>
        <v>9.6012390087761162E-2</v>
      </c>
      <c r="M623" s="18">
        <v>-0.39684605904752557</v>
      </c>
      <c r="N623" s="18">
        <v>1.4074402229554086</v>
      </c>
      <c r="O623" s="8"/>
      <c r="P623" s="2"/>
      <c r="Q623" s="4"/>
    </row>
    <row r="624" spans="1:17" ht="20.100000000000001" customHeight="1" x14ac:dyDescent="0.25">
      <c r="A624" s="28" t="s">
        <v>766</v>
      </c>
      <c r="B624" s="37" t="s">
        <v>1570</v>
      </c>
      <c r="C624" s="29"/>
      <c r="D624" s="29"/>
      <c r="E624" s="29"/>
      <c r="F624" s="29"/>
      <c r="G624" s="29"/>
      <c r="H624" s="52"/>
      <c r="I624" s="10">
        <v>-0.21968310365581001</v>
      </c>
      <c r="J624" s="10">
        <v>0.19854439601710991</v>
      </c>
      <c r="K624" s="14">
        <f t="shared" si="22"/>
        <v>-0.13830855218200067</v>
      </c>
      <c r="L624" s="16">
        <f t="shared" si="23"/>
        <v>0.13830855218200067</v>
      </c>
      <c r="M624" s="18">
        <v>-0.42464934763110634</v>
      </c>
      <c r="N624" s="18">
        <v>1.4836254482939017</v>
      </c>
      <c r="O624" s="7"/>
      <c r="P624" s="2"/>
      <c r="Q624" s="4"/>
    </row>
    <row r="625" spans="1:17" ht="20.100000000000001" customHeight="1" x14ac:dyDescent="0.25">
      <c r="A625" s="28" t="s">
        <v>129</v>
      </c>
      <c r="B625" s="37" t="s">
        <v>967</v>
      </c>
      <c r="C625" s="29"/>
      <c r="D625" s="29"/>
      <c r="E625" s="29"/>
      <c r="F625" s="29"/>
      <c r="G625" s="29"/>
      <c r="H625" s="52"/>
      <c r="I625" s="11">
        <v>-0.26809404734943065</v>
      </c>
      <c r="J625" s="11">
        <v>0.23229059345257955</v>
      </c>
      <c r="K625" s="14">
        <f t="shared" si="22"/>
        <v>-0.14426652160376877</v>
      </c>
      <c r="L625" s="16">
        <f t="shared" si="23"/>
        <v>0.14426652160376877</v>
      </c>
      <c r="M625" s="18">
        <v>-0.4263066281089965</v>
      </c>
      <c r="N625" s="18">
        <v>1.055525406522164</v>
      </c>
      <c r="O625" s="8"/>
      <c r="P625" s="2"/>
      <c r="Q625" s="4"/>
    </row>
    <row r="626" spans="1:17" ht="20.100000000000001" customHeight="1" x14ac:dyDescent="0.25">
      <c r="A626" s="28" t="s">
        <v>336</v>
      </c>
      <c r="B626" s="37" t="s">
        <v>1169</v>
      </c>
      <c r="C626" s="29"/>
      <c r="D626" s="29"/>
      <c r="E626" s="29"/>
      <c r="F626" s="29"/>
      <c r="G626" s="29"/>
      <c r="H626" s="52"/>
      <c r="I626" s="10">
        <v>-0.14430933238707588</v>
      </c>
      <c r="J626" s="10">
        <v>0.10615674065651619</v>
      </c>
      <c r="K626" s="14">
        <f t="shared" si="22"/>
        <v>-0.16992483413512963</v>
      </c>
      <c r="L626" s="16">
        <f t="shared" si="23"/>
        <v>0.16992483413512963</v>
      </c>
      <c r="M626" s="18">
        <v>-0.43534957495236909</v>
      </c>
      <c r="N626" s="18">
        <v>1.4603367756840357</v>
      </c>
      <c r="O626" s="7"/>
      <c r="P626" s="2"/>
      <c r="Q626" s="4"/>
    </row>
    <row r="627" spans="1:17" ht="20.100000000000001" customHeight="1" x14ac:dyDescent="0.25">
      <c r="A627" s="28" t="s">
        <v>298</v>
      </c>
      <c r="B627" s="37" t="s">
        <v>1126</v>
      </c>
      <c r="C627" s="29"/>
      <c r="D627" s="29"/>
      <c r="E627" s="29"/>
      <c r="F627" s="29"/>
      <c r="G627" s="29"/>
      <c r="H627" s="52"/>
      <c r="I627" s="11">
        <v>-0.11317071551088809</v>
      </c>
      <c r="J627" s="11">
        <v>8.8261249873428094E-2</v>
      </c>
      <c r="K627" s="14">
        <f t="shared" si="22"/>
        <v>-0.16027803208256972</v>
      </c>
      <c r="L627" s="16">
        <f t="shared" si="23"/>
        <v>0.16027803208256972</v>
      </c>
      <c r="M627" s="18">
        <v>-0.45370920151025068</v>
      </c>
      <c r="N627" s="18">
        <v>1.7530962094751645</v>
      </c>
      <c r="O627" s="8"/>
      <c r="P627" s="2"/>
      <c r="Q627" s="4"/>
    </row>
    <row r="628" spans="1:17" ht="20.100000000000001" customHeight="1" x14ac:dyDescent="0.25">
      <c r="A628" s="28" t="s">
        <v>507</v>
      </c>
      <c r="B628" s="37" t="s">
        <v>1331</v>
      </c>
      <c r="C628" s="29"/>
      <c r="D628" s="29"/>
      <c r="E628" s="29"/>
      <c r="F628" s="29"/>
      <c r="G628" s="29"/>
      <c r="H628" s="52"/>
      <c r="I628" s="10">
        <v>-8.1074891637717528E-2</v>
      </c>
      <c r="J628" s="10">
        <v>0.13792046684067916</v>
      </c>
      <c r="K628" s="14">
        <f t="shared" si="22"/>
        <v>-7.3479750227510077E-2</v>
      </c>
      <c r="L628" s="16">
        <f t="shared" si="23"/>
        <v>7.3479750227510077E-2</v>
      </c>
      <c r="M628" s="18">
        <v>-0.46127679059189436</v>
      </c>
      <c r="N628" s="18">
        <v>2.6661941744774671</v>
      </c>
      <c r="O628" s="7"/>
      <c r="P628" s="2"/>
      <c r="Q628" s="4"/>
    </row>
    <row r="629" spans="1:17" ht="20.100000000000001" customHeight="1" x14ac:dyDescent="0.25">
      <c r="A629" s="28" t="s">
        <v>487</v>
      </c>
      <c r="B629" s="37" t="s">
        <v>1311</v>
      </c>
      <c r="C629" s="29"/>
      <c r="D629" s="29"/>
      <c r="E629" s="29"/>
      <c r="F629" s="29"/>
      <c r="G629" s="29"/>
      <c r="H629" s="52"/>
      <c r="I629" s="11">
        <v>-7.178713090585731E-2</v>
      </c>
      <c r="J629" s="11">
        <v>7.7509492286679693E-2</v>
      </c>
      <c r="K629" s="14">
        <f t="shared" si="22"/>
        <v>-0.11577151518478307</v>
      </c>
      <c r="L629" s="16">
        <f t="shared" si="23"/>
        <v>0.11577151518478307</v>
      </c>
      <c r="M629" s="18">
        <v>-0.46616950020647424</v>
      </c>
      <c r="N629" s="18">
        <v>2.2492355264878277</v>
      </c>
      <c r="O629" s="8"/>
      <c r="P629" s="2"/>
      <c r="Q629" s="4"/>
    </row>
    <row r="630" spans="1:17" ht="20.100000000000001" customHeight="1" x14ac:dyDescent="0.25">
      <c r="A630" s="28" t="s">
        <v>136</v>
      </c>
      <c r="B630" s="37" t="s">
        <v>974</v>
      </c>
      <c r="C630" s="29"/>
      <c r="D630" s="29"/>
      <c r="E630" s="29"/>
      <c r="F630" s="29"/>
      <c r="G630" s="29"/>
      <c r="H630" s="52"/>
      <c r="I630" s="10">
        <v>-0.1486065139800381</v>
      </c>
      <c r="J630" s="10">
        <v>0.11195391976343801</v>
      </c>
      <c r="K630" s="14">
        <f t="shared" si="22"/>
        <v>-0.16592375047480262</v>
      </c>
      <c r="L630" s="16">
        <f t="shared" si="23"/>
        <v>0.16592375047480262</v>
      </c>
      <c r="M630" s="18">
        <v>-0.47018531641996686</v>
      </c>
      <c r="N630" s="18">
        <v>1.6233311984984393</v>
      </c>
      <c r="O630" s="7"/>
      <c r="P630" s="2"/>
      <c r="Q630" s="4"/>
    </row>
    <row r="631" spans="1:17" ht="20.100000000000001" customHeight="1" x14ac:dyDescent="0.25">
      <c r="A631" s="28" t="s">
        <v>35</v>
      </c>
      <c r="B631" s="37" t="s">
        <v>876</v>
      </c>
      <c r="C631" s="29"/>
      <c r="D631" s="29"/>
      <c r="E631" s="29"/>
      <c r="F631" s="29"/>
      <c r="G631" s="29"/>
      <c r="H631" s="52"/>
      <c r="I631" s="11">
        <v>-5.1737223109700636E-2</v>
      </c>
      <c r="J631" s="11">
        <v>7.1571445041591505E-2</v>
      </c>
      <c r="K631" s="14">
        <f t="shared" si="22"/>
        <v>-9.0359400805089182E-2</v>
      </c>
      <c r="L631" s="16">
        <f t="shared" si="23"/>
        <v>9.0359400805089182E-2</v>
      </c>
      <c r="M631" s="18">
        <v>-0.47056984606831731</v>
      </c>
      <c r="N631" s="18">
        <v>1.6990557597385478</v>
      </c>
      <c r="O631" s="8"/>
      <c r="P631" s="2"/>
      <c r="Q631" s="4"/>
    </row>
    <row r="632" spans="1:17" ht="20.100000000000001" customHeight="1" x14ac:dyDescent="0.25">
      <c r="A632" s="28" t="s">
        <v>455</v>
      </c>
      <c r="B632" s="37" t="s">
        <v>1281</v>
      </c>
      <c r="C632" s="29"/>
      <c r="D632" s="29"/>
      <c r="E632" s="29"/>
      <c r="F632" s="29"/>
      <c r="G632" s="29"/>
      <c r="H632" s="52"/>
      <c r="I632" s="10">
        <v>-9.5177061623804349E-2</v>
      </c>
      <c r="J632" s="10">
        <v>0.11192159484493586</v>
      </c>
      <c r="K632" s="14">
        <f t="shared" si="22"/>
        <v>-0.10629881319560071</v>
      </c>
      <c r="L632" s="16">
        <f t="shared" si="23"/>
        <v>0.10629881319560071</v>
      </c>
      <c r="M632" s="18">
        <v>-0.4905894267625201</v>
      </c>
      <c r="N632" s="18">
        <v>1.5773071547408033</v>
      </c>
      <c r="O632" s="7"/>
      <c r="P632" s="2"/>
      <c r="Q632" s="4"/>
    </row>
    <row r="633" spans="1:17" ht="20.100000000000001" customHeight="1" x14ac:dyDescent="0.25">
      <c r="A633" s="28" t="s">
        <v>439</v>
      </c>
      <c r="B633" s="37" t="s">
        <v>1265</v>
      </c>
      <c r="C633" s="29"/>
      <c r="D633" s="29"/>
      <c r="E633" s="29"/>
      <c r="F633" s="29"/>
      <c r="G633" s="29"/>
      <c r="H633" s="52"/>
      <c r="I633" s="11">
        <v>-0.15166852373433848</v>
      </c>
      <c r="J633" s="11">
        <v>9.7865161823293925E-2</v>
      </c>
      <c r="K633" s="14">
        <f t="shared" si="22"/>
        <v>-0.19372129073902764</v>
      </c>
      <c r="L633" s="16">
        <f t="shared" si="23"/>
        <v>0.19372129073902764</v>
      </c>
      <c r="M633" s="18">
        <v>-0.49670697460630531</v>
      </c>
      <c r="N633" s="18">
        <v>1.7270136751112357</v>
      </c>
      <c r="O633" s="8"/>
      <c r="P633" s="2"/>
      <c r="Q633" s="4"/>
    </row>
    <row r="634" spans="1:17" ht="20.100000000000001" customHeight="1" x14ac:dyDescent="0.25">
      <c r="A634" s="28" t="s">
        <v>131</v>
      </c>
      <c r="B634" s="37" t="s">
        <v>969</v>
      </c>
      <c r="C634" s="29"/>
      <c r="D634" s="29"/>
      <c r="E634" s="29"/>
      <c r="F634" s="29"/>
      <c r="G634" s="29"/>
      <c r="H634" s="52"/>
      <c r="I634" s="10">
        <v>-0.15627255518723882</v>
      </c>
      <c r="J634" s="10">
        <v>9.3368041330520027E-2</v>
      </c>
      <c r="K634" s="14">
        <f t="shared" si="22"/>
        <v>-0.20921579932532633</v>
      </c>
      <c r="L634" s="16">
        <f t="shared" si="23"/>
        <v>0.20921579932532633</v>
      </c>
      <c r="M634" s="18">
        <v>-0.53242123824776899</v>
      </c>
      <c r="N634" s="18">
        <v>1.5785789985332015</v>
      </c>
      <c r="O634" s="7"/>
      <c r="P634" s="2"/>
      <c r="Q634" s="4"/>
    </row>
    <row r="635" spans="1:17" ht="20.100000000000001" customHeight="1" x14ac:dyDescent="0.25">
      <c r="A635" s="28" t="s">
        <v>547</v>
      </c>
      <c r="B635" s="37" t="s">
        <v>1364</v>
      </c>
      <c r="C635" s="29"/>
      <c r="D635" s="29"/>
      <c r="E635" s="29"/>
      <c r="F635" s="29"/>
      <c r="G635" s="29"/>
      <c r="H635" s="52"/>
      <c r="I635" s="11">
        <v>-0.1384691481039857</v>
      </c>
      <c r="J635" s="11">
        <v>9.4668846932797535E-2</v>
      </c>
      <c r="K635" s="14">
        <f t="shared" si="22"/>
        <v>-0.18283357275160517</v>
      </c>
      <c r="L635" s="16">
        <f t="shared" si="23"/>
        <v>0.18283357275160517</v>
      </c>
      <c r="M635" s="18">
        <v>-0.53502730458578629</v>
      </c>
      <c r="N635" s="18">
        <v>1.8920326191663499</v>
      </c>
      <c r="O635" s="8"/>
      <c r="P635" s="2"/>
      <c r="Q635" s="4"/>
    </row>
    <row r="636" spans="1:17" ht="20.100000000000001" customHeight="1" x14ac:dyDescent="0.25">
      <c r="A636" s="28" t="s">
        <v>591</v>
      </c>
      <c r="B636" s="37" t="s">
        <v>1407</v>
      </c>
      <c r="C636" s="29"/>
      <c r="D636" s="29"/>
      <c r="E636" s="29"/>
      <c r="F636" s="29"/>
      <c r="G636" s="29"/>
      <c r="H636" s="52"/>
      <c r="I636" s="10">
        <v>-4.4407610943320464E-2</v>
      </c>
      <c r="J636" s="10">
        <v>8.3608355007387558E-2</v>
      </c>
      <c r="K636" s="14">
        <f t="shared" si="22"/>
        <v>-6.6392304542106831E-2</v>
      </c>
      <c r="L636" s="16">
        <f t="shared" si="23"/>
        <v>6.6392304542106831E-2</v>
      </c>
      <c r="M636" s="18">
        <v>-0.53524653949466783</v>
      </c>
      <c r="N636" s="18">
        <v>3.5783922075875472</v>
      </c>
      <c r="O636" s="7"/>
      <c r="P636" s="2"/>
      <c r="Q636" s="4"/>
    </row>
    <row r="637" spans="1:17" ht="20.100000000000001" customHeight="1" x14ac:dyDescent="0.25">
      <c r="A637" s="28" t="s">
        <v>476</v>
      </c>
      <c r="B637" s="37" t="s">
        <v>1301</v>
      </c>
      <c r="C637" s="29"/>
      <c r="D637" s="29"/>
      <c r="E637" s="29"/>
      <c r="F637" s="29"/>
      <c r="G637" s="29"/>
      <c r="H637" s="52"/>
      <c r="I637" s="11">
        <v>-0.1713252777872718</v>
      </c>
      <c r="J637" s="11">
        <v>0.10465610353691368</v>
      </c>
      <c r="K637" s="14">
        <f t="shared" si="22"/>
        <v>-0.20462886539489186</v>
      </c>
      <c r="L637" s="16">
        <f t="shared" si="23"/>
        <v>0.20462886539489186</v>
      </c>
      <c r="M637" s="18">
        <v>-0.53605030197702919</v>
      </c>
      <c r="N637" s="18">
        <v>1.4956417945028324</v>
      </c>
      <c r="O637" s="8"/>
      <c r="P637" s="2"/>
      <c r="Q637" s="4"/>
    </row>
    <row r="638" spans="1:17" ht="20.100000000000001" customHeight="1" x14ac:dyDescent="0.25">
      <c r="A638" s="28" t="s">
        <v>765</v>
      </c>
      <c r="B638" s="37" t="s">
        <v>1569</v>
      </c>
      <c r="C638" s="29"/>
      <c r="D638" s="29"/>
      <c r="E638" s="29"/>
      <c r="F638" s="29"/>
      <c r="G638" s="29"/>
      <c r="H638" s="52"/>
      <c r="I638" s="10">
        <v>-0.12578546769064936</v>
      </c>
      <c r="J638" s="10">
        <v>8.4557269267120039E-2</v>
      </c>
      <c r="K638" s="14">
        <f t="shared" si="22"/>
        <v>-0.18594715271209811</v>
      </c>
      <c r="L638" s="16">
        <f t="shared" si="23"/>
        <v>0.18594715271209811</v>
      </c>
      <c r="M638" s="18">
        <v>-0.5407887837528933</v>
      </c>
      <c r="N638" s="18">
        <v>1.8613394561651577</v>
      </c>
      <c r="O638" s="7"/>
      <c r="P638" s="2"/>
      <c r="Q638" s="4"/>
    </row>
    <row r="639" spans="1:17" ht="20.100000000000001" customHeight="1" x14ac:dyDescent="0.25">
      <c r="A639" s="28" t="s">
        <v>225</v>
      </c>
      <c r="B639" s="37" t="s">
        <v>1058</v>
      </c>
      <c r="C639" s="29"/>
      <c r="D639" s="29"/>
      <c r="E639" s="29"/>
      <c r="F639" s="29"/>
      <c r="G639" s="29"/>
      <c r="H639" s="52"/>
      <c r="I639" s="11">
        <v>-3.0290918206413053E-2</v>
      </c>
      <c r="J639" s="11">
        <v>7.8674558982883072E-2</v>
      </c>
      <c r="K639" s="14">
        <f t="shared" si="22"/>
        <v>-4.8126927239915213E-2</v>
      </c>
      <c r="L639" s="16">
        <f t="shared" si="23"/>
        <v>4.8126927239915213E-2</v>
      </c>
      <c r="M639" s="18">
        <v>-0.54874375224350291</v>
      </c>
      <c r="N639" s="18">
        <v>3.9877211264834758</v>
      </c>
      <c r="O639" s="8"/>
      <c r="P639" s="2"/>
      <c r="Q639" s="4"/>
    </row>
    <row r="640" spans="1:17" ht="20.100000000000001" customHeight="1" x14ac:dyDescent="0.25">
      <c r="A640" s="28" t="s">
        <v>562</v>
      </c>
      <c r="B640" s="37" t="s">
        <v>1378</v>
      </c>
      <c r="C640" s="29"/>
      <c r="D640" s="29"/>
      <c r="E640" s="29"/>
      <c r="F640" s="29"/>
      <c r="G640" s="29"/>
      <c r="H640" s="52"/>
      <c r="I640" s="10">
        <v>-0.1395418967410853</v>
      </c>
      <c r="J640" s="10">
        <v>8.208051451999393E-2</v>
      </c>
      <c r="K640" s="14">
        <f t="shared" si="22"/>
        <v>-0.21250764806532493</v>
      </c>
      <c r="L640" s="16">
        <f t="shared" si="23"/>
        <v>0.21250764806532493</v>
      </c>
      <c r="M640" s="18">
        <v>-0.54896027784235057</v>
      </c>
      <c r="N640" s="18">
        <v>1.1419081468170631</v>
      </c>
      <c r="O640" s="7"/>
      <c r="P640" s="2"/>
      <c r="Q640" s="4"/>
    </row>
    <row r="641" spans="1:17" ht="20.100000000000001" customHeight="1" x14ac:dyDescent="0.25">
      <c r="A641" s="28" t="s">
        <v>134</v>
      </c>
      <c r="B641" s="37" t="s">
        <v>972</v>
      </c>
      <c r="C641" s="29"/>
      <c r="D641" s="29"/>
      <c r="E641" s="29"/>
      <c r="F641" s="29"/>
      <c r="G641" s="29"/>
      <c r="H641" s="52"/>
      <c r="I641" s="11">
        <v>-0.47444280036283004</v>
      </c>
      <c r="J641" s="11">
        <v>0.20824857783678491</v>
      </c>
      <c r="K641" s="14">
        <f t="shared" si="22"/>
        <v>-0.2847815368604073</v>
      </c>
      <c r="L641" s="16">
        <f t="shared" si="23"/>
        <v>0.2847815368604073</v>
      </c>
      <c r="M641" s="18">
        <v>-0.55213176199569636</v>
      </c>
      <c r="N641" s="18">
        <v>1.6940883291526596</v>
      </c>
      <c r="O641" s="8"/>
      <c r="P641" s="2"/>
      <c r="Q641" s="4"/>
    </row>
    <row r="642" spans="1:17" ht="20.100000000000001" customHeight="1" x14ac:dyDescent="0.25">
      <c r="A642" s="28" t="s">
        <v>692</v>
      </c>
      <c r="B642" s="37" t="s">
        <v>1500</v>
      </c>
      <c r="C642" s="29"/>
      <c r="D642" s="29"/>
      <c r="E642" s="29"/>
      <c r="F642" s="29"/>
      <c r="G642" s="29"/>
      <c r="H642" s="52"/>
      <c r="I642" s="10">
        <v>-0.1742965351985184</v>
      </c>
      <c r="J642" s="10">
        <v>0.169702751085127</v>
      </c>
      <c r="K642" s="14">
        <f t="shared" ref="K642:K705" si="24">+I642/(J642*8)</f>
        <v>-0.12838369891178653</v>
      </c>
      <c r="L642" s="16">
        <f t="shared" ref="L642:L705" si="25">ABS(K642)</f>
        <v>0.12838369891178653</v>
      </c>
      <c r="M642" s="18">
        <v>-0.55530830683697674</v>
      </c>
      <c r="N642" s="18">
        <v>1.2801051334024369</v>
      </c>
      <c r="O642" s="7"/>
      <c r="P642" s="2"/>
      <c r="Q642" s="4"/>
    </row>
    <row r="643" spans="1:17" ht="20.100000000000001" customHeight="1" x14ac:dyDescent="0.25">
      <c r="A643" s="28" t="s">
        <v>571</v>
      </c>
      <c r="B643" s="37" t="s">
        <v>1387</v>
      </c>
      <c r="C643" s="29"/>
      <c r="D643" s="29"/>
      <c r="E643" s="29"/>
      <c r="F643" s="29"/>
      <c r="G643" s="29"/>
      <c r="H643" s="52"/>
      <c r="I643" s="11">
        <v>-3.1040559799206946E-2</v>
      </c>
      <c r="J643" s="11">
        <v>6.6691594077775362E-2</v>
      </c>
      <c r="K643" s="14">
        <f t="shared" si="24"/>
        <v>-5.8179295735170951E-2</v>
      </c>
      <c r="L643" s="16">
        <f t="shared" si="25"/>
        <v>5.8179295735170951E-2</v>
      </c>
      <c r="M643" s="18">
        <v>-0.55567710743518728</v>
      </c>
      <c r="N643" s="18">
        <v>2.0004679698431787</v>
      </c>
      <c r="O643" s="8"/>
      <c r="P643" s="2"/>
      <c r="Q643" s="4"/>
    </row>
    <row r="644" spans="1:17" ht="20.100000000000001" customHeight="1" x14ac:dyDescent="0.25">
      <c r="A644" s="28" t="s">
        <v>143</v>
      </c>
      <c r="B644" s="37" t="s">
        <v>981</v>
      </c>
      <c r="C644" s="29"/>
      <c r="D644" s="29"/>
      <c r="E644" s="29"/>
      <c r="F644" s="29"/>
      <c r="G644" s="29"/>
      <c r="H644" s="52"/>
      <c r="I644" s="10">
        <v>-4.8825567997445418E-2</v>
      </c>
      <c r="J644" s="10">
        <v>8.1517247525572753E-2</v>
      </c>
      <c r="K644" s="14">
        <f t="shared" si="24"/>
        <v>-7.4869996043058801E-2</v>
      </c>
      <c r="L644" s="16">
        <f t="shared" si="25"/>
        <v>7.4869996043058801E-2</v>
      </c>
      <c r="M644" s="18">
        <v>-0.5591079495490312</v>
      </c>
      <c r="N644" s="18">
        <v>3.73689970047992</v>
      </c>
      <c r="O644" s="7"/>
      <c r="P644" s="2"/>
      <c r="Q644" s="4"/>
    </row>
    <row r="645" spans="1:17" ht="20.100000000000001" customHeight="1" x14ac:dyDescent="0.25">
      <c r="A645" s="28" t="s">
        <v>275</v>
      </c>
      <c r="B645" s="37" t="s">
        <v>1105</v>
      </c>
      <c r="C645" s="29"/>
      <c r="D645" s="29"/>
      <c r="E645" s="29"/>
      <c r="F645" s="29"/>
      <c r="G645" s="29"/>
      <c r="H645" s="52"/>
      <c r="I645" s="11">
        <v>-0.21774426600799046</v>
      </c>
      <c r="J645" s="11">
        <v>0.11987794789705487</v>
      </c>
      <c r="K645" s="14">
        <f t="shared" si="24"/>
        <v>-0.22704787434609974</v>
      </c>
      <c r="L645" s="16">
        <f t="shared" si="25"/>
        <v>0.22704787434609974</v>
      </c>
      <c r="M645" s="18">
        <v>-0.57685160219877707</v>
      </c>
      <c r="N645" s="18">
        <v>1.228613537135514</v>
      </c>
      <c r="O645" s="8"/>
      <c r="P645" s="2"/>
      <c r="Q645" s="4"/>
    </row>
    <row r="646" spans="1:17" ht="20.100000000000001" customHeight="1" x14ac:dyDescent="0.25">
      <c r="A646" s="28" t="s">
        <v>99</v>
      </c>
      <c r="B646" s="37" t="s">
        <v>937</v>
      </c>
      <c r="C646" s="29"/>
      <c r="D646" s="29"/>
      <c r="E646" s="29"/>
      <c r="F646" s="29"/>
      <c r="G646" s="29"/>
      <c r="H646" s="52"/>
      <c r="I646" s="10">
        <v>-0.29372966652825916</v>
      </c>
      <c r="J646" s="10">
        <v>0.1663242665780891</v>
      </c>
      <c r="K646" s="14">
        <f t="shared" si="24"/>
        <v>-0.22075076037563146</v>
      </c>
      <c r="L646" s="16">
        <f t="shared" si="25"/>
        <v>0.22075076037563146</v>
      </c>
      <c r="M646" s="18">
        <v>-0.58527083179185779</v>
      </c>
      <c r="N646" s="18">
        <v>1.7281534193334473</v>
      </c>
      <c r="O646" s="7"/>
      <c r="P646" s="2"/>
      <c r="Q646" s="4"/>
    </row>
    <row r="647" spans="1:17" ht="20.100000000000001" customHeight="1" x14ac:dyDescent="0.25">
      <c r="A647" s="30" t="s">
        <v>182</v>
      </c>
      <c r="B647" s="36" t="s">
        <v>1020</v>
      </c>
      <c r="C647" s="31"/>
      <c r="D647" s="31"/>
      <c r="E647" s="31"/>
      <c r="F647" s="31"/>
      <c r="G647" s="31"/>
      <c r="H647" s="51"/>
      <c r="I647" s="11">
        <v>-0.30837058455166755</v>
      </c>
      <c r="J647" s="11">
        <v>0.19744897649045295</v>
      </c>
      <c r="K647" s="14">
        <f t="shared" si="24"/>
        <v>-0.1952216909608657</v>
      </c>
      <c r="L647" s="16">
        <f t="shared" si="25"/>
        <v>0.1952216909608657</v>
      </c>
      <c r="M647" s="18">
        <v>-0.60200817743166846</v>
      </c>
      <c r="N647" s="18">
        <v>0.87911982044334858</v>
      </c>
      <c r="O647" s="8"/>
      <c r="P647" s="2"/>
      <c r="Q647" s="4"/>
    </row>
    <row r="648" spans="1:17" ht="20.100000000000001" customHeight="1" x14ac:dyDescent="0.25">
      <c r="A648" s="28" t="s">
        <v>757</v>
      </c>
      <c r="B648" s="37" t="s">
        <v>1562</v>
      </c>
      <c r="C648" s="29"/>
      <c r="D648" s="29"/>
      <c r="E648" s="29"/>
      <c r="F648" s="29"/>
      <c r="G648" s="29"/>
      <c r="H648" s="52"/>
      <c r="I648" s="10">
        <v>-5.6815311765667786E-2</v>
      </c>
      <c r="J648" s="10">
        <v>6.133500633572659E-2</v>
      </c>
      <c r="K648" s="14">
        <f t="shared" si="24"/>
        <v>-0.11578891721042719</v>
      </c>
      <c r="L648" s="16">
        <f t="shared" si="25"/>
        <v>0.11578891721042719</v>
      </c>
      <c r="M648" s="18">
        <v>-0.6144340039162508</v>
      </c>
      <c r="N648" s="18">
        <v>2.8503302293681831</v>
      </c>
      <c r="O648" s="7"/>
      <c r="P648" s="2"/>
      <c r="Q648" s="4"/>
    </row>
    <row r="649" spans="1:17" ht="20.100000000000001" customHeight="1" x14ac:dyDescent="0.25">
      <c r="A649" s="28" t="s">
        <v>421</v>
      </c>
      <c r="B649" s="37" t="s">
        <v>1249</v>
      </c>
      <c r="C649" s="29"/>
      <c r="D649" s="29"/>
      <c r="E649" s="29"/>
      <c r="F649" s="29"/>
      <c r="G649" s="29"/>
      <c r="H649" s="52"/>
      <c r="I649" s="11">
        <v>-0.18090364779151713</v>
      </c>
      <c r="J649" s="11">
        <v>9.411853039409869E-2</v>
      </c>
      <c r="K649" s="14">
        <f t="shared" si="24"/>
        <v>-0.24026040227416781</v>
      </c>
      <c r="L649" s="16">
        <f t="shared" si="25"/>
        <v>0.24026040227416781</v>
      </c>
      <c r="M649" s="18">
        <v>-0.61722048644451166</v>
      </c>
      <c r="N649" s="18">
        <v>1.1097803203984729</v>
      </c>
      <c r="O649" s="8"/>
      <c r="P649" s="2"/>
      <c r="Q649" s="4"/>
    </row>
    <row r="650" spans="1:17" ht="20.100000000000001" customHeight="1" x14ac:dyDescent="0.25">
      <c r="A650" s="28" t="s">
        <v>710</v>
      </c>
      <c r="B650" s="37" t="s">
        <v>1518</v>
      </c>
      <c r="C650" s="29"/>
      <c r="D650" s="29"/>
      <c r="E650" s="29"/>
      <c r="F650" s="29"/>
      <c r="G650" s="29"/>
      <c r="H650" s="52"/>
      <c r="I650" s="10">
        <v>-0.37565964989342859</v>
      </c>
      <c r="J650" s="10">
        <v>0.17333003796930971</v>
      </c>
      <c r="K650" s="14">
        <f t="shared" si="24"/>
        <v>-0.27091355189683275</v>
      </c>
      <c r="L650" s="16">
        <f t="shared" si="25"/>
        <v>0.27091355189683275</v>
      </c>
      <c r="M650" s="18">
        <v>-0.62967669732191389</v>
      </c>
      <c r="N650" s="18">
        <v>1.6662752244899341</v>
      </c>
      <c r="O650" s="7"/>
      <c r="P650" s="2"/>
      <c r="Q650" s="4"/>
    </row>
    <row r="651" spans="1:17" ht="20.100000000000001" customHeight="1" x14ac:dyDescent="0.25">
      <c r="A651" s="28" t="s">
        <v>126</v>
      </c>
      <c r="B651" s="37" t="s">
        <v>964</v>
      </c>
      <c r="C651" s="29"/>
      <c r="D651" s="29"/>
      <c r="E651" s="29"/>
      <c r="F651" s="29"/>
      <c r="G651" s="29"/>
      <c r="H651" s="52"/>
      <c r="I651" s="11">
        <v>-0.29306150102215689</v>
      </c>
      <c r="J651" s="11">
        <v>0.14262617242221534</v>
      </c>
      <c r="K651" s="14">
        <f t="shared" si="24"/>
        <v>-0.25684407711178076</v>
      </c>
      <c r="L651" s="16">
        <f t="shared" si="25"/>
        <v>0.25684407711178076</v>
      </c>
      <c r="M651" s="18">
        <v>-0.64060810416525593</v>
      </c>
      <c r="N651" s="18">
        <v>1.2135556831389362</v>
      </c>
      <c r="O651" s="8"/>
      <c r="P651" s="2"/>
      <c r="Q651" s="4"/>
    </row>
    <row r="652" spans="1:17" ht="20.100000000000001" customHeight="1" x14ac:dyDescent="0.25">
      <c r="A652" s="28" t="s">
        <v>438</v>
      </c>
      <c r="B652" s="37" t="s">
        <v>1264</v>
      </c>
      <c r="C652" s="29"/>
      <c r="D652" s="29"/>
      <c r="E652" s="29"/>
      <c r="F652" s="29"/>
      <c r="G652" s="29"/>
      <c r="H652" s="52"/>
      <c r="I652" s="10">
        <v>-0.14707495482871824</v>
      </c>
      <c r="J652" s="10">
        <v>7.1911311997438179E-2</v>
      </c>
      <c r="K652" s="14">
        <f t="shared" si="24"/>
        <v>-0.25565337139509731</v>
      </c>
      <c r="L652" s="16">
        <f t="shared" si="25"/>
        <v>0.25565337139509731</v>
      </c>
      <c r="M652" s="18">
        <v>-0.64466392922819948</v>
      </c>
      <c r="N652" s="18">
        <v>1.7849370008394392</v>
      </c>
      <c r="O652" s="7"/>
      <c r="P652" s="2"/>
      <c r="Q652" s="4"/>
    </row>
    <row r="653" spans="1:17" ht="20.100000000000001" customHeight="1" x14ac:dyDescent="0.25">
      <c r="A653" s="30" t="s">
        <v>525</v>
      </c>
      <c r="B653" s="36" t="s">
        <v>1345</v>
      </c>
      <c r="C653" s="31"/>
      <c r="D653" s="31"/>
      <c r="E653" s="31"/>
      <c r="F653" s="31"/>
      <c r="G653" s="31"/>
      <c r="H653" s="51"/>
      <c r="I653" s="11">
        <v>-0.19472079856649138</v>
      </c>
      <c r="J653" s="11">
        <v>8.7042409060412662E-2</v>
      </c>
      <c r="K653" s="14">
        <f t="shared" si="24"/>
        <v>-0.27963495132491029</v>
      </c>
      <c r="L653" s="16">
        <f t="shared" si="25"/>
        <v>0.27963495132491029</v>
      </c>
      <c r="M653" s="18">
        <v>-0.6563535169752589</v>
      </c>
      <c r="N653" s="18">
        <v>0.97998588432028777</v>
      </c>
      <c r="O653" s="8"/>
      <c r="P653" s="2"/>
      <c r="Q653" s="4"/>
    </row>
    <row r="654" spans="1:17" ht="20.100000000000001" customHeight="1" x14ac:dyDescent="0.25">
      <c r="A654" s="28" t="s">
        <v>480</v>
      </c>
      <c r="B654" s="37" t="s">
        <v>1304</v>
      </c>
      <c r="C654" s="29"/>
      <c r="D654" s="29"/>
      <c r="E654" s="29"/>
      <c r="F654" s="29"/>
      <c r="G654" s="29"/>
      <c r="H654" s="52"/>
      <c r="I654" s="10">
        <v>-0.14940125138270144</v>
      </c>
      <c r="J654" s="10">
        <v>0.11622063628781355</v>
      </c>
      <c r="K654" s="14">
        <f t="shared" si="24"/>
        <v>-0.16068709498879147</v>
      </c>
      <c r="L654" s="16">
        <f t="shared" si="25"/>
        <v>0.16068709498879147</v>
      </c>
      <c r="M654" s="18">
        <v>-0.6634453674068248</v>
      </c>
      <c r="N654" s="18">
        <v>1.9353375041627239</v>
      </c>
      <c r="O654" s="7"/>
      <c r="P654" s="2"/>
      <c r="Q654" s="4"/>
    </row>
    <row r="655" spans="1:17" ht="20.100000000000001" customHeight="1" x14ac:dyDescent="0.25">
      <c r="A655" s="28" t="s">
        <v>153</v>
      </c>
      <c r="B655" s="37" t="s">
        <v>991</v>
      </c>
      <c r="C655" s="29"/>
      <c r="D655" s="29"/>
      <c r="E655" s="29"/>
      <c r="F655" s="29"/>
      <c r="G655" s="29"/>
      <c r="H655" s="52"/>
      <c r="I655" s="11">
        <v>-7.4953299624421987E-2</v>
      </c>
      <c r="J655" s="11">
        <v>0.13114502475183101</v>
      </c>
      <c r="K655" s="14">
        <f t="shared" si="24"/>
        <v>-7.1441234395145728E-2</v>
      </c>
      <c r="L655" s="16">
        <f t="shared" si="25"/>
        <v>7.1441234395145728E-2</v>
      </c>
      <c r="M655" s="18">
        <v>-0.68590685262699791</v>
      </c>
      <c r="N655" s="18">
        <v>4.2673875973944408</v>
      </c>
      <c r="O655" s="8"/>
      <c r="P655" s="2"/>
      <c r="Q655" s="4"/>
    </row>
    <row r="656" spans="1:17" ht="20.100000000000001" customHeight="1" x14ac:dyDescent="0.25">
      <c r="A656" s="28" t="s">
        <v>763</v>
      </c>
      <c r="B656" s="37" t="s">
        <v>1568</v>
      </c>
      <c r="C656" s="29"/>
      <c r="D656" s="29"/>
      <c r="E656" s="29"/>
      <c r="F656" s="29"/>
      <c r="G656" s="29"/>
      <c r="H656" s="52"/>
      <c r="I656" s="10">
        <v>-0.21162616205523577</v>
      </c>
      <c r="J656" s="10">
        <v>0.12881673115013789</v>
      </c>
      <c r="K656" s="14">
        <f t="shared" si="24"/>
        <v>-0.20535585727658914</v>
      </c>
      <c r="L656" s="16">
        <f t="shared" si="25"/>
        <v>0.20535585727658914</v>
      </c>
      <c r="M656" s="18">
        <v>-0.6942177004464456</v>
      </c>
      <c r="N656" s="18">
        <v>1.5277493150518962</v>
      </c>
      <c r="O656" s="7"/>
      <c r="P656" s="2"/>
      <c r="Q656" s="4"/>
    </row>
    <row r="657" spans="1:17" ht="20.100000000000001" customHeight="1" x14ac:dyDescent="0.25">
      <c r="A657" s="30" t="s">
        <v>114</v>
      </c>
      <c r="B657" s="36" t="s">
        <v>952</v>
      </c>
      <c r="C657" s="31"/>
      <c r="D657" s="31"/>
      <c r="E657" s="31"/>
      <c r="F657" s="31"/>
      <c r="G657" s="31"/>
      <c r="H657" s="51"/>
      <c r="I657" s="11">
        <v>-0.29279452310112752</v>
      </c>
      <c r="J657" s="11">
        <v>0.14338160436367275</v>
      </c>
      <c r="K657" s="14">
        <f t="shared" si="24"/>
        <v>-0.25525809639296909</v>
      </c>
      <c r="L657" s="16">
        <f t="shared" si="25"/>
        <v>0.25525809639296909</v>
      </c>
      <c r="M657" s="18">
        <v>-0.69836259247217847</v>
      </c>
      <c r="N657" s="18">
        <v>1.118907260636621</v>
      </c>
      <c r="O657" s="8"/>
      <c r="P657" s="2"/>
      <c r="Q657" s="4"/>
    </row>
    <row r="658" spans="1:17" ht="20.100000000000001" customHeight="1" x14ac:dyDescent="0.25">
      <c r="A658" s="28" t="s">
        <v>245</v>
      </c>
      <c r="B658" s="37" t="s">
        <v>1077</v>
      </c>
      <c r="C658" s="29"/>
      <c r="D658" s="29"/>
      <c r="E658" s="29"/>
      <c r="F658" s="29"/>
      <c r="G658" s="29"/>
      <c r="H658" s="52"/>
      <c r="I658" s="10">
        <v>-0.59813956810000235</v>
      </c>
      <c r="J658" s="10">
        <v>0.23864403841629583</v>
      </c>
      <c r="K658" s="14">
        <f t="shared" si="24"/>
        <v>-0.31330112626603451</v>
      </c>
      <c r="L658" s="16">
        <f t="shared" si="25"/>
        <v>0.31330112626603451</v>
      </c>
      <c r="M658" s="18">
        <v>-0.7013842000037126</v>
      </c>
      <c r="N658" s="18">
        <v>1.6104183975672799</v>
      </c>
      <c r="O658" s="7"/>
      <c r="P658" s="2"/>
      <c r="Q658" s="4"/>
    </row>
    <row r="659" spans="1:17" ht="20.100000000000001" customHeight="1" x14ac:dyDescent="0.25">
      <c r="A659" s="28" t="s">
        <v>495</v>
      </c>
      <c r="B659" s="37" t="s">
        <v>1319</v>
      </c>
      <c r="C659" s="29"/>
      <c r="D659" s="29"/>
      <c r="E659" s="29"/>
      <c r="F659" s="29"/>
      <c r="G659" s="29"/>
      <c r="H659" s="52"/>
      <c r="I659" s="11">
        <v>-0.10798674439183564</v>
      </c>
      <c r="J659" s="11">
        <v>9.9675855573013714E-2</v>
      </c>
      <c r="K659" s="14">
        <f t="shared" si="24"/>
        <v>-0.13542239463489494</v>
      </c>
      <c r="L659" s="16">
        <f t="shared" si="25"/>
        <v>0.13542239463489494</v>
      </c>
      <c r="M659" s="18">
        <v>-0.72026577442092443</v>
      </c>
      <c r="N659" s="18">
        <v>2.0487611260920993</v>
      </c>
      <c r="O659" s="8"/>
      <c r="P659" s="2"/>
      <c r="Q659" s="4"/>
    </row>
    <row r="660" spans="1:17" ht="20.100000000000001" customHeight="1" x14ac:dyDescent="0.25">
      <c r="A660" s="28" t="s">
        <v>733</v>
      </c>
      <c r="B660" s="37" t="s">
        <v>1541</v>
      </c>
      <c r="C660" s="29"/>
      <c r="D660" s="29"/>
      <c r="E660" s="29"/>
      <c r="F660" s="29"/>
      <c r="G660" s="29"/>
      <c r="H660" s="52"/>
      <c r="I660" s="10">
        <v>-6.2937356295007518E-2</v>
      </c>
      <c r="J660" s="10">
        <v>4.9288893189093172E-2</v>
      </c>
      <c r="K660" s="14">
        <f t="shared" si="24"/>
        <v>-0.15961343474876033</v>
      </c>
      <c r="L660" s="16">
        <f t="shared" si="25"/>
        <v>0.15961343474876033</v>
      </c>
      <c r="M660" s="18">
        <v>-0.72126175906595602</v>
      </c>
      <c r="N660" s="18">
        <v>2.836417103464536</v>
      </c>
      <c r="O660" s="7"/>
      <c r="P660" s="2"/>
      <c r="Q660" s="4"/>
    </row>
    <row r="661" spans="1:17" ht="20.100000000000001" customHeight="1" x14ac:dyDescent="0.25">
      <c r="A661" s="28" t="s">
        <v>522</v>
      </c>
      <c r="B661" s="37" t="s">
        <v>1342</v>
      </c>
      <c r="C661" s="29"/>
      <c r="D661" s="29"/>
      <c r="E661" s="29"/>
      <c r="F661" s="29"/>
      <c r="G661" s="29"/>
      <c r="H661" s="52"/>
      <c r="I661" s="11">
        <v>-0.13294450608539954</v>
      </c>
      <c r="J661" s="11">
        <v>8.5273948776408481E-2</v>
      </c>
      <c r="K661" s="14">
        <f t="shared" si="24"/>
        <v>-0.19487854730696397</v>
      </c>
      <c r="L661" s="16">
        <f t="shared" si="25"/>
        <v>0.19487854730696397</v>
      </c>
      <c r="M661" s="18">
        <v>-0.7325222938380197</v>
      </c>
      <c r="N661" s="18">
        <v>2.1932108520793676</v>
      </c>
      <c r="O661" s="8"/>
      <c r="P661" s="2"/>
      <c r="Q661" s="4"/>
    </row>
    <row r="662" spans="1:17" ht="20.100000000000001" customHeight="1" x14ac:dyDescent="0.25">
      <c r="A662" s="28" t="s">
        <v>202</v>
      </c>
      <c r="B662" s="37" t="s">
        <v>1039</v>
      </c>
      <c r="C662" s="29"/>
      <c r="D662" s="29"/>
      <c r="E662" s="29"/>
      <c r="F662" s="29"/>
      <c r="G662" s="29"/>
      <c r="H662" s="52"/>
      <c r="I662" s="10">
        <v>-0.13771318178392811</v>
      </c>
      <c r="J662" s="10">
        <v>0.14144235832362353</v>
      </c>
      <c r="K662" s="14">
        <f t="shared" si="24"/>
        <v>-0.12170433190603784</v>
      </c>
      <c r="L662" s="16">
        <f t="shared" si="25"/>
        <v>0.12170433190603784</v>
      </c>
      <c r="M662" s="18">
        <v>-0.73644426197840018</v>
      </c>
      <c r="N662" s="18">
        <v>1.9405401460582101</v>
      </c>
      <c r="O662" s="7"/>
      <c r="P662" s="2"/>
      <c r="Q662" s="4"/>
    </row>
    <row r="663" spans="1:17" ht="20.100000000000001" customHeight="1" x14ac:dyDescent="0.25">
      <c r="A663" s="28" t="s">
        <v>234</v>
      </c>
      <c r="B663" s="37" t="s">
        <v>1066</v>
      </c>
      <c r="C663" s="29"/>
      <c r="D663" s="29"/>
      <c r="E663" s="29"/>
      <c r="F663" s="29"/>
      <c r="G663" s="29"/>
      <c r="H663" s="52"/>
      <c r="I663" s="11">
        <v>-0.42460209650293823</v>
      </c>
      <c r="J663" s="11">
        <v>0.16152230608786772</v>
      </c>
      <c r="K663" s="14">
        <f t="shared" si="24"/>
        <v>-0.32859400876801792</v>
      </c>
      <c r="L663" s="16">
        <f t="shared" si="25"/>
        <v>0.32859400876801792</v>
      </c>
      <c r="M663" s="18">
        <v>-0.73673773150943489</v>
      </c>
      <c r="N663" s="18">
        <v>1.9756935742218553</v>
      </c>
      <c r="O663" s="8"/>
      <c r="P663" s="2"/>
      <c r="Q663" s="4"/>
    </row>
    <row r="664" spans="1:17" ht="20.100000000000001" customHeight="1" x14ac:dyDescent="0.25">
      <c r="A664" s="28" t="s">
        <v>40</v>
      </c>
      <c r="B664" s="37" t="s">
        <v>881</v>
      </c>
      <c r="C664" s="29"/>
      <c r="D664" s="29"/>
      <c r="E664" s="29"/>
      <c r="F664" s="29"/>
      <c r="G664" s="29"/>
      <c r="H664" s="52"/>
      <c r="I664" s="10">
        <v>-0.11306764135643466</v>
      </c>
      <c r="J664" s="10">
        <v>5.8757523770413295E-2</v>
      </c>
      <c r="K664" s="14">
        <f t="shared" si="24"/>
        <v>-0.24053864531083385</v>
      </c>
      <c r="L664" s="16">
        <f t="shared" si="25"/>
        <v>0.24053864531083385</v>
      </c>
      <c r="M664" s="18">
        <v>-0.74476065532329006</v>
      </c>
      <c r="N664" s="18">
        <v>1.4066720321970407</v>
      </c>
      <c r="O664" s="7"/>
      <c r="P664" s="2"/>
      <c r="Q664" s="4"/>
    </row>
    <row r="665" spans="1:17" ht="20.100000000000001" customHeight="1" x14ac:dyDescent="0.25">
      <c r="A665" s="28" t="s">
        <v>666</v>
      </c>
      <c r="B665" s="37" t="s">
        <v>1474</v>
      </c>
      <c r="C665" s="29"/>
      <c r="D665" s="29"/>
      <c r="E665" s="29"/>
      <c r="F665" s="29"/>
      <c r="G665" s="29"/>
      <c r="H665" s="52"/>
      <c r="I665" s="11">
        <v>-0.13519286312304235</v>
      </c>
      <c r="J665" s="11">
        <v>8.0026620476300284E-2</v>
      </c>
      <c r="K665" s="14">
        <f t="shared" si="24"/>
        <v>-0.2111685810271712</v>
      </c>
      <c r="L665" s="16">
        <f t="shared" si="25"/>
        <v>0.2111685810271712</v>
      </c>
      <c r="M665" s="18">
        <v>-0.74506623248353532</v>
      </c>
      <c r="N665" s="18">
        <v>1.8599752997310479</v>
      </c>
      <c r="O665" s="8"/>
      <c r="P665" s="2"/>
      <c r="Q665" s="4"/>
    </row>
    <row r="666" spans="1:17" ht="20.100000000000001" customHeight="1" x14ac:dyDescent="0.25">
      <c r="A666" s="30" t="s">
        <v>410</v>
      </c>
      <c r="B666" s="36" t="s">
        <v>1239</v>
      </c>
      <c r="C666" s="31"/>
      <c r="D666" s="31"/>
      <c r="E666" s="31"/>
      <c r="F666" s="31"/>
      <c r="G666" s="31"/>
      <c r="H666" s="51"/>
      <c r="I666" s="10">
        <v>-0.52139088017121882</v>
      </c>
      <c r="J666" s="10">
        <v>0.22119883975705396</v>
      </c>
      <c r="K666" s="14">
        <f t="shared" si="24"/>
        <v>-0.29463924898061761</v>
      </c>
      <c r="L666" s="16">
        <f t="shared" si="25"/>
        <v>0.29463924898061761</v>
      </c>
      <c r="M666" s="18">
        <v>-0.75339538601061062</v>
      </c>
      <c r="N666" s="18">
        <v>0.96968143605674406</v>
      </c>
      <c r="O666" s="7"/>
      <c r="P666" s="2"/>
      <c r="Q666" s="4"/>
    </row>
    <row r="667" spans="1:17" ht="20.100000000000001" customHeight="1" x14ac:dyDescent="0.25">
      <c r="A667" s="30" t="s">
        <v>400</v>
      </c>
      <c r="B667" s="36" t="s">
        <v>1229</v>
      </c>
      <c r="C667" s="31"/>
      <c r="D667" s="31"/>
      <c r="E667" s="31"/>
      <c r="F667" s="31"/>
      <c r="G667" s="31"/>
      <c r="H667" s="51"/>
      <c r="I667" s="11">
        <v>-0.26194556768278598</v>
      </c>
      <c r="J667" s="11">
        <v>0.11804640813922164</v>
      </c>
      <c r="K667" s="14">
        <f t="shared" si="24"/>
        <v>-0.27737562265962012</v>
      </c>
      <c r="L667" s="16">
        <f t="shared" si="25"/>
        <v>0.27737562265962012</v>
      </c>
      <c r="M667" s="18">
        <v>-0.75509863665533594</v>
      </c>
      <c r="N667" s="18">
        <v>1.1022046861274757</v>
      </c>
      <c r="O667" s="8"/>
      <c r="P667" s="2"/>
      <c r="Q667" s="4"/>
    </row>
    <row r="668" spans="1:17" ht="20.100000000000001" customHeight="1" x14ac:dyDescent="0.25">
      <c r="A668" s="28" t="s">
        <v>269</v>
      </c>
      <c r="B668" s="37" t="s">
        <v>1099</v>
      </c>
      <c r="C668" s="29"/>
      <c r="D668" s="29"/>
      <c r="E668" s="29"/>
      <c r="F668" s="29"/>
      <c r="G668" s="29"/>
      <c r="H668" s="52"/>
      <c r="I668" s="10">
        <v>-0.48960378630737811</v>
      </c>
      <c r="J668" s="10">
        <v>0.21958886054858609</v>
      </c>
      <c r="K668" s="14">
        <f t="shared" si="24"/>
        <v>-0.27870481742802744</v>
      </c>
      <c r="L668" s="16">
        <f t="shared" si="25"/>
        <v>0.27870481742802744</v>
      </c>
      <c r="M668" s="18">
        <v>-0.76120338035096502</v>
      </c>
      <c r="N668" s="18">
        <v>1.2552248684803615</v>
      </c>
      <c r="O668" s="7"/>
      <c r="P668" s="2"/>
      <c r="Q668" s="4"/>
    </row>
    <row r="669" spans="1:17" ht="20.100000000000001" customHeight="1" x14ac:dyDescent="0.25">
      <c r="A669" s="28" t="s">
        <v>338</v>
      </c>
      <c r="B669" s="37" t="s">
        <v>1171</v>
      </c>
      <c r="C669" s="29"/>
      <c r="D669" s="29"/>
      <c r="E669" s="29"/>
      <c r="F669" s="29"/>
      <c r="G669" s="29"/>
      <c r="H669" s="52"/>
      <c r="I669" s="11">
        <v>-0.10522660139802831</v>
      </c>
      <c r="J669" s="11">
        <v>6.9771296448555828E-2</v>
      </c>
      <c r="K669" s="14">
        <f t="shared" si="24"/>
        <v>-0.18852057857992968</v>
      </c>
      <c r="L669" s="16">
        <f t="shared" si="25"/>
        <v>0.18852057857992968</v>
      </c>
      <c r="M669" s="18">
        <v>-0.7647720131838972</v>
      </c>
      <c r="N669" s="18">
        <v>2.2129802350020364</v>
      </c>
      <c r="O669" s="8"/>
      <c r="P669" s="2"/>
      <c r="Q669" s="4"/>
    </row>
    <row r="670" spans="1:17" ht="20.100000000000001" customHeight="1" x14ac:dyDescent="0.25">
      <c r="A670" s="28" t="s">
        <v>106</v>
      </c>
      <c r="B670" s="37" t="s">
        <v>944</v>
      </c>
      <c r="C670" s="29"/>
      <c r="D670" s="29"/>
      <c r="E670" s="29"/>
      <c r="F670" s="29"/>
      <c r="G670" s="29"/>
      <c r="H670" s="52"/>
      <c r="I670" s="10">
        <v>-0.48471665583381274</v>
      </c>
      <c r="J670" s="10">
        <v>0.1762439366958736</v>
      </c>
      <c r="K670" s="14">
        <f t="shared" si="24"/>
        <v>-0.34378250460769</v>
      </c>
      <c r="L670" s="16">
        <f t="shared" si="25"/>
        <v>0.34378250460769</v>
      </c>
      <c r="M670" s="18">
        <v>-0.77271239252786883</v>
      </c>
      <c r="N670" s="18">
        <v>1.8520397519734648</v>
      </c>
      <c r="O670" s="7"/>
      <c r="P670" s="2"/>
      <c r="Q670" s="4"/>
    </row>
    <row r="671" spans="1:17" ht="20.100000000000001" customHeight="1" x14ac:dyDescent="0.25">
      <c r="A671" s="28" t="s">
        <v>678</v>
      </c>
      <c r="B671" s="37" t="s">
        <v>1486</v>
      </c>
      <c r="C671" s="29"/>
      <c r="D671" s="29"/>
      <c r="E671" s="29"/>
      <c r="F671" s="29"/>
      <c r="G671" s="29"/>
      <c r="H671" s="52"/>
      <c r="I671" s="11">
        <v>-0.18813764954914447</v>
      </c>
      <c r="J671" s="11">
        <v>0.10502580117995136</v>
      </c>
      <c r="K671" s="14">
        <f t="shared" si="24"/>
        <v>-0.22391836986178895</v>
      </c>
      <c r="L671" s="16">
        <f t="shared" si="25"/>
        <v>0.22391836986178895</v>
      </c>
      <c r="M671" s="18">
        <v>-0.77767502439479819</v>
      </c>
      <c r="N671" s="18">
        <v>1.6949152520120354</v>
      </c>
      <c r="O671" s="8"/>
      <c r="P671" s="2"/>
      <c r="Q671" s="4"/>
    </row>
    <row r="672" spans="1:17" ht="20.100000000000001" customHeight="1" x14ac:dyDescent="0.25">
      <c r="A672" s="28" t="s">
        <v>246</v>
      </c>
      <c r="B672" s="37" t="s">
        <v>1078</v>
      </c>
      <c r="C672" s="29"/>
      <c r="D672" s="29"/>
      <c r="E672" s="29"/>
      <c r="F672" s="29"/>
      <c r="G672" s="29"/>
      <c r="H672" s="52"/>
      <c r="I672" s="10">
        <v>-0.60685168459112759</v>
      </c>
      <c r="J672" s="10">
        <v>0.21952010553720458</v>
      </c>
      <c r="K672" s="14">
        <f t="shared" si="24"/>
        <v>-0.34555586782475689</v>
      </c>
      <c r="L672" s="16">
        <f t="shared" si="25"/>
        <v>0.34555586782475689</v>
      </c>
      <c r="M672" s="18">
        <v>-0.79482565835919694</v>
      </c>
      <c r="N672" s="18">
        <v>1.4701076014619954</v>
      </c>
      <c r="O672" s="7"/>
      <c r="P672" s="2"/>
      <c r="Q672" s="4"/>
    </row>
    <row r="673" spans="1:17" ht="20.100000000000001" customHeight="1" x14ac:dyDescent="0.25">
      <c r="A673" s="28" t="s">
        <v>152</v>
      </c>
      <c r="B673" s="37" t="s">
        <v>990</v>
      </c>
      <c r="C673" s="29"/>
      <c r="D673" s="29"/>
      <c r="E673" s="29"/>
      <c r="F673" s="29"/>
      <c r="G673" s="29"/>
      <c r="H673" s="52"/>
      <c r="I673" s="11">
        <v>-0.2769753269695574</v>
      </c>
      <c r="J673" s="11">
        <v>0.17710202984422163</v>
      </c>
      <c r="K673" s="14">
        <f t="shared" si="24"/>
        <v>-0.19549135547259397</v>
      </c>
      <c r="L673" s="16">
        <f t="shared" si="25"/>
        <v>0.19549135547259397</v>
      </c>
      <c r="M673" s="18">
        <v>-0.79653624364278774</v>
      </c>
      <c r="N673" s="18">
        <v>2.1821393007194039</v>
      </c>
      <c r="O673" s="8"/>
      <c r="P673" s="2"/>
      <c r="Q673" s="4"/>
    </row>
    <row r="674" spans="1:17" ht="20.100000000000001" customHeight="1" x14ac:dyDescent="0.25">
      <c r="A674" s="28" t="s">
        <v>652</v>
      </c>
      <c r="B674" s="37" t="s">
        <v>1463</v>
      </c>
      <c r="C674" s="29"/>
      <c r="D674" s="29"/>
      <c r="E674" s="29"/>
      <c r="F674" s="29"/>
      <c r="G674" s="29"/>
      <c r="H674" s="52"/>
      <c r="I674" s="10">
        <v>-0.51427909271223982</v>
      </c>
      <c r="J674" s="10">
        <v>0.17777017283365176</v>
      </c>
      <c r="K674" s="14">
        <f t="shared" si="24"/>
        <v>-0.3616179562877766</v>
      </c>
      <c r="L674" s="16">
        <f t="shared" si="25"/>
        <v>0.3616179562877766</v>
      </c>
      <c r="M674" s="18">
        <v>-0.79753589671541691</v>
      </c>
      <c r="N674" s="18">
        <v>1.5282830443716331</v>
      </c>
      <c r="O674" s="7"/>
      <c r="P674" s="2"/>
      <c r="Q674" s="4"/>
    </row>
    <row r="675" spans="1:17" ht="20.100000000000001" customHeight="1" x14ac:dyDescent="0.25">
      <c r="A675" s="28" t="s">
        <v>677</v>
      </c>
      <c r="B675" s="37" t="s">
        <v>1485</v>
      </c>
      <c r="C675" s="29"/>
      <c r="D675" s="29"/>
      <c r="E675" s="29"/>
      <c r="F675" s="29"/>
      <c r="G675" s="29"/>
      <c r="H675" s="52"/>
      <c r="I675" s="11">
        <v>-0.23222115362507267</v>
      </c>
      <c r="J675" s="11">
        <v>0.12355797533822682</v>
      </c>
      <c r="K675" s="14">
        <f t="shared" si="24"/>
        <v>-0.23493136823967853</v>
      </c>
      <c r="L675" s="16">
        <f t="shared" si="25"/>
        <v>0.23493136823967853</v>
      </c>
      <c r="M675" s="18">
        <v>-0.80558032736658747</v>
      </c>
      <c r="N675" s="18">
        <v>1.7136725248071241</v>
      </c>
      <c r="O675" s="8"/>
      <c r="P675" s="2"/>
      <c r="Q675" s="4"/>
    </row>
    <row r="676" spans="1:17" ht="20.100000000000001" customHeight="1" x14ac:dyDescent="0.25">
      <c r="A676" s="28" t="s">
        <v>121</v>
      </c>
      <c r="B676" s="37" t="s">
        <v>959</v>
      </c>
      <c r="C676" s="29"/>
      <c r="D676" s="29"/>
      <c r="E676" s="29"/>
      <c r="F676" s="29"/>
      <c r="G676" s="29"/>
      <c r="H676" s="52"/>
      <c r="I676" s="10">
        <v>-9.4425733916930099E-2</v>
      </c>
      <c r="J676" s="10">
        <v>9.5795173357029584E-2</v>
      </c>
      <c r="K676" s="14">
        <f t="shared" si="24"/>
        <v>-0.12321306310105577</v>
      </c>
      <c r="L676" s="16">
        <f t="shared" si="25"/>
        <v>0.12321306310105577</v>
      </c>
      <c r="M676" s="18">
        <v>-0.80676438833283803</v>
      </c>
      <c r="N676" s="18">
        <v>2.937166500101942</v>
      </c>
      <c r="O676" s="7"/>
      <c r="P676" s="2"/>
      <c r="Q676" s="4"/>
    </row>
    <row r="677" spans="1:17" ht="20.100000000000001" customHeight="1" x14ac:dyDescent="0.25">
      <c r="A677" s="28" t="s">
        <v>260</v>
      </c>
      <c r="B677" s="37" t="s">
        <v>1092</v>
      </c>
      <c r="C677" s="29"/>
      <c r="D677" s="29"/>
      <c r="E677" s="29"/>
      <c r="F677" s="29"/>
      <c r="G677" s="29"/>
      <c r="H677" s="52"/>
      <c r="I677" s="11">
        <v>-0.22510642240116674</v>
      </c>
      <c r="J677" s="11">
        <v>9.9083753023209653E-2</v>
      </c>
      <c r="K677" s="14">
        <f t="shared" si="24"/>
        <v>-0.28398503227420796</v>
      </c>
      <c r="L677" s="16">
        <f t="shared" si="25"/>
        <v>0.28398503227420796</v>
      </c>
      <c r="M677" s="18">
        <v>-0.82147907130976905</v>
      </c>
      <c r="N677" s="18">
        <v>1.4247429409178665</v>
      </c>
      <c r="O677" s="8"/>
      <c r="P677" s="2"/>
      <c r="Q677" s="4"/>
    </row>
    <row r="678" spans="1:17" ht="20.100000000000001" customHeight="1" x14ac:dyDescent="0.25">
      <c r="A678" s="30" t="s">
        <v>227</v>
      </c>
      <c r="B678" s="36" t="s">
        <v>1059</v>
      </c>
      <c r="C678" s="31"/>
      <c r="D678" s="31"/>
      <c r="E678" s="31"/>
      <c r="F678" s="31"/>
      <c r="G678" s="31"/>
      <c r="H678" s="51"/>
      <c r="I678" s="10">
        <v>-0.38253087824416099</v>
      </c>
      <c r="J678" s="10">
        <v>0.17512490257158173</v>
      </c>
      <c r="K678" s="14">
        <f t="shared" si="24"/>
        <v>-0.27304146399724816</v>
      </c>
      <c r="L678" s="16">
        <f t="shared" si="25"/>
        <v>0.27304146399724816</v>
      </c>
      <c r="M678" s="18">
        <v>-0.82194158889544022</v>
      </c>
      <c r="N678" s="18">
        <v>1.3062661665125439</v>
      </c>
      <c r="O678" s="7"/>
      <c r="P678" s="2"/>
      <c r="Q678" s="4"/>
    </row>
    <row r="679" spans="1:17" ht="20.100000000000001" customHeight="1" x14ac:dyDescent="0.25">
      <c r="A679" s="28" t="s">
        <v>679</v>
      </c>
      <c r="B679" s="37" t="s">
        <v>1487</v>
      </c>
      <c r="C679" s="29"/>
      <c r="D679" s="29"/>
      <c r="E679" s="29"/>
      <c r="F679" s="29"/>
      <c r="G679" s="29"/>
      <c r="H679" s="52"/>
      <c r="I679" s="11">
        <v>-0.11754936932083027</v>
      </c>
      <c r="J679" s="11">
        <v>9.2611568087433441E-2</v>
      </c>
      <c r="K679" s="14">
        <f t="shared" si="24"/>
        <v>-0.15865913371892881</v>
      </c>
      <c r="L679" s="16">
        <f t="shared" si="25"/>
        <v>0.15865913371892881</v>
      </c>
      <c r="M679" s="18">
        <v>-0.85079869709765843</v>
      </c>
      <c r="N679" s="18">
        <v>2.9405012214318766</v>
      </c>
      <c r="O679" s="8"/>
      <c r="P679" s="2"/>
      <c r="Q679" s="4"/>
    </row>
    <row r="680" spans="1:17" ht="20.100000000000001" customHeight="1" x14ac:dyDescent="0.25">
      <c r="A680" s="28" t="s">
        <v>633</v>
      </c>
      <c r="B680" s="37" t="s">
        <v>1445</v>
      </c>
      <c r="C680" s="29"/>
      <c r="D680" s="29"/>
      <c r="E680" s="29"/>
      <c r="F680" s="29"/>
      <c r="G680" s="29"/>
      <c r="H680" s="52"/>
      <c r="I680" s="10">
        <v>-0.18039798825465247</v>
      </c>
      <c r="J680" s="10">
        <v>9.6582913338851051E-2</v>
      </c>
      <c r="K680" s="14">
        <f t="shared" si="24"/>
        <v>-0.23347554709514845</v>
      </c>
      <c r="L680" s="16">
        <f t="shared" si="25"/>
        <v>0.23347554709514845</v>
      </c>
      <c r="M680" s="18">
        <v>-0.8521366739008035</v>
      </c>
      <c r="N680" s="18">
        <v>3.3607171265616729</v>
      </c>
      <c r="O680" s="7"/>
      <c r="P680" s="2"/>
      <c r="Q680" s="4"/>
    </row>
    <row r="681" spans="1:17" ht="20.100000000000001" customHeight="1" x14ac:dyDescent="0.25">
      <c r="A681" s="28" t="s">
        <v>729</v>
      </c>
      <c r="B681" s="37" t="s">
        <v>1537</v>
      </c>
      <c r="C681" s="29"/>
      <c r="D681" s="29"/>
      <c r="E681" s="29"/>
      <c r="F681" s="29"/>
      <c r="G681" s="29"/>
      <c r="H681" s="52"/>
      <c r="I681" s="11">
        <v>-0.17609879420371932</v>
      </c>
      <c r="J681" s="11">
        <v>7.8657396399725396E-2</v>
      </c>
      <c r="K681" s="14">
        <f t="shared" si="24"/>
        <v>-0.27985097756861127</v>
      </c>
      <c r="L681" s="16">
        <f t="shared" si="25"/>
        <v>0.27985097756861127</v>
      </c>
      <c r="M681" s="18">
        <v>-0.85522983228172422</v>
      </c>
      <c r="N681" s="18">
        <v>1.7117815987386582</v>
      </c>
      <c r="O681" s="8"/>
      <c r="P681" s="2"/>
      <c r="Q681" s="4"/>
    </row>
    <row r="682" spans="1:17" ht="20.100000000000001" customHeight="1" x14ac:dyDescent="0.25">
      <c r="A682" s="28" t="s">
        <v>209</v>
      </c>
      <c r="B682" s="37" t="s">
        <v>1044</v>
      </c>
      <c r="C682" s="29"/>
      <c r="D682" s="29"/>
      <c r="E682" s="29"/>
      <c r="F682" s="29"/>
      <c r="G682" s="29"/>
      <c r="H682" s="52"/>
      <c r="I682" s="10">
        <v>-0.19330474665695974</v>
      </c>
      <c r="J682" s="10">
        <v>8.2285193232139897E-2</v>
      </c>
      <c r="K682" s="14">
        <f t="shared" si="24"/>
        <v>-0.29365056315723725</v>
      </c>
      <c r="L682" s="16">
        <f t="shared" si="25"/>
        <v>0.29365056315723725</v>
      </c>
      <c r="M682" s="18">
        <v>-0.85627787361684016</v>
      </c>
      <c r="N682" s="18">
        <v>1.4901317191218255</v>
      </c>
      <c r="O682" s="7"/>
      <c r="P682" s="2"/>
      <c r="Q682" s="4"/>
    </row>
    <row r="683" spans="1:17" ht="20.100000000000001" customHeight="1" x14ac:dyDescent="0.25">
      <c r="A683" s="30" t="s">
        <v>116</v>
      </c>
      <c r="B683" s="36" t="s">
        <v>954</v>
      </c>
      <c r="C683" s="31"/>
      <c r="D683" s="31"/>
      <c r="E683" s="31"/>
      <c r="F683" s="31"/>
      <c r="G683" s="31"/>
      <c r="H683" s="51"/>
      <c r="I683" s="11">
        <v>-0.30864666311810396</v>
      </c>
      <c r="J683" s="11">
        <v>0.12651779928285337</v>
      </c>
      <c r="K683" s="14">
        <f t="shared" si="24"/>
        <v>-0.30494391388763081</v>
      </c>
      <c r="L683" s="16">
        <f t="shared" si="25"/>
        <v>0.30494391388763081</v>
      </c>
      <c r="M683" s="18">
        <v>-0.87273592774218633</v>
      </c>
      <c r="N683" s="18">
        <v>1.3925157264950543</v>
      </c>
      <c r="O683" s="8"/>
      <c r="P683" s="2"/>
      <c r="Q683" s="4"/>
    </row>
    <row r="684" spans="1:17" ht="20.100000000000001" customHeight="1" x14ac:dyDescent="0.25">
      <c r="A684" s="30" t="s">
        <v>514</v>
      </c>
      <c r="B684" s="36" t="s">
        <v>1334</v>
      </c>
      <c r="C684" s="31"/>
      <c r="D684" s="31"/>
      <c r="E684" s="31"/>
      <c r="F684" s="31"/>
      <c r="G684" s="31"/>
      <c r="H684" s="51"/>
      <c r="I684" s="10">
        <v>-0.32454638079135911</v>
      </c>
      <c r="J684" s="10">
        <v>0.12146145074099142</v>
      </c>
      <c r="K684" s="14">
        <f t="shared" si="24"/>
        <v>-0.33400142474363431</v>
      </c>
      <c r="L684" s="16">
        <f t="shared" si="25"/>
        <v>0.33400142474363431</v>
      </c>
      <c r="M684" s="18">
        <v>-0.8734181384920553</v>
      </c>
      <c r="N684" s="18">
        <v>1.1060583962091344</v>
      </c>
      <c r="O684" s="7"/>
      <c r="P684" s="2"/>
      <c r="Q684" s="4"/>
    </row>
    <row r="685" spans="1:17" ht="20.100000000000001" customHeight="1" x14ac:dyDescent="0.25">
      <c r="A685" s="30" t="s">
        <v>417</v>
      </c>
      <c r="B685" s="36" t="s">
        <v>1246</v>
      </c>
      <c r="C685" s="31"/>
      <c r="D685" s="31"/>
      <c r="E685" s="31"/>
      <c r="F685" s="31"/>
      <c r="G685" s="31"/>
      <c r="H685" s="51"/>
      <c r="I685" s="11">
        <v>-0.206669818072994</v>
      </c>
      <c r="J685" s="11">
        <v>8.1807650665510476E-2</v>
      </c>
      <c r="K685" s="14">
        <f t="shared" si="24"/>
        <v>-0.31578620152229314</v>
      </c>
      <c r="L685" s="16">
        <f t="shared" si="25"/>
        <v>0.31578620152229314</v>
      </c>
      <c r="M685" s="18">
        <v>-0.87908028155945983</v>
      </c>
      <c r="N685" s="18">
        <v>1.2621716766005335</v>
      </c>
      <c r="O685" s="8"/>
      <c r="P685" s="2"/>
      <c r="Q685" s="4"/>
    </row>
    <row r="686" spans="1:17" ht="20.100000000000001" customHeight="1" x14ac:dyDescent="0.25">
      <c r="A686" s="28" t="s">
        <v>732</v>
      </c>
      <c r="B686" s="37" t="s">
        <v>1540</v>
      </c>
      <c r="C686" s="29"/>
      <c r="D686" s="29"/>
      <c r="E686" s="29"/>
      <c r="F686" s="29"/>
      <c r="G686" s="29"/>
      <c r="H686" s="52"/>
      <c r="I686" s="10">
        <v>-0.24879071367035532</v>
      </c>
      <c r="J686" s="10">
        <v>9.7410496287227533E-2</v>
      </c>
      <c r="K686" s="14">
        <f t="shared" si="24"/>
        <v>-0.31925552578128169</v>
      </c>
      <c r="L686" s="16">
        <f t="shared" si="25"/>
        <v>0.31925552578128169</v>
      </c>
      <c r="M686" s="18">
        <v>-0.88203773699249755</v>
      </c>
      <c r="N686" s="18">
        <v>1.9564552829562201</v>
      </c>
      <c r="O686" s="7"/>
      <c r="P686" s="2"/>
      <c r="Q686" s="4"/>
    </row>
    <row r="687" spans="1:17" ht="20.100000000000001" customHeight="1" x14ac:dyDescent="0.25">
      <c r="A687" s="28" t="s">
        <v>605</v>
      </c>
      <c r="B687" s="37" t="s">
        <v>1421</v>
      </c>
      <c r="C687" s="29"/>
      <c r="D687" s="29"/>
      <c r="E687" s="29"/>
      <c r="F687" s="29"/>
      <c r="G687" s="29"/>
      <c r="H687" s="52"/>
      <c r="I687" s="11">
        <v>-0.35818154272185065</v>
      </c>
      <c r="J687" s="11">
        <v>0.13564093107923919</v>
      </c>
      <c r="K687" s="14">
        <f t="shared" si="24"/>
        <v>-0.33008246466603702</v>
      </c>
      <c r="L687" s="16">
        <f t="shared" si="25"/>
        <v>0.33008246466603702</v>
      </c>
      <c r="M687" s="18">
        <v>-0.89109468625782295</v>
      </c>
      <c r="N687" s="18">
        <v>1.5515423769232348</v>
      </c>
      <c r="O687" s="8"/>
      <c r="P687" s="2"/>
      <c r="Q687" s="4"/>
    </row>
    <row r="688" spans="1:17" ht="20.100000000000001" customHeight="1" x14ac:dyDescent="0.25">
      <c r="A688" s="30" t="s">
        <v>119</v>
      </c>
      <c r="B688" s="36" t="s">
        <v>957</v>
      </c>
      <c r="C688" s="31"/>
      <c r="D688" s="31"/>
      <c r="E688" s="31"/>
      <c r="F688" s="31"/>
      <c r="G688" s="31"/>
      <c r="H688" s="51"/>
      <c r="I688" s="10">
        <v>-0.32000260884241527</v>
      </c>
      <c r="J688" s="10">
        <v>0.12720774612055685</v>
      </c>
      <c r="K688" s="14">
        <f t="shared" si="24"/>
        <v>-0.31444882348118131</v>
      </c>
      <c r="L688" s="16">
        <f t="shared" si="25"/>
        <v>0.31444882348118131</v>
      </c>
      <c r="M688" s="18">
        <v>-0.89368875136876991</v>
      </c>
      <c r="N688" s="18">
        <v>1.4323654833146913</v>
      </c>
      <c r="O688" s="7"/>
      <c r="P688" s="2"/>
      <c r="Q688" s="4"/>
    </row>
    <row r="689" spans="1:17" ht="20.100000000000001" customHeight="1" x14ac:dyDescent="0.25">
      <c r="A689" s="28" t="s">
        <v>125</v>
      </c>
      <c r="B689" s="37" t="s">
        <v>963</v>
      </c>
      <c r="C689" s="29"/>
      <c r="D689" s="29"/>
      <c r="E689" s="29"/>
      <c r="F689" s="29"/>
      <c r="G689" s="29"/>
      <c r="H689" s="52"/>
      <c r="I689" s="11">
        <v>-0.32026957063252048</v>
      </c>
      <c r="J689" s="11">
        <v>0.12637100798446349</v>
      </c>
      <c r="K689" s="14">
        <f t="shared" si="24"/>
        <v>-0.31679494345718084</v>
      </c>
      <c r="L689" s="16">
        <f t="shared" si="25"/>
        <v>0.31679494345718084</v>
      </c>
      <c r="M689" s="18">
        <v>-0.89804795841149321</v>
      </c>
      <c r="N689" s="18">
        <v>1.5993507098535718</v>
      </c>
      <c r="O689" s="8"/>
      <c r="P689" s="2"/>
      <c r="Q689" s="4"/>
    </row>
    <row r="690" spans="1:17" ht="20.100000000000001" customHeight="1" x14ac:dyDescent="0.25">
      <c r="A690" s="28" t="s">
        <v>493</v>
      </c>
      <c r="B690" s="37" t="s">
        <v>1317</v>
      </c>
      <c r="C690" s="29"/>
      <c r="D690" s="29"/>
      <c r="E690" s="29"/>
      <c r="F690" s="29"/>
      <c r="G690" s="29"/>
      <c r="H690" s="52"/>
      <c r="I690" s="10">
        <v>-0.28044071445578034</v>
      </c>
      <c r="J690" s="10">
        <v>0.15766204857856156</v>
      </c>
      <c r="K690" s="14">
        <f t="shared" si="24"/>
        <v>-0.22234323112644899</v>
      </c>
      <c r="L690" s="16">
        <f t="shared" si="25"/>
        <v>0.22234323112644899</v>
      </c>
      <c r="M690" s="18">
        <v>-0.90796802776065788</v>
      </c>
      <c r="N690" s="18">
        <v>2.1230925015763624</v>
      </c>
      <c r="O690" s="7"/>
      <c r="P690" s="2"/>
      <c r="Q690" s="4"/>
    </row>
    <row r="691" spans="1:17" ht="20.100000000000001" customHeight="1" x14ac:dyDescent="0.25">
      <c r="A691" s="28" t="s">
        <v>41</v>
      </c>
      <c r="B691" s="37" t="s">
        <v>882</v>
      </c>
      <c r="C691" s="29"/>
      <c r="D691" s="29"/>
      <c r="E691" s="29"/>
      <c r="F691" s="29"/>
      <c r="G691" s="29"/>
      <c r="H691" s="52"/>
      <c r="I691" s="11">
        <v>-0.19433255840596253</v>
      </c>
      <c r="J691" s="11">
        <v>8.8982905389287131E-2</v>
      </c>
      <c r="K691" s="14">
        <f t="shared" si="24"/>
        <v>-0.27299142115525749</v>
      </c>
      <c r="L691" s="16">
        <f t="shared" si="25"/>
        <v>0.27299142115525749</v>
      </c>
      <c r="M691" s="18">
        <v>-0.9186324162527385</v>
      </c>
      <c r="N691" s="18">
        <v>1.8614627373883763</v>
      </c>
      <c r="O691" s="8"/>
      <c r="P691" s="2"/>
      <c r="Q691" s="4"/>
    </row>
    <row r="692" spans="1:17" ht="20.100000000000001" customHeight="1" x14ac:dyDescent="0.25">
      <c r="A692" s="28" t="s">
        <v>109</v>
      </c>
      <c r="B692" s="37" t="s">
        <v>947</v>
      </c>
      <c r="C692" s="29"/>
      <c r="D692" s="29"/>
      <c r="E692" s="29"/>
      <c r="F692" s="29"/>
      <c r="G692" s="29"/>
      <c r="H692" s="52"/>
      <c r="I692" s="10">
        <v>-0.37288636036608658</v>
      </c>
      <c r="J692" s="10">
        <v>0.13642855063835829</v>
      </c>
      <c r="K692" s="14">
        <f t="shared" si="24"/>
        <v>-0.34164985868182135</v>
      </c>
      <c r="L692" s="16">
        <f t="shared" si="25"/>
        <v>0.34164985868182135</v>
      </c>
      <c r="M692" s="18">
        <v>-0.92018174532323815</v>
      </c>
      <c r="N692" s="18">
        <v>1.6349410341089761</v>
      </c>
      <c r="O692" s="7"/>
      <c r="P692" s="2"/>
      <c r="Q692" s="4"/>
    </row>
    <row r="693" spans="1:17" ht="20.100000000000001" customHeight="1" x14ac:dyDescent="0.25">
      <c r="A693" s="28" t="s">
        <v>237</v>
      </c>
      <c r="B693" s="37" t="s">
        <v>1069</v>
      </c>
      <c r="C693" s="29"/>
      <c r="D693" s="29"/>
      <c r="E693" s="29"/>
      <c r="F693" s="29"/>
      <c r="G693" s="29"/>
      <c r="H693" s="52"/>
      <c r="I693" s="11">
        <v>-0.23763881836213407</v>
      </c>
      <c r="J693" s="11">
        <v>0.12054697847062516</v>
      </c>
      <c r="K693" s="14">
        <f t="shared" si="24"/>
        <v>-0.24641722813902983</v>
      </c>
      <c r="L693" s="16">
        <f t="shared" si="25"/>
        <v>0.24641722813902983</v>
      </c>
      <c r="M693" s="18">
        <v>-0.92049729629295329</v>
      </c>
      <c r="N693" s="18">
        <v>2.396809197446796</v>
      </c>
      <c r="O693" s="8"/>
      <c r="P693" s="2"/>
      <c r="Q693" s="4"/>
    </row>
    <row r="694" spans="1:17" ht="20.100000000000001" customHeight="1" x14ac:dyDescent="0.25">
      <c r="A694" s="30" t="s">
        <v>716</v>
      </c>
      <c r="B694" s="36" t="s">
        <v>1524</v>
      </c>
      <c r="C694" s="31"/>
      <c r="D694" s="31"/>
      <c r="E694" s="31"/>
      <c r="F694" s="31"/>
      <c r="G694" s="31"/>
      <c r="H694" s="51"/>
      <c r="I694" s="10">
        <v>-0.38676884593834604</v>
      </c>
      <c r="J694" s="10">
        <v>0.16592859723692296</v>
      </c>
      <c r="K694" s="14">
        <f t="shared" si="24"/>
        <v>-0.29136692859074642</v>
      </c>
      <c r="L694" s="16">
        <f t="shared" si="25"/>
        <v>0.29136692859074642</v>
      </c>
      <c r="M694" s="18">
        <v>-0.93185606939465881</v>
      </c>
      <c r="N694" s="18">
        <v>1.5098925134682373</v>
      </c>
      <c r="O694" s="7"/>
      <c r="P694" s="2"/>
      <c r="Q694" s="4"/>
    </row>
    <row r="695" spans="1:17" ht="20.100000000000001" customHeight="1" x14ac:dyDescent="0.25">
      <c r="A695" s="28" t="s">
        <v>203</v>
      </c>
      <c r="B695" s="37" t="s">
        <v>1040</v>
      </c>
      <c r="C695" s="29"/>
      <c r="D695" s="29"/>
      <c r="E695" s="29"/>
      <c r="F695" s="29"/>
      <c r="G695" s="29"/>
      <c r="H695" s="52"/>
      <c r="I695" s="11">
        <v>-0.18393116254258501</v>
      </c>
      <c r="J695" s="11">
        <v>7.8133691328319432E-2</v>
      </c>
      <c r="K695" s="14">
        <f t="shared" si="24"/>
        <v>-0.29425712425658729</v>
      </c>
      <c r="L695" s="16">
        <f t="shared" si="25"/>
        <v>0.29425712425658729</v>
      </c>
      <c r="M695" s="18">
        <v>-0.94964814176698042</v>
      </c>
      <c r="N695" s="18">
        <v>2.0144179446010786</v>
      </c>
      <c r="O695" s="8"/>
      <c r="P695" s="2"/>
      <c r="Q695" s="4"/>
    </row>
    <row r="696" spans="1:17" ht="20.100000000000001" customHeight="1" x14ac:dyDescent="0.25">
      <c r="A696" s="28" t="s">
        <v>418</v>
      </c>
      <c r="B696" s="37" t="s">
        <v>1247</v>
      </c>
      <c r="C696" s="29"/>
      <c r="D696" s="29"/>
      <c r="E696" s="29"/>
      <c r="F696" s="29"/>
      <c r="G696" s="29"/>
      <c r="H696" s="52"/>
      <c r="I696" s="10">
        <v>-6.71405198201942E-2</v>
      </c>
      <c r="J696" s="10">
        <v>5.9060839904772122E-2</v>
      </c>
      <c r="K696" s="14">
        <f t="shared" si="24"/>
        <v>-0.14210033231928615</v>
      </c>
      <c r="L696" s="16">
        <f t="shared" si="25"/>
        <v>0.14210033231928615</v>
      </c>
      <c r="M696" s="18">
        <v>-0.95309395460061008</v>
      </c>
      <c r="N696" s="18">
        <v>4.0539390525355667</v>
      </c>
      <c r="O696" s="7"/>
      <c r="P696" s="2"/>
      <c r="Q696" s="4"/>
    </row>
    <row r="697" spans="1:17" ht="20.100000000000001" customHeight="1" x14ac:dyDescent="0.25">
      <c r="A697" s="28" t="s">
        <v>5</v>
      </c>
      <c r="B697" s="37" t="s">
        <v>846</v>
      </c>
      <c r="C697" s="29"/>
      <c r="D697" s="29"/>
      <c r="E697" s="29"/>
      <c r="F697" s="29"/>
      <c r="G697" s="29"/>
      <c r="H697" s="52"/>
      <c r="I697" s="11">
        <v>-7.9969426079967931E-2</v>
      </c>
      <c r="J697" s="11">
        <v>3.8515092904014774E-2</v>
      </c>
      <c r="K697" s="14">
        <f t="shared" si="24"/>
        <v>-0.25953924828658531</v>
      </c>
      <c r="L697" s="16">
        <f t="shared" si="25"/>
        <v>0.25953924828658531</v>
      </c>
      <c r="M697" s="18">
        <v>-0.9598021247070907</v>
      </c>
      <c r="N697" s="18">
        <v>3.0737646276632695</v>
      </c>
      <c r="O697" s="8"/>
      <c r="P697" s="2"/>
      <c r="Q697" s="4"/>
    </row>
    <row r="698" spans="1:17" ht="20.100000000000001" customHeight="1" x14ac:dyDescent="0.25">
      <c r="A698" s="28" t="s">
        <v>95</v>
      </c>
      <c r="B698" s="37" t="s">
        <v>933</v>
      </c>
      <c r="C698" s="29"/>
      <c r="D698" s="29"/>
      <c r="E698" s="29"/>
      <c r="F698" s="29"/>
      <c r="G698" s="29"/>
      <c r="H698" s="52"/>
      <c r="I698" s="10">
        <v>-0.31685928138214337</v>
      </c>
      <c r="J698" s="10">
        <v>0.14429004451048091</v>
      </c>
      <c r="K698" s="14">
        <f t="shared" si="24"/>
        <v>-0.27449856507522891</v>
      </c>
      <c r="L698" s="16">
        <f t="shared" si="25"/>
        <v>0.27449856507522891</v>
      </c>
      <c r="M698" s="18">
        <v>-0.96367056780783222</v>
      </c>
      <c r="N698" s="18">
        <v>1.673857831373184</v>
      </c>
      <c r="O698" s="7"/>
      <c r="P698" s="2"/>
      <c r="Q698" s="4"/>
    </row>
    <row r="699" spans="1:17" ht="20.100000000000001" customHeight="1" x14ac:dyDescent="0.25">
      <c r="A699" s="28" t="s">
        <v>196</v>
      </c>
      <c r="B699" s="37" t="s">
        <v>1033</v>
      </c>
      <c r="C699" s="29"/>
      <c r="D699" s="29"/>
      <c r="E699" s="29"/>
      <c r="F699" s="29"/>
      <c r="G699" s="29"/>
      <c r="H699" s="52"/>
      <c r="I699" s="11">
        <v>-0.28910576150823175</v>
      </c>
      <c r="J699" s="11">
        <v>0.1431849879342196</v>
      </c>
      <c r="K699" s="14">
        <f t="shared" si="24"/>
        <v>-0.25238833141593847</v>
      </c>
      <c r="L699" s="16">
        <f t="shared" si="25"/>
        <v>0.25238833141593847</v>
      </c>
      <c r="M699" s="18">
        <v>-0.96872707646383949</v>
      </c>
      <c r="N699" s="18">
        <v>2.2302137882815694</v>
      </c>
      <c r="O699" s="8"/>
      <c r="P699" s="2"/>
      <c r="Q699" s="4"/>
    </row>
    <row r="700" spans="1:17" ht="20.100000000000001" customHeight="1" x14ac:dyDescent="0.25">
      <c r="A700" s="28" t="s">
        <v>176</v>
      </c>
      <c r="B700" s="37" t="s">
        <v>1014</v>
      </c>
      <c r="C700" s="29"/>
      <c r="D700" s="29"/>
      <c r="E700" s="29"/>
      <c r="F700" s="29"/>
      <c r="G700" s="29"/>
      <c r="H700" s="52"/>
      <c r="I700" s="10">
        <v>-4.5614122103286192E-2</v>
      </c>
      <c r="J700" s="10">
        <v>5.2260405340417843E-2</v>
      </c>
      <c r="K700" s="14">
        <f t="shared" si="24"/>
        <v>-0.10910296668711575</v>
      </c>
      <c r="L700" s="16">
        <f t="shared" si="25"/>
        <v>0.10910296668711575</v>
      </c>
      <c r="M700" s="18">
        <v>-0.96952607323714179</v>
      </c>
      <c r="N700" s="18">
        <v>4.6625102115219272</v>
      </c>
      <c r="O700" s="7"/>
      <c r="P700" s="2"/>
      <c r="Q700" s="4"/>
    </row>
    <row r="701" spans="1:17" ht="20.100000000000001" customHeight="1" x14ac:dyDescent="0.25">
      <c r="A701" s="28" t="s">
        <v>572</v>
      </c>
      <c r="B701" s="37" t="s">
        <v>1388</v>
      </c>
      <c r="C701" s="29"/>
      <c r="D701" s="29"/>
      <c r="E701" s="29"/>
      <c r="F701" s="29"/>
      <c r="G701" s="29"/>
      <c r="H701" s="52"/>
      <c r="I701" s="11">
        <v>-9.8960622629883588E-2</v>
      </c>
      <c r="J701" s="11">
        <v>0.11500356007821337</v>
      </c>
      <c r="K701" s="14">
        <f t="shared" si="24"/>
        <v>-0.10756256432690099</v>
      </c>
      <c r="L701" s="16">
        <f t="shared" si="25"/>
        <v>0.10756256432690099</v>
      </c>
      <c r="M701" s="18">
        <v>-0.97159469569337065</v>
      </c>
      <c r="N701" s="18">
        <v>4.2815505511878129</v>
      </c>
      <c r="O701" s="8"/>
      <c r="P701" s="2"/>
      <c r="Q701" s="4"/>
    </row>
    <row r="702" spans="1:17" ht="20.100000000000001" customHeight="1" x14ac:dyDescent="0.25">
      <c r="A702" s="28" t="s">
        <v>59</v>
      </c>
      <c r="B702" s="37" t="s">
        <v>899</v>
      </c>
      <c r="C702" s="29"/>
      <c r="D702" s="29"/>
      <c r="E702" s="29"/>
      <c r="F702" s="29"/>
      <c r="G702" s="29"/>
      <c r="H702" s="52"/>
      <c r="I702" s="10">
        <v>-0.2856335978933604</v>
      </c>
      <c r="J702" s="10">
        <v>0.11147817009783419</v>
      </c>
      <c r="K702" s="14">
        <f t="shared" si="24"/>
        <v>-0.32027974360662487</v>
      </c>
      <c r="L702" s="16">
        <f t="shared" si="25"/>
        <v>0.32027974360662487</v>
      </c>
      <c r="M702" s="18">
        <v>-0.990948728506853</v>
      </c>
      <c r="N702" s="18">
        <v>2.3845427907553285</v>
      </c>
      <c r="O702" s="7"/>
      <c r="P702" s="2"/>
      <c r="Q702" s="4"/>
    </row>
    <row r="703" spans="1:17" ht="20.100000000000001" customHeight="1" x14ac:dyDescent="0.25">
      <c r="A703" s="28" t="s">
        <v>752</v>
      </c>
      <c r="B703" s="37" t="s">
        <v>1557</v>
      </c>
      <c r="C703" s="29"/>
      <c r="D703" s="29"/>
      <c r="E703" s="29"/>
      <c r="F703" s="29"/>
      <c r="G703" s="29"/>
      <c r="H703" s="52"/>
      <c r="I703" s="11">
        <v>-0.12684673539829383</v>
      </c>
      <c r="J703" s="11">
        <v>6.2738418684779515E-2</v>
      </c>
      <c r="K703" s="14">
        <f t="shared" si="24"/>
        <v>-0.25272938427811209</v>
      </c>
      <c r="L703" s="16">
        <f t="shared" si="25"/>
        <v>0.25272938427811209</v>
      </c>
      <c r="M703" s="18">
        <v>-0.99529377785722106</v>
      </c>
      <c r="N703" s="18">
        <v>2.2075786781989053</v>
      </c>
      <c r="O703" s="8"/>
      <c r="P703" s="2"/>
      <c r="Q703" s="4"/>
    </row>
    <row r="704" spans="1:17" ht="20.100000000000001" customHeight="1" x14ac:dyDescent="0.25">
      <c r="A704" s="30" t="s">
        <v>399</v>
      </c>
      <c r="B704" s="36" t="s">
        <v>1228</v>
      </c>
      <c r="C704" s="31"/>
      <c r="D704" s="31"/>
      <c r="E704" s="31"/>
      <c r="F704" s="31"/>
      <c r="G704" s="31"/>
      <c r="H704" s="51"/>
      <c r="I704" s="10">
        <v>-0.31983008314608341</v>
      </c>
      <c r="J704" s="10">
        <v>0.11405387928759367</v>
      </c>
      <c r="K704" s="14">
        <f t="shared" si="24"/>
        <v>-0.35052521354798982</v>
      </c>
      <c r="L704" s="16">
        <f t="shared" si="25"/>
        <v>0.35052521354798982</v>
      </c>
      <c r="M704" s="18">
        <v>-1.0083687765339293</v>
      </c>
      <c r="N704" s="18">
        <v>1.3744930769825829</v>
      </c>
      <c r="O704" s="7"/>
      <c r="P704" s="2"/>
      <c r="Q704" s="4"/>
    </row>
    <row r="705" spans="1:17" ht="20.100000000000001" customHeight="1" x14ac:dyDescent="0.25">
      <c r="A705" s="28" t="s">
        <v>23</v>
      </c>
      <c r="B705" s="37" t="s">
        <v>863</v>
      </c>
      <c r="C705" s="29"/>
      <c r="D705" s="29"/>
      <c r="E705" s="29"/>
      <c r="F705" s="29"/>
      <c r="G705" s="29"/>
      <c r="H705" s="52"/>
      <c r="I705" s="11">
        <v>-0.35671929246610468</v>
      </c>
      <c r="J705" s="11">
        <v>0.16407533339773697</v>
      </c>
      <c r="K705" s="14">
        <f t="shared" si="24"/>
        <v>-0.27176486943453071</v>
      </c>
      <c r="L705" s="16">
        <f t="shared" si="25"/>
        <v>0.27176486943453071</v>
      </c>
      <c r="M705" s="18">
        <v>-1.0161023690691249</v>
      </c>
      <c r="N705" s="18">
        <v>2.0792891652247789</v>
      </c>
      <c r="O705" s="8"/>
      <c r="P705" s="2"/>
      <c r="Q705" s="4"/>
    </row>
    <row r="706" spans="1:17" ht="20.100000000000001" customHeight="1" x14ac:dyDescent="0.25">
      <c r="A706" s="28" t="s">
        <v>748</v>
      </c>
      <c r="B706" s="37" t="s">
        <v>1553</v>
      </c>
      <c r="C706" s="29"/>
      <c r="D706" s="29"/>
      <c r="E706" s="29"/>
      <c r="F706" s="29"/>
      <c r="G706" s="29"/>
      <c r="H706" s="52"/>
      <c r="I706" s="10">
        <v>-9.9947966665403953E-2</v>
      </c>
      <c r="J706" s="10">
        <v>8.4462762207298481E-2</v>
      </c>
      <c r="K706" s="14">
        <f t="shared" ref="K706:K769" si="26">+I706/(J706*8)</f>
        <v>-0.14791720643130854</v>
      </c>
      <c r="L706" s="16">
        <f t="shared" ref="L706:L769" si="27">ABS(K706)</f>
        <v>0.14791720643130854</v>
      </c>
      <c r="M706" s="18">
        <v>-1.0218119759666529</v>
      </c>
      <c r="N706" s="18">
        <v>2.8764826533844352</v>
      </c>
      <c r="O706" s="7"/>
      <c r="P706" s="2"/>
      <c r="Q706" s="4"/>
    </row>
    <row r="707" spans="1:17" ht="20.100000000000001" customHeight="1" x14ac:dyDescent="0.25">
      <c r="A707" s="28" t="s">
        <v>680</v>
      </c>
      <c r="B707" s="37" t="s">
        <v>1488</v>
      </c>
      <c r="C707" s="29"/>
      <c r="D707" s="29"/>
      <c r="E707" s="29"/>
      <c r="F707" s="29"/>
      <c r="G707" s="29"/>
      <c r="H707" s="52"/>
      <c r="I707" s="11">
        <v>-0.31618815047219506</v>
      </c>
      <c r="J707" s="11">
        <v>0.13783500197250978</v>
      </c>
      <c r="K707" s="14">
        <f t="shared" si="26"/>
        <v>-0.28674515357795016</v>
      </c>
      <c r="L707" s="16">
        <f t="shared" si="27"/>
        <v>0.28674515357795016</v>
      </c>
      <c r="M707" s="18">
        <v>-1.0272483562341306</v>
      </c>
      <c r="N707" s="18">
        <v>1.9613397890261741</v>
      </c>
      <c r="O707" s="8"/>
      <c r="P707" s="2"/>
      <c r="Q707" s="4"/>
    </row>
    <row r="708" spans="1:17" ht="20.100000000000001" customHeight="1" x14ac:dyDescent="0.25">
      <c r="A708" s="28" t="s">
        <v>17</v>
      </c>
      <c r="B708" s="37" t="s">
        <v>857</v>
      </c>
      <c r="C708" s="29"/>
      <c r="D708" s="29"/>
      <c r="E708" s="29"/>
      <c r="F708" s="29"/>
      <c r="G708" s="29"/>
      <c r="H708" s="52"/>
      <c r="I708" s="10">
        <v>-9.358157850861204E-2</v>
      </c>
      <c r="J708" s="10">
        <v>8.9569116372204244E-2</v>
      </c>
      <c r="K708" s="14">
        <f t="shared" si="26"/>
        <v>-0.13059967304987974</v>
      </c>
      <c r="L708" s="16">
        <f t="shared" si="27"/>
        <v>0.13059967304987974</v>
      </c>
      <c r="M708" s="18">
        <v>-1.0281338158468554</v>
      </c>
      <c r="N708" s="18">
        <v>6.0287061606860002</v>
      </c>
      <c r="O708" s="7"/>
      <c r="P708" s="2"/>
      <c r="Q708" s="4"/>
    </row>
    <row r="709" spans="1:17" ht="20.100000000000001" customHeight="1" x14ac:dyDescent="0.25">
      <c r="A709" s="28" t="s">
        <v>117</v>
      </c>
      <c r="B709" s="37" t="s">
        <v>955</v>
      </c>
      <c r="C709" s="29"/>
      <c r="D709" s="29"/>
      <c r="E709" s="29"/>
      <c r="F709" s="29"/>
      <c r="G709" s="29"/>
      <c r="H709" s="52"/>
      <c r="I709" s="11">
        <v>-0.1728912326100307</v>
      </c>
      <c r="J709" s="11">
        <v>0.10353531096789093</v>
      </c>
      <c r="K709" s="14">
        <f t="shared" si="26"/>
        <v>-0.20873462275064894</v>
      </c>
      <c r="L709" s="16">
        <f t="shared" si="27"/>
        <v>0.20873462275064894</v>
      </c>
      <c r="M709" s="18">
        <v>-1.031348416593828</v>
      </c>
      <c r="N709" s="18">
        <v>3.6606219264127677</v>
      </c>
      <c r="O709" s="8"/>
      <c r="P709" s="2"/>
      <c r="Q709" s="4"/>
    </row>
    <row r="710" spans="1:17" ht="20.100000000000001" customHeight="1" x14ac:dyDescent="0.25">
      <c r="A710" s="30" t="s">
        <v>303</v>
      </c>
      <c r="B710" s="36" t="s">
        <v>1147</v>
      </c>
      <c r="C710" s="31"/>
      <c r="D710" s="31"/>
      <c r="E710" s="31"/>
      <c r="F710" s="31"/>
      <c r="G710" s="31"/>
      <c r="H710" s="51"/>
      <c r="I710" s="10">
        <v>-0.24781455118749207</v>
      </c>
      <c r="J710" s="10">
        <v>8.3405914567954986E-2</v>
      </c>
      <c r="K710" s="14">
        <f t="shared" si="26"/>
        <v>-0.37139834817347561</v>
      </c>
      <c r="L710" s="16">
        <f t="shared" si="27"/>
        <v>0.37139834817347561</v>
      </c>
      <c r="M710" s="18">
        <v>-1.032122639530076</v>
      </c>
      <c r="N710" s="18">
        <v>1.3740515477666702</v>
      </c>
      <c r="O710" s="7"/>
      <c r="P710" s="2"/>
      <c r="Q710" s="4"/>
    </row>
    <row r="711" spans="1:17" ht="20.100000000000001" customHeight="1" x14ac:dyDescent="0.25">
      <c r="A711" s="28" t="s">
        <v>534</v>
      </c>
      <c r="B711" s="37" t="s">
        <v>1352</v>
      </c>
      <c r="C711" s="29"/>
      <c r="D711" s="29"/>
      <c r="E711" s="29"/>
      <c r="F711" s="29"/>
      <c r="G711" s="29"/>
      <c r="H711" s="52"/>
      <c r="I711" s="11">
        <v>-0.12621544513370608</v>
      </c>
      <c r="J711" s="11">
        <v>6.132699292004691E-2</v>
      </c>
      <c r="K711" s="14">
        <f t="shared" si="26"/>
        <v>-0.25725915931149479</v>
      </c>
      <c r="L711" s="16">
        <f t="shared" si="27"/>
        <v>0.25725915931149479</v>
      </c>
      <c r="M711" s="18">
        <v>-1.0427069203213253</v>
      </c>
      <c r="N711" s="18">
        <v>2.4466824736729555</v>
      </c>
      <c r="O711" s="8"/>
      <c r="P711" s="2"/>
      <c r="Q711" s="4"/>
    </row>
    <row r="712" spans="1:17" ht="20.100000000000001" customHeight="1" x14ac:dyDescent="0.25">
      <c r="A712" s="28" t="s">
        <v>579</v>
      </c>
      <c r="B712" s="37" t="s">
        <v>1395</v>
      </c>
      <c r="C712" s="29"/>
      <c r="D712" s="29"/>
      <c r="E712" s="29"/>
      <c r="F712" s="29"/>
      <c r="G712" s="29"/>
      <c r="H712" s="52"/>
      <c r="I712" s="10">
        <v>-0.16780117284582907</v>
      </c>
      <c r="J712" s="10">
        <v>8.688687724903385E-2</v>
      </c>
      <c r="K712" s="14">
        <f t="shared" si="26"/>
        <v>-0.24140753206735682</v>
      </c>
      <c r="L712" s="16">
        <f t="shared" si="27"/>
        <v>0.24140753206735682</v>
      </c>
      <c r="M712" s="18">
        <v>-1.0512369566794608</v>
      </c>
      <c r="N712" s="18">
        <v>2.2971511055828899</v>
      </c>
      <c r="O712" s="7"/>
      <c r="P712" s="2"/>
      <c r="Q712" s="4"/>
    </row>
    <row r="713" spans="1:17" ht="20.100000000000001" customHeight="1" x14ac:dyDescent="0.25">
      <c r="A713" s="28" t="s">
        <v>31</v>
      </c>
      <c r="B713" s="37" t="s">
        <v>871</v>
      </c>
      <c r="C713" s="29"/>
      <c r="D713" s="29"/>
      <c r="E713" s="29"/>
      <c r="F713" s="29"/>
      <c r="G713" s="29"/>
      <c r="H713" s="52"/>
      <c r="I713" s="11">
        <v>-0.14874760363183803</v>
      </c>
      <c r="J713" s="11">
        <v>9.8990935189068291E-2</v>
      </c>
      <c r="K713" s="14">
        <f t="shared" si="26"/>
        <v>-0.18782982925120456</v>
      </c>
      <c r="L713" s="16">
        <f t="shared" si="27"/>
        <v>0.18782982925120456</v>
      </c>
      <c r="M713" s="18">
        <v>-1.0657329346748745</v>
      </c>
      <c r="N713" s="18">
        <v>3.8422684314147753</v>
      </c>
      <c r="O713" s="8"/>
      <c r="P713" s="2"/>
      <c r="Q713" s="4"/>
    </row>
    <row r="714" spans="1:17" ht="20.100000000000001" customHeight="1" x14ac:dyDescent="0.25">
      <c r="A714" s="30" t="s">
        <v>627</v>
      </c>
      <c r="B714" s="36" t="s">
        <v>1440</v>
      </c>
      <c r="C714" s="31"/>
      <c r="D714" s="31"/>
      <c r="E714" s="31"/>
      <c r="F714" s="31"/>
      <c r="G714" s="31"/>
      <c r="H714" s="51"/>
      <c r="I714" s="10">
        <v>-0.20748492553658338</v>
      </c>
      <c r="J714" s="10">
        <v>7.6297113214378001E-2</v>
      </c>
      <c r="K714" s="14">
        <f t="shared" si="26"/>
        <v>-0.3399291873494556</v>
      </c>
      <c r="L714" s="16">
        <f t="shared" si="27"/>
        <v>0.3399291873494556</v>
      </c>
      <c r="M714" s="18">
        <v>-1.0725088286014468</v>
      </c>
      <c r="N714" s="18">
        <v>1.5147435659114625</v>
      </c>
      <c r="O714" s="7"/>
      <c r="P714" s="2"/>
      <c r="Q714" s="4"/>
    </row>
    <row r="715" spans="1:17" ht="20.100000000000001" customHeight="1" x14ac:dyDescent="0.25">
      <c r="A715" s="28" t="s">
        <v>650</v>
      </c>
      <c r="B715" s="37" t="s">
        <v>1461</v>
      </c>
      <c r="C715" s="29"/>
      <c r="D715" s="29"/>
      <c r="E715" s="29"/>
      <c r="F715" s="29"/>
      <c r="G715" s="29"/>
      <c r="H715" s="52"/>
      <c r="I715" s="11">
        <v>-0.12019728285547515</v>
      </c>
      <c r="J715" s="11">
        <v>8.5136259770834971E-2</v>
      </c>
      <c r="K715" s="14">
        <f t="shared" si="26"/>
        <v>-0.17647780625290488</v>
      </c>
      <c r="L715" s="16">
        <f t="shared" si="27"/>
        <v>0.17647780625290488</v>
      </c>
      <c r="M715" s="18">
        <v>-1.0760378032454712</v>
      </c>
      <c r="N715" s="18">
        <v>3.7615600983160564</v>
      </c>
      <c r="O715" s="8"/>
      <c r="P715" s="2"/>
      <c r="Q715" s="4"/>
    </row>
    <row r="716" spans="1:17" ht="20.100000000000001" customHeight="1" x14ac:dyDescent="0.25">
      <c r="A716" s="28" t="s">
        <v>373</v>
      </c>
      <c r="B716" s="37" t="s">
        <v>1205</v>
      </c>
      <c r="C716" s="29" t="s">
        <v>1581</v>
      </c>
      <c r="D716" s="29"/>
      <c r="E716" s="29"/>
      <c r="F716" s="29"/>
      <c r="G716" s="29"/>
      <c r="H716" s="52"/>
      <c r="I716" s="10">
        <v>-0.33498255080822226</v>
      </c>
      <c r="J716" s="10">
        <v>0.12592138057236191</v>
      </c>
      <c r="K716" s="14">
        <f t="shared" si="26"/>
        <v>-0.33253144669078</v>
      </c>
      <c r="L716" s="16">
        <f t="shared" si="27"/>
        <v>0.33253144669078</v>
      </c>
      <c r="M716" s="18">
        <v>-1.0884453070411793</v>
      </c>
      <c r="N716" s="18">
        <v>1.7940789789121174</v>
      </c>
      <c r="O716" s="7"/>
      <c r="P716" s="2"/>
      <c r="Q716" s="4"/>
    </row>
    <row r="717" spans="1:17" ht="20.100000000000001" customHeight="1" x14ac:dyDescent="0.25">
      <c r="A717" s="28" t="s">
        <v>115</v>
      </c>
      <c r="B717" s="37" t="s">
        <v>953</v>
      </c>
      <c r="C717" s="29"/>
      <c r="D717" s="29"/>
      <c r="E717" s="29"/>
      <c r="F717" s="29"/>
      <c r="G717" s="29"/>
      <c r="H717" s="52"/>
      <c r="I717" s="11">
        <v>-0.36500769207254891</v>
      </c>
      <c r="J717" s="11">
        <v>0.13803827191519547</v>
      </c>
      <c r="K717" s="14">
        <f t="shared" si="26"/>
        <v>-0.33053124235791043</v>
      </c>
      <c r="L717" s="16">
        <f t="shared" si="27"/>
        <v>0.33053124235791043</v>
      </c>
      <c r="M717" s="18">
        <v>-1.0899585599947301</v>
      </c>
      <c r="N717" s="18">
        <v>2.00370487994434</v>
      </c>
      <c r="O717" s="8"/>
      <c r="P717" s="2"/>
      <c r="Q717" s="4"/>
    </row>
    <row r="718" spans="1:17" ht="20.100000000000001" customHeight="1" x14ac:dyDescent="0.25">
      <c r="A718" s="28" t="s">
        <v>64</v>
      </c>
      <c r="B718" s="37" t="s">
        <v>904</v>
      </c>
      <c r="C718" s="29"/>
      <c r="D718" s="29"/>
      <c r="E718" s="29"/>
      <c r="F718" s="29"/>
      <c r="G718" s="29"/>
      <c r="H718" s="52"/>
      <c r="I718" s="10">
        <v>-0.11749636697791033</v>
      </c>
      <c r="J718" s="10">
        <v>7.5022141060354139E-2</v>
      </c>
      <c r="K718" s="14">
        <f t="shared" si="26"/>
        <v>-0.19576948437692937</v>
      </c>
      <c r="L718" s="16">
        <f t="shared" si="27"/>
        <v>0.19576948437692937</v>
      </c>
      <c r="M718" s="18">
        <v>-1.0952804762981405</v>
      </c>
      <c r="N718" s="18">
        <v>3.7933908100258886</v>
      </c>
      <c r="O718" s="7"/>
      <c r="P718" s="2"/>
      <c r="Q718" s="4"/>
    </row>
    <row r="719" spans="1:17" ht="20.100000000000001" customHeight="1" x14ac:dyDescent="0.25">
      <c r="A719" s="28" t="s">
        <v>587</v>
      </c>
      <c r="B719" s="37" t="s">
        <v>1403</v>
      </c>
      <c r="C719" s="29"/>
      <c r="D719" s="29"/>
      <c r="E719" s="29"/>
      <c r="F719" s="29"/>
      <c r="G719" s="29"/>
      <c r="H719" s="52"/>
      <c r="I719" s="11">
        <v>-0.22405726121159297</v>
      </c>
      <c r="J719" s="11">
        <v>0.10259329678915967</v>
      </c>
      <c r="K719" s="14">
        <f t="shared" si="26"/>
        <v>-0.27299208162699812</v>
      </c>
      <c r="L719" s="16">
        <f t="shared" si="27"/>
        <v>0.27299208162699812</v>
      </c>
      <c r="M719" s="18">
        <v>-1.1044302155483234</v>
      </c>
      <c r="N719" s="18">
        <v>2.2520013650873794</v>
      </c>
      <c r="O719" s="8"/>
      <c r="P719" s="2"/>
      <c r="Q719" s="4"/>
    </row>
    <row r="720" spans="1:17" ht="20.100000000000001" customHeight="1" x14ac:dyDescent="0.25">
      <c r="A720" s="28" t="s">
        <v>595</v>
      </c>
      <c r="B720" s="37" t="s">
        <v>1411</v>
      </c>
      <c r="C720" s="29"/>
      <c r="D720" s="29"/>
      <c r="E720" s="29"/>
      <c r="F720" s="29"/>
      <c r="G720" s="29"/>
      <c r="H720" s="52"/>
      <c r="I720" s="10">
        <v>-0.13201377281017557</v>
      </c>
      <c r="J720" s="10">
        <v>8.2914040898543845E-2</v>
      </c>
      <c r="K720" s="14">
        <f t="shared" si="26"/>
        <v>-0.1990220404462491</v>
      </c>
      <c r="L720" s="16">
        <f t="shared" si="27"/>
        <v>0.1990220404462491</v>
      </c>
      <c r="M720" s="18">
        <v>-1.1286051818887133</v>
      </c>
      <c r="N720" s="18">
        <v>3.9394532848020658</v>
      </c>
      <c r="O720" s="7"/>
      <c r="P720" s="2"/>
      <c r="Q720" s="4"/>
    </row>
    <row r="721" spans="1:17" ht="20.100000000000001" customHeight="1" x14ac:dyDescent="0.25">
      <c r="A721" s="28" t="s">
        <v>444</v>
      </c>
      <c r="B721" s="37" t="s">
        <v>1270</v>
      </c>
      <c r="C721" s="29"/>
      <c r="D721" s="29"/>
      <c r="E721" s="29"/>
      <c r="F721" s="29"/>
      <c r="G721" s="29"/>
      <c r="H721" s="52"/>
      <c r="I721" s="11">
        <v>-0.12998706479220701</v>
      </c>
      <c r="J721" s="11">
        <v>4.8712898325192149E-2</v>
      </c>
      <c r="K721" s="14">
        <f t="shared" si="26"/>
        <v>-0.33355402075558566</v>
      </c>
      <c r="L721" s="16">
        <f t="shared" si="27"/>
        <v>0.33355402075558566</v>
      </c>
      <c r="M721" s="18">
        <v>-1.1311056112694846</v>
      </c>
      <c r="N721" s="18">
        <v>1.8859257747705256</v>
      </c>
      <c r="O721" s="8"/>
      <c r="P721" s="2"/>
      <c r="Q721" s="4"/>
    </row>
    <row r="722" spans="1:17" ht="20.100000000000001" customHeight="1" x14ac:dyDescent="0.25">
      <c r="A722" s="30" t="s">
        <v>539</v>
      </c>
      <c r="B722" s="36" t="s">
        <v>1357</v>
      </c>
      <c r="C722" s="31"/>
      <c r="D722" s="31"/>
      <c r="E722" s="31"/>
      <c r="F722" s="31"/>
      <c r="G722" s="31"/>
      <c r="H722" s="51"/>
      <c r="I722" s="10">
        <v>-0.3467651545735615</v>
      </c>
      <c r="J722" s="10">
        <v>0.1151072194024831</v>
      </c>
      <c r="K722" s="14">
        <f t="shared" si="26"/>
        <v>-0.37656755628969812</v>
      </c>
      <c r="L722" s="16">
        <f t="shared" si="27"/>
        <v>0.37656755628969812</v>
      </c>
      <c r="M722" s="18">
        <v>-1.1574369682515384</v>
      </c>
      <c r="N722" s="18">
        <v>1.4649986690329324</v>
      </c>
      <c r="O722" s="7"/>
      <c r="P722" s="2"/>
      <c r="Q722" s="4"/>
    </row>
    <row r="723" spans="1:17" ht="20.100000000000001" customHeight="1" x14ac:dyDescent="0.25">
      <c r="A723" s="30" t="s">
        <v>66</v>
      </c>
      <c r="B723" s="36" t="s">
        <v>906</v>
      </c>
      <c r="C723" s="31"/>
      <c r="D723" s="31"/>
      <c r="E723" s="31"/>
      <c r="F723" s="31"/>
      <c r="G723" s="31"/>
      <c r="H723" s="51"/>
      <c r="I723" s="11">
        <v>-0.18873431043718192</v>
      </c>
      <c r="J723" s="11">
        <v>5.9168716763967358E-2</v>
      </c>
      <c r="K723" s="14">
        <f t="shared" si="26"/>
        <v>-0.39872064318648021</v>
      </c>
      <c r="L723" s="16">
        <f t="shared" si="27"/>
        <v>0.39872064318648021</v>
      </c>
      <c r="M723" s="18">
        <v>-1.1640170313251963</v>
      </c>
      <c r="N723" s="18">
        <v>1.7793271672970676</v>
      </c>
      <c r="O723" s="8"/>
      <c r="P723" s="2"/>
      <c r="Q723" s="4"/>
    </row>
    <row r="724" spans="1:17" ht="20.100000000000001" customHeight="1" x14ac:dyDescent="0.25">
      <c r="A724" s="28" t="s">
        <v>38</v>
      </c>
      <c r="B724" s="37" t="s">
        <v>879</v>
      </c>
      <c r="C724" s="29"/>
      <c r="D724" s="29"/>
      <c r="E724" s="29"/>
      <c r="F724" s="29"/>
      <c r="G724" s="29"/>
      <c r="H724" s="52"/>
      <c r="I724" s="10">
        <v>-0.1656903254929869</v>
      </c>
      <c r="J724" s="10">
        <v>6.8620647098254536E-2</v>
      </c>
      <c r="K724" s="14">
        <f t="shared" si="26"/>
        <v>-0.30182301628499486</v>
      </c>
      <c r="L724" s="16">
        <f t="shared" si="27"/>
        <v>0.30182301628499486</v>
      </c>
      <c r="M724" s="18">
        <v>-1.1767163203889619</v>
      </c>
      <c r="N724" s="18">
        <v>2.6708467994811227</v>
      </c>
      <c r="O724" s="7"/>
      <c r="P724" s="2"/>
      <c r="Q724" s="4"/>
    </row>
    <row r="725" spans="1:17" ht="20.100000000000001" customHeight="1" x14ac:dyDescent="0.25">
      <c r="A725" s="30" t="s">
        <v>655</v>
      </c>
      <c r="B725" s="36" t="s">
        <v>1466</v>
      </c>
      <c r="C725" s="31"/>
      <c r="D725" s="31"/>
      <c r="E725" s="31"/>
      <c r="F725" s="31"/>
      <c r="G725" s="31"/>
      <c r="H725" s="51"/>
      <c r="I725" s="11">
        <v>-0.2839620617954921</v>
      </c>
      <c r="J725" s="11">
        <v>8.8015317983555871E-2</v>
      </c>
      <c r="K725" s="14">
        <f t="shared" si="26"/>
        <v>-0.40328500240228848</v>
      </c>
      <c r="L725" s="16">
        <f t="shared" si="27"/>
        <v>0.40328500240228848</v>
      </c>
      <c r="M725" s="18">
        <v>-1.2036153069864253</v>
      </c>
      <c r="N725" s="18">
        <v>1.3682741173840105</v>
      </c>
      <c r="O725" s="8"/>
      <c r="P725" s="2"/>
      <c r="Q725" s="4"/>
    </row>
    <row r="726" spans="1:17" ht="20.100000000000001" customHeight="1" x14ac:dyDescent="0.25">
      <c r="A726" s="28" t="s">
        <v>481</v>
      </c>
      <c r="B726" s="37" t="s">
        <v>1305</v>
      </c>
      <c r="C726" s="29"/>
      <c r="D726" s="29"/>
      <c r="E726" s="29"/>
      <c r="F726" s="29"/>
      <c r="G726" s="29"/>
      <c r="H726" s="52"/>
      <c r="I726" s="10">
        <v>-0.34233675959778509</v>
      </c>
      <c r="J726" s="10">
        <v>0.12438406542094106</v>
      </c>
      <c r="K726" s="14">
        <f t="shared" si="26"/>
        <v>-0.34403196908628092</v>
      </c>
      <c r="L726" s="16">
        <f t="shared" si="27"/>
        <v>0.34403196908628092</v>
      </c>
      <c r="M726" s="18">
        <v>-1.2068636303204034</v>
      </c>
      <c r="N726" s="18">
        <v>2.3879037389328852</v>
      </c>
      <c r="O726" s="7"/>
      <c r="P726" s="2"/>
      <c r="Q726" s="4"/>
    </row>
    <row r="727" spans="1:17" ht="20.100000000000001" customHeight="1" x14ac:dyDescent="0.25">
      <c r="A727" s="28" t="s">
        <v>770</v>
      </c>
      <c r="B727" s="37" t="s">
        <v>1574</v>
      </c>
      <c r="C727" s="29"/>
      <c r="D727" s="29"/>
      <c r="E727" s="29"/>
      <c r="F727" s="29"/>
      <c r="G727" s="29"/>
      <c r="H727" s="52"/>
      <c r="I727" s="11">
        <v>-0.25618446164348896</v>
      </c>
      <c r="J727" s="11">
        <v>9.1335008463532749E-2</v>
      </c>
      <c r="K727" s="14">
        <f t="shared" si="26"/>
        <v>-0.35061098963188841</v>
      </c>
      <c r="L727" s="16">
        <f t="shared" si="27"/>
        <v>0.35061098963188841</v>
      </c>
      <c r="M727" s="18">
        <v>-1.2256542036997955</v>
      </c>
      <c r="N727" s="18">
        <v>2.1929750673010768</v>
      </c>
      <c r="O727" s="8"/>
      <c r="P727" s="2"/>
      <c r="Q727" s="4"/>
    </row>
    <row r="728" spans="1:17" ht="20.100000000000001" customHeight="1" x14ac:dyDescent="0.25">
      <c r="A728" s="30" t="s">
        <v>639</v>
      </c>
      <c r="B728" s="36" t="s">
        <v>1451</v>
      </c>
      <c r="C728" s="31"/>
      <c r="D728" s="31"/>
      <c r="E728" s="31"/>
      <c r="F728" s="31"/>
      <c r="G728" s="31"/>
      <c r="H728" s="51"/>
      <c r="I728" s="10">
        <v>-0.1841013568355212</v>
      </c>
      <c r="J728" s="10">
        <v>5.9826747248432927E-2</v>
      </c>
      <c r="K728" s="14">
        <f t="shared" si="26"/>
        <v>-0.38465520294591871</v>
      </c>
      <c r="L728" s="16">
        <f t="shared" si="27"/>
        <v>0.38465520294591871</v>
      </c>
      <c r="M728" s="18">
        <v>-1.2264169806892453</v>
      </c>
      <c r="N728" s="18">
        <v>1.9680865932573404</v>
      </c>
      <c r="O728" s="7"/>
      <c r="P728" s="2"/>
      <c r="Q728" s="4"/>
    </row>
    <row r="729" spans="1:17" ht="20.100000000000001" customHeight="1" x14ac:dyDescent="0.25">
      <c r="A729" s="30" t="s">
        <v>69</v>
      </c>
      <c r="B729" s="36" t="s">
        <v>908</v>
      </c>
      <c r="C729" s="31"/>
      <c r="D729" s="31"/>
      <c r="E729" s="31"/>
      <c r="F729" s="31"/>
      <c r="G729" s="31"/>
      <c r="H729" s="51"/>
      <c r="I729" s="11">
        <v>-0.58034526531321973</v>
      </c>
      <c r="J729" s="11">
        <v>0.16612084989113099</v>
      </c>
      <c r="K729" s="14">
        <f t="shared" si="26"/>
        <v>-0.43668906228022775</v>
      </c>
      <c r="L729" s="16">
        <f t="shared" si="27"/>
        <v>0.43668906228022775</v>
      </c>
      <c r="M729" s="18">
        <v>-1.235481973572341</v>
      </c>
      <c r="N729" s="18">
        <v>1.8225772717907576</v>
      </c>
      <c r="O729" s="8"/>
      <c r="P729" s="2"/>
      <c r="Q729" s="4"/>
    </row>
    <row r="730" spans="1:17" ht="20.100000000000001" customHeight="1" x14ac:dyDescent="0.25">
      <c r="A730" s="30" t="s">
        <v>734</v>
      </c>
      <c r="B730" s="36" t="s">
        <v>1542</v>
      </c>
      <c r="C730" s="31"/>
      <c r="D730" s="31"/>
      <c r="E730" s="31"/>
      <c r="F730" s="31"/>
      <c r="G730" s="31"/>
      <c r="H730" s="51"/>
      <c r="I730" s="10">
        <v>-0.46557647556630144</v>
      </c>
      <c r="J730" s="10">
        <v>0.14053223589310335</v>
      </c>
      <c r="K730" s="14">
        <f t="shared" si="26"/>
        <v>-0.41411893204385936</v>
      </c>
      <c r="L730" s="16">
        <f t="shared" si="27"/>
        <v>0.41411893204385936</v>
      </c>
      <c r="M730" s="18">
        <v>-1.2390820903537763</v>
      </c>
      <c r="N730" s="18">
        <v>1.6943546016838575</v>
      </c>
      <c r="O730" s="7"/>
      <c r="P730" s="2"/>
      <c r="Q730" s="4"/>
    </row>
    <row r="731" spans="1:17" ht="20.100000000000001" customHeight="1" x14ac:dyDescent="0.25">
      <c r="A731" s="30" t="s">
        <v>555</v>
      </c>
      <c r="B731" s="36" t="s">
        <v>1372</v>
      </c>
      <c r="C731" s="31"/>
      <c r="D731" s="31"/>
      <c r="E731" s="31"/>
      <c r="F731" s="31"/>
      <c r="G731" s="31"/>
      <c r="H731" s="51"/>
      <c r="I731" s="11">
        <v>-0.66586070223102567</v>
      </c>
      <c r="J731" s="11">
        <v>0.20802928594672915</v>
      </c>
      <c r="K731" s="14">
        <f t="shared" si="26"/>
        <v>-0.4001003387580338</v>
      </c>
      <c r="L731" s="16">
        <f t="shared" si="27"/>
        <v>0.4001003387580338</v>
      </c>
      <c r="M731" s="18">
        <v>-1.2420747886952188</v>
      </c>
      <c r="N731" s="18">
        <v>1.8835329275618837</v>
      </c>
      <c r="O731" s="8"/>
      <c r="P731" s="2"/>
      <c r="Q731" s="4"/>
    </row>
    <row r="732" spans="1:17" ht="20.100000000000001" customHeight="1" x14ac:dyDescent="0.25">
      <c r="A732" s="30" t="s">
        <v>615</v>
      </c>
      <c r="B732" s="36" t="s">
        <v>1429</v>
      </c>
      <c r="C732" s="31"/>
      <c r="D732" s="31"/>
      <c r="E732" s="31"/>
      <c r="F732" s="31"/>
      <c r="G732" s="31"/>
      <c r="H732" s="51"/>
      <c r="I732" s="10">
        <v>-0.45350304483801462</v>
      </c>
      <c r="J732" s="10">
        <v>0.15910610099168554</v>
      </c>
      <c r="K732" s="14">
        <f t="shared" si="26"/>
        <v>-0.35628979813737116</v>
      </c>
      <c r="L732" s="16">
        <f t="shared" si="27"/>
        <v>0.35628979813737116</v>
      </c>
      <c r="M732" s="18">
        <v>-1.2536523871161802</v>
      </c>
      <c r="N732" s="18">
        <v>1.8657381740543673</v>
      </c>
      <c r="O732" s="7"/>
      <c r="P732" s="2"/>
      <c r="Q732" s="4"/>
    </row>
    <row r="733" spans="1:17" ht="20.100000000000001" customHeight="1" x14ac:dyDescent="0.25">
      <c r="A733" s="30" t="s">
        <v>642</v>
      </c>
      <c r="B733" s="36" t="s">
        <v>1454</v>
      </c>
      <c r="C733" s="31"/>
      <c r="D733" s="31"/>
      <c r="E733" s="31"/>
      <c r="F733" s="31"/>
      <c r="G733" s="31"/>
      <c r="H733" s="51"/>
      <c r="I733" s="11">
        <v>-0.23548036916927728</v>
      </c>
      <c r="J733" s="11">
        <v>7.0873545613792457E-2</v>
      </c>
      <c r="K733" s="14">
        <f t="shared" si="26"/>
        <v>-0.41531781557195591</v>
      </c>
      <c r="L733" s="16">
        <f t="shared" si="27"/>
        <v>0.41531781557195591</v>
      </c>
      <c r="M733" s="18">
        <v>-1.2847505997637152</v>
      </c>
      <c r="N733" s="18">
        <v>1.4773306377848343</v>
      </c>
      <c r="O733" s="8"/>
      <c r="P733" s="2"/>
      <c r="Q733" s="4"/>
    </row>
    <row r="734" spans="1:17" ht="20.100000000000001" customHeight="1" x14ac:dyDescent="0.25">
      <c r="A734" s="30" t="s">
        <v>563</v>
      </c>
      <c r="B734" s="36" t="s">
        <v>1379</v>
      </c>
      <c r="C734" s="31"/>
      <c r="D734" s="31"/>
      <c r="E734" s="31"/>
      <c r="F734" s="31"/>
      <c r="G734" s="31"/>
      <c r="H734" s="51"/>
      <c r="I734" s="10">
        <v>-0.24519904114595015</v>
      </c>
      <c r="J734" s="10">
        <v>9.6349337069118884E-2</v>
      </c>
      <c r="K734" s="14">
        <f t="shared" si="26"/>
        <v>-0.31811199823052466</v>
      </c>
      <c r="L734" s="16">
        <f t="shared" si="27"/>
        <v>0.31811199823052466</v>
      </c>
      <c r="M734" s="18">
        <v>-1.3009276294309338</v>
      </c>
      <c r="N734" s="18">
        <v>1.7721499103882861</v>
      </c>
      <c r="O734" s="7"/>
      <c r="P734" s="2"/>
      <c r="Q734" s="4"/>
    </row>
    <row r="735" spans="1:17" ht="20.100000000000001" customHeight="1" x14ac:dyDescent="0.25">
      <c r="A735" s="28" t="s">
        <v>604</v>
      </c>
      <c r="B735" s="37" t="s">
        <v>1420</v>
      </c>
      <c r="C735" s="29"/>
      <c r="D735" s="29"/>
      <c r="E735" s="29"/>
      <c r="F735" s="29"/>
      <c r="G735" s="29"/>
      <c r="H735" s="52"/>
      <c r="I735" s="11">
        <v>-0.2155767578185781</v>
      </c>
      <c r="J735" s="11">
        <v>7.8338325044435997E-2</v>
      </c>
      <c r="K735" s="14">
        <f t="shared" si="26"/>
        <v>-0.34398354460651298</v>
      </c>
      <c r="L735" s="16">
        <f t="shared" si="27"/>
        <v>0.34398354460651298</v>
      </c>
      <c r="M735" s="18">
        <v>-1.3226718665928723</v>
      </c>
      <c r="N735" s="18">
        <v>2.5225240200463626</v>
      </c>
      <c r="O735" s="8"/>
      <c r="P735" s="2"/>
      <c r="Q735" s="4"/>
    </row>
    <row r="736" spans="1:17" ht="20.100000000000001" customHeight="1" x14ac:dyDescent="0.25">
      <c r="A736" s="30" t="s">
        <v>626</v>
      </c>
      <c r="B736" s="36" t="s">
        <v>1439</v>
      </c>
      <c r="C736" s="31"/>
      <c r="D736" s="31"/>
      <c r="E736" s="31"/>
      <c r="F736" s="31"/>
      <c r="G736" s="31"/>
      <c r="H736" s="51"/>
      <c r="I736" s="10">
        <v>-0.42519043864273698</v>
      </c>
      <c r="J736" s="10">
        <v>0.12274495506128522</v>
      </c>
      <c r="K736" s="14">
        <f t="shared" si="26"/>
        <v>-0.43300194947976073</v>
      </c>
      <c r="L736" s="16">
        <f t="shared" si="27"/>
        <v>0.43300194947976073</v>
      </c>
      <c r="M736" s="18">
        <v>-1.3541016865770785</v>
      </c>
      <c r="N736" s="18">
        <v>1.5478301196978999</v>
      </c>
      <c r="O736" s="7"/>
      <c r="P736" s="2"/>
      <c r="Q736" s="4"/>
    </row>
    <row r="737" spans="1:17" ht="20.100000000000001" customHeight="1" x14ac:dyDescent="0.25">
      <c r="A737" s="30" t="s">
        <v>634</v>
      </c>
      <c r="B737" s="36" t="s">
        <v>1446</v>
      </c>
      <c r="C737" s="31"/>
      <c r="D737" s="31"/>
      <c r="E737" s="31"/>
      <c r="F737" s="31"/>
      <c r="G737" s="31"/>
      <c r="H737" s="51"/>
      <c r="I737" s="11">
        <v>-0.33103309353264443</v>
      </c>
      <c r="J737" s="11">
        <v>9.3977298983499047E-2</v>
      </c>
      <c r="K737" s="14">
        <f t="shared" si="26"/>
        <v>-0.44030991674751246</v>
      </c>
      <c r="L737" s="16">
        <f t="shared" si="27"/>
        <v>0.44030991674751246</v>
      </c>
      <c r="M737" s="18">
        <v>-1.3948116315893324</v>
      </c>
      <c r="N737" s="18">
        <v>1.5729862925548572</v>
      </c>
      <c r="O737" s="8"/>
      <c r="P737" s="2"/>
      <c r="Q737" s="4"/>
    </row>
    <row r="738" spans="1:17" ht="20.100000000000001" customHeight="1" x14ac:dyDescent="0.25">
      <c r="A738" s="30" t="s">
        <v>297</v>
      </c>
      <c r="B738" s="36" t="s">
        <v>1125</v>
      </c>
      <c r="C738" s="31"/>
      <c r="D738" s="31"/>
      <c r="E738" s="31"/>
      <c r="F738" s="31"/>
      <c r="G738" s="31"/>
      <c r="H738" s="51"/>
      <c r="I738" s="10">
        <v>-0.41577272499797857</v>
      </c>
      <c r="J738" s="10">
        <v>0.11597726518875501</v>
      </c>
      <c r="K738" s="14">
        <f t="shared" si="26"/>
        <v>-0.4481187803502924</v>
      </c>
      <c r="L738" s="16">
        <f t="shared" si="27"/>
        <v>0.4481187803502924</v>
      </c>
      <c r="M738" s="18">
        <v>-1.4073212706376694</v>
      </c>
      <c r="N738" s="18">
        <v>1.9844972938658263</v>
      </c>
      <c r="O738" s="7"/>
      <c r="P738" s="2"/>
      <c r="Q738" s="4"/>
    </row>
    <row r="739" spans="1:17" ht="20.100000000000001" customHeight="1" x14ac:dyDescent="0.25">
      <c r="A739" s="30" t="s">
        <v>502</v>
      </c>
      <c r="B739" s="36" t="s">
        <v>1326</v>
      </c>
      <c r="C739" s="31"/>
      <c r="D739" s="31"/>
      <c r="E739" s="31"/>
      <c r="F739" s="31"/>
      <c r="G739" s="31"/>
      <c r="H739" s="51"/>
      <c r="I739" s="11">
        <v>-0.25036292074869682</v>
      </c>
      <c r="J739" s="11">
        <v>6.6631170205627616E-2</v>
      </c>
      <c r="K739" s="14">
        <f t="shared" si="26"/>
        <v>-0.46968055636735495</v>
      </c>
      <c r="L739" s="16">
        <f t="shared" si="27"/>
        <v>0.46968055636735495</v>
      </c>
      <c r="M739" s="18">
        <v>-1.4185517950642408</v>
      </c>
      <c r="N739" s="18">
        <v>1.4615592707894132</v>
      </c>
      <c r="O739" s="8"/>
      <c r="P739" s="2"/>
      <c r="Q739" s="4"/>
    </row>
    <row r="740" spans="1:17" ht="20.100000000000001" customHeight="1" x14ac:dyDescent="0.25">
      <c r="A740" s="28" t="s">
        <v>466</v>
      </c>
      <c r="B740" s="37" t="s">
        <v>1292</v>
      </c>
      <c r="C740" s="29"/>
      <c r="D740" s="29"/>
      <c r="E740" s="29"/>
      <c r="F740" s="29"/>
      <c r="G740" s="29"/>
      <c r="H740" s="52"/>
      <c r="I740" s="10">
        <v>-0.88896549296039851</v>
      </c>
      <c r="J740" s="10">
        <v>0.23664739279906014</v>
      </c>
      <c r="K740" s="14">
        <f t="shared" si="26"/>
        <v>-0.46956226859597644</v>
      </c>
      <c r="L740" s="16">
        <f t="shared" si="27"/>
        <v>0.46956226859597644</v>
      </c>
      <c r="M740" s="18">
        <v>-1.4272350215487828</v>
      </c>
      <c r="N740" s="18">
        <v>2.5426793407728847</v>
      </c>
      <c r="O740" s="7"/>
      <c r="P740" s="2"/>
      <c r="Q740" s="4"/>
    </row>
    <row r="741" spans="1:17" ht="20.100000000000001" customHeight="1" x14ac:dyDescent="0.25">
      <c r="A741" s="28" t="s">
        <v>768</v>
      </c>
      <c r="B741" s="37" t="s">
        <v>1572</v>
      </c>
      <c r="C741" s="29"/>
      <c r="D741" s="29"/>
      <c r="E741" s="29"/>
      <c r="F741" s="29"/>
      <c r="G741" s="29"/>
      <c r="H741" s="52"/>
      <c r="I741" s="11">
        <v>-0.15983693243452812</v>
      </c>
      <c r="J741" s="11">
        <v>4.9009182337210341E-2</v>
      </c>
      <c r="K741" s="14">
        <f t="shared" si="26"/>
        <v>-0.40767088128190304</v>
      </c>
      <c r="L741" s="16">
        <f t="shared" si="27"/>
        <v>0.40767088128190304</v>
      </c>
      <c r="M741" s="18">
        <v>-1.4522555901252352</v>
      </c>
      <c r="N741" s="18">
        <v>2.4190427467547329</v>
      </c>
      <c r="O741" s="8"/>
      <c r="P741" s="2"/>
      <c r="Q741" s="4"/>
    </row>
    <row r="742" spans="1:17" ht="20.100000000000001" customHeight="1" x14ac:dyDescent="0.25">
      <c r="A742" s="28" t="s">
        <v>663</v>
      </c>
      <c r="B742" s="37" t="s">
        <v>1471</v>
      </c>
      <c r="C742" s="29"/>
      <c r="D742" s="29"/>
      <c r="E742" s="29"/>
      <c r="F742" s="29"/>
      <c r="G742" s="29"/>
      <c r="H742" s="52"/>
      <c r="I742" s="10">
        <v>-0.14973170177187711</v>
      </c>
      <c r="J742" s="10">
        <v>8.8773079299932764E-2</v>
      </c>
      <c r="K742" s="14">
        <f t="shared" si="26"/>
        <v>-0.21083489351820664</v>
      </c>
      <c r="L742" s="16">
        <f t="shared" si="27"/>
        <v>0.21083489351820664</v>
      </c>
      <c r="M742" s="18">
        <v>-1.4552757761043629</v>
      </c>
      <c r="N742" s="18">
        <v>4.2065168804353306</v>
      </c>
      <c r="O742" s="7"/>
      <c r="P742" s="2"/>
      <c r="Q742" s="4"/>
    </row>
    <row r="743" spans="1:17" ht="20.100000000000001" customHeight="1" x14ac:dyDescent="0.25">
      <c r="A743" s="28" t="s">
        <v>194</v>
      </c>
      <c r="B743" s="37" t="s">
        <v>1031</v>
      </c>
      <c r="C743" s="29"/>
      <c r="D743" s="29"/>
      <c r="E743" s="29"/>
      <c r="F743" s="29"/>
      <c r="G743" s="29"/>
      <c r="H743" s="52"/>
      <c r="I743" s="11">
        <v>-0.14772020547454368</v>
      </c>
      <c r="J743" s="11">
        <v>0.11098631721866563</v>
      </c>
      <c r="K743" s="14">
        <f t="shared" si="26"/>
        <v>-0.16637209114649784</v>
      </c>
      <c r="L743" s="16">
        <f t="shared" si="27"/>
        <v>0.16637209114649784</v>
      </c>
      <c r="M743" s="18">
        <v>-1.4665102037465982</v>
      </c>
      <c r="N743" s="18">
        <v>5.0636647651290874</v>
      </c>
      <c r="O743" s="8"/>
      <c r="P743" s="2"/>
      <c r="Q743" s="4"/>
    </row>
    <row r="744" spans="1:17" ht="20.100000000000001" customHeight="1" x14ac:dyDescent="0.25">
      <c r="A744" s="30" t="s">
        <v>142</v>
      </c>
      <c r="B744" s="36" t="s">
        <v>980</v>
      </c>
      <c r="C744" s="31"/>
      <c r="D744" s="31"/>
      <c r="E744" s="31"/>
      <c r="F744" s="31"/>
      <c r="G744" s="31"/>
      <c r="H744" s="51"/>
      <c r="I744" s="10">
        <v>-0.48899874774751417</v>
      </c>
      <c r="J744" s="10">
        <v>0.11807978287342172</v>
      </c>
      <c r="K744" s="14">
        <f t="shared" si="26"/>
        <v>-0.51765714655796258</v>
      </c>
      <c r="L744" s="16">
        <f t="shared" si="27"/>
        <v>0.51765714655796258</v>
      </c>
      <c r="M744" s="18">
        <v>-1.4690854192910414</v>
      </c>
      <c r="N744" s="18">
        <v>1.2016583767848206</v>
      </c>
      <c r="O744" s="7"/>
      <c r="P744" s="2"/>
      <c r="Q744" s="4"/>
    </row>
    <row r="745" spans="1:17" ht="20.100000000000001" customHeight="1" x14ac:dyDescent="0.25">
      <c r="A745" s="28" t="s">
        <v>601</v>
      </c>
      <c r="B745" s="37" t="s">
        <v>1417</v>
      </c>
      <c r="C745" s="29"/>
      <c r="D745" s="29"/>
      <c r="E745" s="29"/>
      <c r="F745" s="29"/>
      <c r="G745" s="29"/>
      <c r="H745" s="52"/>
      <c r="I745" s="11">
        <v>-0.19410015519698121</v>
      </c>
      <c r="J745" s="11">
        <v>7.1870917255369912E-2</v>
      </c>
      <c r="K745" s="14">
        <f t="shared" si="26"/>
        <v>-0.33758466325695669</v>
      </c>
      <c r="L745" s="16">
        <f t="shared" si="27"/>
        <v>0.33758466325695669</v>
      </c>
      <c r="M745" s="18">
        <v>-1.4744876964841607</v>
      </c>
      <c r="N745" s="18">
        <v>3.2611691701275061</v>
      </c>
      <c r="O745" s="8"/>
      <c r="P745" s="2"/>
      <c r="Q745" s="4"/>
    </row>
    <row r="746" spans="1:17" ht="20.100000000000001" customHeight="1" x14ac:dyDescent="0.25">
      <c r="A746" s="28" t="s">
        <v>213</v>
      </c>
      <c r="B746" s="37" t="s">
        <v>1047</v>
      </c>
      <c r="C746" s="29"/>
      <c r="D746" s="29"/>
      <c r="E746" s="29"/>
      <c r="F746" s="29"/>
      <c r="G746" s="29"/>
      <c r="H746" s="52"/>
      <c r="I746" s="10">
        <v>-0.21227201595625367</v>
      </c>
      <c r="J746" s="10">
        <v>6.7518207619174819E-2</v>
      </c>
      <c r="K746" s="14">
        <f t="shared" si="26"/>
        <v>-0.39299031965114239</v>
      </c>
      <c r="L746" s="16">
        <f t="shared" si="27"/>
        <v>0.39299031965114239</v>
      </c>
      <c r="M746" s="18">
        <v>-1.5181021818427494</v>
      </c>
      <c r="N746" s="18">
        <v>2.9399325453569665</v>
      </c>
      <c r="O746" s="7"/>
      <c r="P746" s="2"/>
      <c r="Q746" s="4"/>
    </row>
    <row r="747" spans="1:17" ht="20.100000000000001" customHeight="1" x14ac:dyDescent="0.25">
      <c r="A747" s="28" t="s">
        <v>616</v>
      </c>
      <c r="B747" s="37" t="s">
        <v>1430</v>
      </c>
      <c r="C747" s="29"/>
      <c r="D747" s="29"/>
      <c r="E747" s="29"/>
      <c r="F747" s="29"/>
      <c r="G747" s="29"/>
      <c r="H747" s="52"/>
      <c r="I747" s="11">
        <v>-0.22631182669370098</v>
      </c>
      <c r="J747" s="11">
        <v>7.5278561795532398E-2</v>
      </c>
      <c r="K747" s="14">
        <f t="shared" si="26"/>
        <v>-0.37579063231241894</v>
      </c>
      <c r="L747" s="16">
        <f t="shared" si="27"/>
        <v>0.37579063231241894</v>
      </c>
      <c r="M747" s="18">
        <v>-1.5216466014966774</v>
      </c>
      <c r="N747" s="18">
        <v>3.2060920612058594</v>
      </c>
      <c r="O747" s="8"/>
      <c r="P747" s="2"/>
      <c r="Q747" s="4"/>
    </row>
    <row r="748" spans="1:17" ht="20.100000000000001" customHeight="1" x14ac:dyDescent="0.25">
      <c r="A748" s="30" t="s">
        <v>443</v>
      </c>
      <c r="B748" s="36" t="s">
        <v>1269</v>
      </c>
      <c r="C748" s="31"/>
      <c r="D748" s="31"/>
      <c r="E748" s="31"/>
      <c r="F748" s="31"/>
      <c r="G748" s="31"/>
      <c r="H748" s="51"/>
      <c r="I748" s="10">
        <v>-0.17435928126696432</v>
      </c>
      <c r="J748" s="10">
        <v>4.3265417062655291E-2</v>
      </c>
      <c r="K748" s="14">
        <f t="shared" si="26"/>
        <v>-0.50374899025723019</v>
      </c>
      <c r="L748" s="16">
        <f t="shared" si="27"/>
        <v>0.50374899025723019</v>
      </c>
      <c r="M748" s="18">
        <v>-1.5448547236468724</v>
      </c>
      <c r="N748" s="18">
        <v>1.6225448484076519</v>
      </c>
      <c r="O748" s="7"/>
      <c r="P748" s="2"/>
      <c r="Q748" s="4"/>
    </row>
    <row r="749" spans="1:17" ht="20.100000000000001" customHeight="1" x14ac:dyDescent="0.25">
      <c r="A749" s="28" t="s">
        <v>600</v>
      </c>
      <c r="B749" s="37" t="s">
        <v>1416</v>
      </c>
      <c r="C749" s="29"/>
      <c r="D749" s="29"/>
      <c r="E749" s="29"/>
      <c r="F749" s="29"/>
      <c r="G749" s="29"/>
      <c r="H749" s="52"/>
      <c r="I749" s="11">
        <v>-0.24921688876978543</v>
      </c>
      <c r="J749" s="11">
        <v>9.5250691210317776E-2</v>
      </c>
      <c r="K749" s="14">
        <f t="shared" si="26"/>
        <v>-0.3270539111095575</v>
      </c>
      <c r="L749" s="16">
        <f t="shared" si="27"/>
        <v>0.3270539111095575</v>
      </c>
      <c r="M749" s="18">
        <v>-1.5550537259580444</v>
      </c>
      <c r="N749" s="18">
        <v>2.8288831305378466</v>
      </c>
      <c r="O749" s="8"/>
      <c r="P749" s="2"/>
      <c r="Q749" s="4"/>
    </row>
    <row r="750" spans="1:17" ht="20.100000000000001" customHeight="1" x14ac:dyDescent="0.25">
      <c r="A750" s="30" t="s">
        <v>426</v>
      </c>
      <c r="B750" s="36" t="s">
        <v>1253</v>
      </c>
      <c r="C750" s="31"/>
      <c r="D750" s="31"/>
      <c r="E750" s="31"/>
      <c r="F750" s="31"/>
      <c r="G750" s="31"/>
      <c r="H750" s="51"/>
      <c r="I750" s="10">
        <v>-0.3324169740920766</v>
      </c>
      <c r="J750" s="10">
        <v>8.2706605800609567E-2</v>
      </c>
      <c r="K750" s="14">
        <f t="shared" si="26"/>
        <v>-0.50240390545930647</v>
      </c>
      <c r="L750" s="16">
        <f t="shared" si="27"/>
        <v>0.50240390545930647</v>
      </c>
      <c r="M750" s="18">
        <v>-1.5595396363491287</v>
      </c>
      <c r="N750" s="18">
        <v>1.6146773039530067</v>
      </c>
      <c r="O750" s="7"/>
      <c r="P750" s="2"/>
      <c r="Q750" s="4"/>
    </row>
    <row r="751" spans="1:17" ht="20.100000000000001" customHeight="1" x14ac:dyDescent="0.25">
      <c r="A751" s="30" t="s">
        <v>602</v>
      </c>
      <c r="B751" s="36" t="s">
        <v>1418</v>
      </c>
      <c r="C751" s="31"/>
      <c r="D751" s="31"/>
      <c r="E751" s="31"/>
      <c r="F751" s="31"/>
      <c r="G751" s="31"/>
      <c r="H751" s="51"/>
      <c r="I751" s="11">
        <v>-0.44845117227180786</v>
      </c>
      <c r="J751" s="11">
        <v>0.10287774854324709</v>
      </c>
      <c r="K751" s="14">
        <f t="shared" si="26"/>
        <v>-0.54488358588457397</v>
      </c>
      <c r="L751" s="16">
        <f t="shared" si="27"/>
        <v>0.54488358588457397</v>
      </c>
      <c r="M751" s="18">
        <v>-1.5657657133259308</v>
      </c>
      <c r="N751" s="18">
        <v>1.2618550461090754</v>
      </c>
      <c r="O751" s="8"/>
      <c r="P751" s="2"/>
      <c r="Q751" s="4"/>
    </row>
    <row r="752" spans="1:17" ht="20.100000000000001" customHeight="1" x14ac:dyDescent="0.25">
      <c r="A752" s="28" t="s">
        <v>690</v>
      </c>
      <c r="B752" s="37" t="s">
        <v>1498</v>
      </c>
      <c r="C752" s="29"/>
      <c r="D752" s="29"/>
      <c r="E752" s="29"/>
      <c r="F752" s="29"/>
      <c r="G752" s="29"/>
      <c r="H752" s="52"/>
      <c r="I752" s="10">
        <v>-0.14796193073674146</v>
      </c>
      <c r="J752" s="10">
        <v>7.3091588266790422E-2</v>
      </c>
      <c r="K752" s="14">
        <f t="shared" si="26"/>
        <v>-0.25304199540148864</v>
      </c>
      <c r="L752" s="16">
        <f t="shared" si="27"/>
        <v>0.25304199540148864</v>
      </c>
      <c r="M752" s="18">
        <v>-1.6166388560604155</v>
      </c>
      <c r="N752" s="18">
        <v>4.500058245465266</v>
      </c>
      <c r="O752" s="7"/>
      <c r="P752" s="2"/>
      <c r="Q752" s="4"/>
    </row>
    <row r="753" spans="1:17" ht="20.100000000000001" customHeight="1" x14ac:dyDescent="0.25">
      <c r="A753" s="30" t="s">
        <v>112</v>
      </c>
      <c r="B753" s="36" t="s">
        <v>950</v>
      </c>
      <c r="C753" s="31"/>
      <c r="D753" s="31"/>
      <c r="E753" s="31"/>
      <c r="F753" s="31"/>
      <c r="G753" s="31"/>
      <c r="H753" s="51"/>
      <c r="I753" s="11">
        <v>-0.5992738225682821</v>
      </c>
      <c r="J753" s="11">
        <v>0.13986894152611373</v>
      </c>
      <c r="K753" s="14">
        <f t="shared" si="26"/>
        <v>-0.5355672746479575</v>
      </c>
      <c r="L753" s="16">
        <f t="shared" si="27"/>
        <v>0.5355672746479575</v>
      </c>
      <c r="M753" s="18">
        <v>-1.6185657376008027</v>
      </c>
      <c r="N753" s="18">
        <v>1.7046513878262852</v>
      </c>
      <c r="O753" s="8"/>
      <c r="P753" s="2"/>
      <c r="Q753" s="4"/>
    </row>
    <row r="754" spans="1:17" ht="20.100000000000001" customHeight="1" x14ac:dyDescent="0.25">
      <c r="A754" s="28" t="s">
        <v>691</v>
      </c>
      <c r="B754" s="37" t="s">
        <v>1499</v>
      </c>
      <c r="C754" s="29"/>
      <c r="D754" s="29"/>
      <c r="E754" s="29"/>
      <c r="F754" s="29"/>
      <c r="G754" s="29"/>
      <c r="H754" s="52"/>
      <c r="I754" s="10">
        <v>-0.10283396004604839</v>
      </c>
      <c r="J754" s="10">
        <v>5.2536641731846814E-2</v>
      </c>
      <c r="K754" s="14">
        <f t="shared" si="26"/>
        <v>-0.24467199619202201</v>
      </c>
      <c r="L754" s="16">
        <f t="shared" si="27"/>
        <v>0.24467199619202201</v>
      </c>
      <c r="M754" s="18">
        <v>-1.631565651635188</v>
      </c>
      <c r="N754" s="18">
        <v>4.0276376778373733</v>
      </c>
      <c r="O754" s="7"/>
      <c r="P754" s="2"/>
      <c r="Q754" s="4"/>
    </row>
    <row r="755" spans="1:17" ht="20.100000000000001" customHeight="1" x14ac:dyDescent="0.25">
      <c r="A755" s="30" t="s">
        <v>229</v>
      </c>
      <c r="B755" s="36" t="s">
        <v>1061</v>
      </c>
      <c r="C755" s="31"/>
      <c r="D755" s="31"/>
      <c r="E755" s="31"/>
      <c r="F755" s="31"/>
      <c r="G755" s="31"/>
      <c r="H755" s="51"/>
      <c r="I755" s="11">
        <v>-0.41257731651840679</v>
      </c>
      <c r="J755" s="11">
        <v>9.5354102967875401E-2</v>
      </c>
      <c r="K755" s="14">
        <f t="shared" si="26"/>
        <v>-0.54084893003686907</v>
      </c>
      <c r="L755" s="16">
        <f t="shared" si="27"/>
        <v>0.54084893003686907</v>
      </c>
      <c r="M755" s="18">
        <v>-1.6392663387283248</v>
      </c>
      <c r="N755" s="18">
        <v>1.540464892070921</v>
      </c>
      <c r="O755" s="8"/>
      <c r="P755" s="2"/>
      <c r="Q755" s="4"/>
    </row>
    <row r="756" spans="1:17" ht="20.100000000000001" customHeight="1" x14ac:dyDescent="0.25">
      <c r="A756" s="30" t="s">
        <v>484</v>
      </c>
      <c r="B756" s="36" t="s">
        <v>1308</v>
      </c>
      <c r="C756" s="31"/>
      <c r="D756" s="31"/>
      <c r="E756" s="31"/>
      <c r="F756" s="31"/>
      <c r="G756" s="31"/>
      <c r="H756" s="51"/>
      <c r="I756" s="10">
        <v>-0.36780299451609189</v>
      </c>
      <c r="J756" s="10">
        <v>8.7760466290903463E-2</v>
      </c>
      <c r="K756" s="14">
        <f t="shared" si="26"/>
        <v>-0.5238734051630366</v>
      </c>
      <c r="L756" s="16">
        <f t="shared" si="27"/>
        <v>0.5238734051630366</v>
      </c>
      <c r="M756" s="18">
        <v>-1.6587415751412102</v>
      </c>
      <c r="N756" s="18">
        <v>1.7903939166006175</v>
      </c>
      <c r="O756" s="7"/>
      <c r="P756" s="2"/>
      <c r="Q756" s="4"/>
    </row>
    <row r="757" spans="1:17" ht="20.100000000000001" customHeight="1" x14ac:dyDescent="0.25">
      <c r="A757" s="28" t="s">
        <v>3</v>
      </c>
      <c r="B757" s="37" t="s">
        <v>844</v>
      </c>
      <c r="C757" s="29"/>
      <c r="D757" s="29"/>
      <c r="E757" s="29"/>
      <c r="F757" s="29"/>
      <c r="G757" s="29"/>
      <c r="H757" s="52"/>
      <c r="I757" s="11">
        <v>-0.13870296983139063</v>
      </c>
      <c r="J757" s="11">
        <v>6.4323723827241983E-2</v>
      </c>
      <c r="K757" s="14">
        <f t="shared" si="26"/>
        <v>-0.26954085051868532</v>
      </c>
      <c r="L757" s="16">
        <f t="shared" si="27"/>
        <v>0.26954085051868532</v>
      </c>
      <c r="M757" s="18">
        <v>-1.674782414915557</v>
      </c>
      <c r="N757" s="18">
        <v>3.9013114656563235</v>
      </c>
      <c r="O757" s="8"/>
      <c r="P757" s="2"/>
      <c r="Q757" s="4"/>
    </row>
    <row r="758" spans="1:17" ht="20.100000000000001" customHeight="1" x14ac:dyDescent="0.25">
      <c r="A758" s="30" t="s">
        <v>247</v>
      </c>
      <c r="B758" s="36" t="s">
        <v>1079</v>
      </c>
      <c r="C758" s="31"/>
      <c r="D758" s="31"/>
      <c r="E758" s="31"/>
      <c r="F758" s="31"/>
      <c r="G758" s="31"/>
      <c r="H758" s="51"/>
      <c r="I758" s="10">
        <v>-0.64429714150249318</v>
      </c>
      <c r="J758" s="10">
        <v>0.14632862540535435</v>
      </c>
      <c r="K758" s="14">
        <f t="shared" si="26"/>
        <v>-0.55038542503020527</v>
      </c>
      <c r="L758" s="16">
        <f t="shared" si="27"/>
        <v>0.55038542503020527</v>
      </c>
      <c r="M758" s="18">
        <v>-1.687037845701699</v>
      </c>
      <c r="N758" s="18">
        <v>1.8810434388066428</v>
      </c>
      <c r="O758" s="7"/>
      <c r="P758" s="2"/>
      <c r="Q758" s="4"/>
    </row>
    <row r="759" spans="1:17" ht="20.100000000000001" customHeight="1" x14ac:dyDescent="0.25">
      <c r="A759" s="28" t="s">
        <v>640</v>
      </c>
      <c r="B759" s="37" t="s">
        <v>1452</v>
      </c>
      <c r="C759" s="29"/>
      <c r="D759" s="29"/>
      <c r="E759" s="29"/>
      <c r="F759" s="29"/>
      <c r="G759" s="29"/>
      <c r="H759" s="52"/>
      <c r="I759" s="11">
        <v>-0.10984424789404557</v>
      </c>
      <c r="J759" s="11">
        <v>4.1890142686621896E-2</v>
      </c>
      <c r="K759" s="14">
        <f t="shared" si="26"/>
        <v>-0.32777474857207162</v>
      </c>
      <c r="L759" s="16">
        <f t="shared" si="27"/>
        <v>0.32777474857207162</v>
      </c>
      <c r="M759" s="18">
        <v>-1.6949034004153634</v>
      </c>
      <c r="N759" s="18">
        <v>3.7615141432747583</v>
      </c>
      <c r="O759" s="8"/>
      <c r="P759" s="2"/>
      <c r="Q759" s="4"/>
    </row>
    <row r="760" spans="1:17" ht="20.100000000000001" customHeight="1" x14ac:dyDescent="0.25">
      <c r="A760" s="30" t="s">
        <v>557</v>
      </c>
      <c r="B760" s="36" t="s">
        <v>1374</v>
      </c>
      <c r="C760" s="31"/>
      <c r="D760" s="31"/>
      <c r="E760" s="31"/>
      <c r="F760" s="31"/>
      <c r="G760" s="31"/>
      <c r="H760" s="51"/>
      <c r="I760" s="10">
        <v>-0.15430821805196526</v>
      </c>
      <c r="J760" s="10">
        <v>4.5099053364716958E-2</v>
      </c>
      <c r="K760" s="14">
        <f t="shared" si="26"/>
        <v>-0.42769250832182543</v>
      </c>
      <c r="L760" s="16">
        <f t="shared" si="27"/>
        <v>0.42769250832182543</v>
      </c>
      <c r="M760" s="18">
        <v>-1.7021607790444933</v>
      </c>
      <c r="N760" s="18">
        <v>2.5106390261471647</v>
      </c>
      <c r="O760" s="7"/>
      <c r="P760" s="2"/>
      <c r="Q760" s="4"/>
    </row>
    <row r="761" spans="1:17" ht="20.100000000000001" customHeight="1" x14ac:dyDescent="0.25">
      <c r="A761" s="30" t="s">
        <v>641</v>
      </c>
      <c r="B761" s="36" t="s">
        <v>1453</v>
      </c>
      <c r="C761" s="31"/>
      <c r="D761" s="31"/>
      <c r="E761" s="31"/>
      <c r="F761" s="31"/>
      <c r="G761" s="31"/>
      <c r="H761" s="51"/>
      <c r="I761" s="11">
        <v>-0.27675661751179881</v>
      </c>
      <c r="J761" s="11">
        <v>6.9420099203037211E-2</v>
      </c>
      <c r="K761" s="14">
        <f t="shared" si="26"/>
        <v>-0.49833661412372771</v>
      </c>
      <c r="L761" s="16">
        <f t="shared" si="27"/>
        <v>0.49833661412372771</v>
      </c>
      <c r="M761" s="18">
        <v>-1.7021670416464125</v>
      </c>
      <c r="N761" s="18">
        <v>1.9768255480716568</v>
      </c>
      <c r="O761" s="8"/>
      <c r="P761" s="2"/>
      <c r="Q761" s="4"/>
    </row>
    <row r="762" spans="1:17" ht="20.100000000000001" customHeight="1" x14ac:dyDescent="0.25">
      <c r="A762" s="30" t="s">
        <v>281</v>
      </c>
      <c r="B762" s="36" t="s">
        <v>1111</v>
      </c>
      <c r="C762" s="31"/>
      <c r="D762" s="31"/>
      <c r="E762" s="31"/>
      <c r="F762" s="31"/>
      <c r="G762" s="31"/>
      <c r="H762" s="51"/>
      <c r="I762" s="10">
        <v>-0.50840614628381076</v>
      </c>
      <c r="J762" s="10">
        <v>0.14555060315262519</v>
      </c>
      <c r="K762" s="14">
        <f t="shared" si="26"/>
        <v>-0.43662318746172868</v>
      </c>
      <c r="L762" s="16">
        <f t="shared" si="27"/>
        <v>0.43662318746172868</v>
      </c>
      <c r="M762" s="18">
        <v>-1.7085162639265181</v>
      </c>
      <c r="N762" s="18">
        <v>2.6006526916752515</v>
      </c>
      <c r="O762" s="7"/>
      <c r="P762" s="2"/>
      <c r="Q762" s="4"/>
    </row>
    <row r="763" spans="1:17" ht="20.100000000000001" customHeight="1" x14ac:dyDescent="0.25">
      <c r="A763" s="30" t="s">
        <v>541</v>
      </c>
      <c r="B763" s="36" t="s">
        <v>1359</v>
      </c>
      <c r="C763" s="31"/>
      <c r="D763" s="31"/>
      <c r="E763" s="31"/>
      <c r="F763" s="31"/>
      <c r="G763" s="31"/>
      <c r="H763" s="51"/>
      <c r="I763" s="11">
        <v>-0.44686387382189885</v>
      </c>
      <c r="J763" s="11">
        <v>0.12027562375128201</v>
      </c>
      <c r="K763" s="14">
        <f t="shared" si="26"/>
        <v>-0.46441650008189606</v>
      </c>
      <c r="L763" s="16">
        <f t="shared" si="27"/>
        <v>0.46441650008189606</v>
      </c>
      <c r="M763" s="18">
        <v>-1.7505425434272619</v>
      </c>
      <c r="N763" s="18">
        <v>2.8163827322785999</v>
      </c>
      <c r="O763" s="8"/>
      <c r="P763" s="2"/>
      <c r="Q763" s="4"/>
    </row>
    <row r="764" spans="1:17" ht="20.100000000000001" customHeight="1" x14ac:dyDescent="0.25">
      <c r="A764" s="30" t="s">
        <v>474</v>
      </c>
      <c r="B764" s="36" t="s">
        <v>1300</v>
      </c>
      <c r="C764" s="31"/>
      <c r="D764" s="31"/>
      <c r="E764" s="31"/>
      <c r="F764" s="31"/>
      <c r="G764" s="31"/>
      <c r="H764" s="51"/>
      <c r="I764" s="10">
        <v>-0.49136278889288931</v>
      </c>
      <c r="J764" s="10">
        <v>0.10954143530599007</v>
      </c>
      <c r="K764" s="14">
        <f t="shared" si="26"/>
        <v>-0.56070425259666568</v>
      </c>
      <c r="L764" s="16">
        <f t="shared" si="27"/>
        <v>0.56070425259666568</v>
      </c>
      <c r="M764" s="18">
        <v>-1.760786482839876</v>
      </c>
      <c r="N764" s="18">
        <v>1.7042285841833087</v>
      </c>
      <c r="O764" s="7"/>
      <c r="P764" s="2"/>
      <c r="Q764" s="4"/>
    </row>
    <row r="765" spans="1:17" ht="20.100000000000001" customHeight="1" x14ac:dyDescent="0.25">
      <c r="A765" s="30" t="s">
        <v>107</v>
      </c>
      <c r="B765" s="36" t="s">
        <v>945</v>
      </c>
      <c r="C765" s="31"/>
      <c r="D765" s="31"/>
      <c r="E765" s="31"/>
      <c r="F765" s="31"/>
      <c r="G765" s="31"/>
      <c r="H765" s="51"/>
      <c r="I765" s="11">
        <v>-0.32824040727560089</v>
      </c>
      <c r="J765" s="11">
        <v>0.1206458231609833</v>
      </c>
      <c r="K765" s="14">
        <f t="shared" si="26"/>
        <v>-0.34008679152283472</v>
      </c>
      <c r="L765" s="16">
        <f t="shared" si="27"/>
        <v>0.34008679152283472</v>
      </c>
      <c r="M765" s="18">
        <v>-1.7639405299112951</v>
      </c>
      <c r="N765" s="18">
        <v>2.7219715246778704</v>
      </c>
      <c r="O765" s="8"/>
      <c r="P765" s="2"/>
      <c r="Q765" s="4"/>
    </row>
    <row r="766" spans="1:17" ht="20.100000000000001" customHeight="1" x14ac:dyDescent="0.25">
      <c r="A766" s="28" t="s">
        <v>146</v>
      </c>
      <c r="B766" s="37" t="s">
        <v>984</v>
      </c>
      <c r="C766" s="29"/>
      <c r="D766" s="29"/>
      <c r="E766" s="29"/>
      <c r="F766" s="29"/>
      <c r="G766" s="29"/>
      <c r="H766" s="52"/>
      <c r="I766" s="10">
        <v>-0.11358369279127167</v>
      </c>
      <c r="J766" s="10">
        <v>3.9520111385973576E-2</v>
      </c>
      <c r="K766" s="14">
        <f t="shared" si="26"/>
        <v>-0.35925914935422171</v>
      </c>
      <c r="L766" s="16">
        <f t="shared" si="27"/>
        <v>0.35925914935422171</v>
      </c>
      <c r="M766" s="18">
        <v>-1.7724385596479577</v>
      </c>
      <c r="N766" s="18">
        <v>3.2093005413160665</v>
      </c>
      <c r="O766" s="7"/>
      <c r="P766" s="2"/>
      <c r="Q766" s="4"/>
    </row>
    <row r="767" spans="1:17" ht="20.100000000000001" customHeight="1" x14ac:dyDescent="0.25">
      <c r="A767" s="30" t="s">
        <v>81</v>
      </c>
      <c r="B767" s="36" t="s">
        <v>920</v>
      </c>
      <c r="C767" s="31"/>
      <c r="D767" s="31"/>
      <c r="E767" s="31"/>
      <c r="F767" s="31"/>
      <c r="G767" s="31"/>
      <c r="H767" s="51"/>
      <c r="I767" s="11">
        <v>-0.43233481106559601</v>
      </c>
      <c r="J767" s="11">
        <v>8.8664111989793015E-2</v>
      </c>
      <c r="K767" s="14">
        <f t="shared" si="26"/>
        <v>-0.60951212582404013</v>
      </c>
      <c r="L767" s="16">
        <f t="shared" si="27"/>
        <v>0.60951212582404013</v>
      </c>
      <c r="M767" s="18">
        <v>-1.7874272609090418</v>
      </c>
      <c r="N767" s="18">
        <v>1.3286033281277876</v>
      </c>
      <c r="O767" s="8"/>
      <c r="P767" s="2"/>
      <c r="Q767" s="4"/>
    </row>
    <row r="768" spans="1:17" ht="20.100000000000001" customHeight="1" x14ac:dyDescent="0.25">
      <c r="A768" s="28" t="s">
        <v>745</v>
      </c>
      <c r="B768" s="37" t="s">
        <v>1550</v>
      </c>
      <c r="C768" s="29"/>
      <c r="D768" s="29"/>
      <c r="E768" s="29"/>
      <c r="F768" s="29"/>
      <c r="G768" s="29"/>
      <c r="H768" s="52"/>
      <c r="I768" s="10">
        <v>-0.17623451276661939</v>
      </c>
      <c r="J768" s="10">
        <v>6.0673930374730761E-2</v>
      </c>
      <c r="K768" s="14">
        <f t="shared" si="26"/>
        <v>-0.36307709027207019</v>
      </c>
      <c r="L768" s="16">
        <f t="shared" si="27"/>
        <v>0.36307709027207019</v>
      </c>
      <c r="M768" s="18">
        <v>-1.7878898927792584</v>
      </c>
      <c r="N768" s="18">
        <v>4.0304647387236754</v>
      </c>
      <c r="O768" s="7"/>
      <c r="P768" s="2"/>
      <c r="Q768" s="4"/>
    </row>
    <row r="769" spans="1:17" ht="20.100000000000001" customHeight="1" x14ac:dyDescent="0.25">
      <c r="A769" s="30" t="s">
        <v>280</v>
      </c>
      <c r="B769" s="36" t="s">
        <v>1110</v>
      </c>
      <c r="C769" s="31"/>
      <c r="D769" s="31"/>
      <c r="E769" s="31"/>
      <c r="F769" s="31"/>
      <c r="G769" s="31"/>
      <c r="H769" s="51"/>
      <c r="I769" s="11">
        <v>-0.56096161421659296</v>
      </c>
      <c r="J769" s="11">
        <v>0.14885572686390458</v>
      </c>
      <c r="K769" s="14">
        <f t="shared" si="26"/>
        <v>-0.4710614986360816</v>
      </c>
      <c r="L769" s="16">
        <f t="shared" si="27"/>
        <v>0.4710614986360816</v>
      </c>
      <c r="M769" s="18">
        <v>-1.8189787377256705</v>
      </c>
      <c r="N769" s="18">
        <v>2.3089754353512624</v>
      </c>
      <c r="O769" s="8"/>
      <c r="P769" s="2"/>
      <c r="Q769" s="4"/>
    </row>
    <row r="770" spans="1:17" ht="20.100000000000001" customHeight="1" x14ac:dyDescent="0.25">
      <c r="A770" s="30" t="s">
        <v>304</v>
      </c>
      <c r="B770" s="36" t="s">
        <v>1148</v>
      </c>
      <c r="C770" s="31"/>
      <c r="D770" s="31"/>
      <c r="E770" s="31"/>
      <c r="F770" s="31"/>
      <c r="G770" s="31"/>
      <c r="H770" s="51"/>
      <c r="I770" s="10">
        <v>-0.49855150386790736</v>
      </c>
      <c r="J770" s="10">
        <v>0.13383459044543439</v>
      </c>
      <c r="K770" s="14">
        <f t="shared" ref="K770:K833" si="28">+I770/(J770*8)</f>
        <v>-0.46564148906553748</v>
      </c>
      <c r="L770" s="16">
        <f t="shared" ref="L770:L833" si="29">ABS(K770)</f>
        <v>0.46564148906553748</v>
      </c>
      <c r="M770" s="18">
        <v>-1.8260162218124489</v>
      </c>
      <c r="N770" s="18">
        <v>2.8318414604546298</v>
      </c>
      <c r="O770" s="7"/>
      <c r="P770" s="2"/>
      <c r="Q770" s="4"/>
    </row>
    <row r="771" spans="1:17" ht="20.100000000000001" customHeight="1" x14ac:dyDescent="0.25">
      <c r="A771" s="28" t="s">
        <v>517</v>
      </c>
      <c r="B771" s="37" t="s">
        <v>1337</v>
      </c>
      <c r="C771" s="29"/>
      <c r="D771" s="29"/>
      <c r="E771" s="29"/>
      <c r="F771" s="29"/>
      <c r="G771" s="29"/>
      <c r="H771" s="52"/>
      <c r="I771" s="11">
        <v>-0.20802358561427603</v>
      </c>
      <c r="J771" s="11">
        <v>6.9340182914462936E-2</v>
      </c>
      <c r="K771" s="14">
        <f t="shared" si="28"/>
        <v>-0.37500547458695588</v>
      </c>
      <c r="L771" s="16">
        <f t="shared" si="29"/>
        <v>0.37500547458695588</v>
      </c>
      <c r="M771" s="18">
        <v>-1.8758171156176604</v>
      </c>
      <c r="N771" s="18">
        <v>4.0539339722771208</v>
      </c>
      <c r="O771" s="8"/>
      <c r="P771" s="2"/>
      <c r="Q771" s="4"/>
    </row>
    <row r="772" spans="1:17" ht="20.100000000000001" customHeight="1" x14ac:dyDescent="0.25">
      <c r="A772" s="30" t="s">
        <v>43</v>
      </c>
      <c r="B772" s="36" t="s">
        <v>884</v>
      </c>
      <c r="C772" s="31"/>
      <c r="D772" s="31"/>
      <c r="E772" s="31"/>
      <c r="F772" s="31"/>
      <c r="G772" s="31"/>
      <c r="H772" s="51"/>
      <c r="I772" s="10">
        <v>-0.42820318238176824</v>
      </c>
      <c r="J772" s="10">
        <v>9.7579649983300543E-2</v>
      </c>
      <c r="K772" s="14">
        <f t="shared" si="28"/>
        <v>-0.5485303319583662</v>
      </c>
      <c r="L772" s="16">
        <f t="shared" si="29"/>
        <v>0.5485303319583662</v>
      </c>
      <c r="M772" s="18">
        <v>-1.9126409202499239</v>
      </c>
      <c r="N772" s="18">
        <v>2.2649370046008301</v>
      </c>
      <c r="O772" s="7"/>
      <c r="P772" s="2"/>
      <c r="Q772" s="4"/>
    </row>
    <row r="773" spans="1:17" ht="20.100000000000001" customHeight="1" x14ac:dyDescent="0.25">
      <c r="A773" s="30" t="s">
        <v>254</v>
      </c>
      <c r="B773" s="36" t="s">
        <v>1086</v>
      </c>
      <c r="C773" s="31"/>
      <c r="D773" s="31"/>
      <c r="E773" s="31"/>
      <c r="F773" s="31"/>
      <c r="G773" s="31"/>
      <c r="H773" s="51"/>
      <c r="I773" s="11">
        <v>-0.34383655158259607</v>
      </c>
      <c r="J773" s="11">
        <v>7.6649747241355037E-2</v>
      </c>
      <c r="K773" s="14">
        <f t="shared" si="28"/>
        <v>-0.56072681900033239</v>
      </c>
      <c r="L773" s="16">
        <f t="shared" si="29"/>
        <v>0.56072681900033239</v>
      </c>
      <c r="M773" s="18">
        <v>-1.9754748822964228</v>
      </c>
      <c r="N773" s="18">
        <v>2.233858750999222</v>
      </c>
      <c r="O773" s="8"/>
      <c r="P773" s="2"/>
      <c r="Q773" s="4"/>
    </row>
    <row r="774" spans="1:17" ht="20.100000000000001" customHeight="1" x14ac:dyDescent="0.25">
      <c r="A774" s="30" t="s">
        <v>299</v>
      </c>
      <c r="B774" s="36" t="s">
        <v>1143</v>
      </c>
      <c r="C774" s="31"/>
      <c r="D774" s="31"/>
      <c r="E774" s="31"/>
      <c r="F774" s="31"/>
      <c r="G774" s="31"/>
      <c r="H774" s="51"/>
      <c r="I774" s="10">
        <v>-0.41032388335491365</v>
      </c>
      <c r="J774" s="10">
        <v>7.7627759444922353E-2</v>
      </c>
      <c r="K774" s="14">
        <f t="shared" si="28"/>
        <v>-0.66072350646362921</v>
      </c>
      <c r="L774" s="16">
        <f t="shared" si="29"/>
        <v>0.66072350646362921</v>
      </c>
      <c r="M774" s="18">
        <v>-2.0080398876368517</v>
      </c>
      <c r="N774" s="18">
        <v>1.4424635487348103</v>
      </c>
      <c r="O774" s="7"/>
      <c r="P774" s="2"/>
      <c r="Q774" s="4"/>
    </row>
    <row r="775" spans="1:17" ht="20.100000000000001" customHeight="1" x14ac:dyDescent="0.25">
      <c r="A775" s="30" t="s">
        <v>560</v>
      </c>
      <c r="B775" s="36" t="s">
        <v>1377</v>
      </c>
      <c r="C775" s="31"/>
      <c r="D775" s="31"/>
      <c r="E775" s="31"/>
      <c r="F775" s="31"/>
      <c r="G775" s="31"/>
      <c r="H775" s="51"/>
      <c r="I775" s="11">
        <v>-0.55904084842547164</v>
      </c>
      <c r="J775" s="11">
        <v>0.13381818692337158</v>
      </c>
      <c r="K775" s="14">
        <f t="shared" si="28"/>
        <v>-0.52220185955141851</v>
      </c>
      <c r="L775" s="16">
        <f t="shared" si="29"/>
        <v>0.52220185955141851</v>
      </c>
      <c r="M775" s="18">
        <v>-2.0166949253025725</v>
      </c>
      <c r="N775" s="18">
        <v>2.5422359478457142</v>
      </c>
      <c r="O775" s="8"/>
      <c r="P775" s="2"/>
      <c r="Q775" s="4"/>
    </row>
    <row r="776" spans="1:17" ht="20.100000000000001" customHeight="1" x14ac:dyDescent="0.25">
      <c r="A776" s="28" t="s">
        <v>769</v>
      </c>
      <c r="B776" s="37" t="s">
        <v>1573</v>
      </c>
      <c r="C776" s="29"/>
      <c r="D776" s="29"/>
      <c r="E776" s="29"/>
      <c r="F776" s="29"/>
      <c r="G776" s="29"/>
      <c r="H776" s="52"/>
      <c r="I776" s="10">
        <v>-0.19682268054650898</v>
      </c>
      <c r="J776" s="10">
        <v>8.1532041425869284E-2</v>
      </c>
      <c r="K776" s="14">
        <f t="shared" si="28"/>
        <v>-0.30175664239540795</v>
      </c>
      <c r="L776" s="16">
        <f t="shared" si="29"/>
        <v>0.30175664239540795</v>
      </c>
      <c r="M776" s="18">
        <v>-2.035002640696288</v>
      </c>
      <c r="N776" s="18">
        <v>5.2601762929313507</v>
      </c>
      <c r="O776" s="7"/>
      <c r="P776" s="2"/>
      <c r="Q776" s="4"/>
    </row>
    <row r="777" spans="1:17" ht="20.100000000000001" customHeight="1" x14ac:dyDescent="0.25">
      <c r="A777" s="30" t="s">
        <v>508</v>
      </c>
      <c r="B777" s="36" t="s">
        <v>1332</v>
      </c>
      <c r="C777" s="31"/>
      <c r="D777" s="31"/>
      <c r="E777" s="31"/>
      <c r="F777" s="31"/>
      <c r="G777" s="31"/>
      <c r="H777" s="51"/>
      <c r="I777" s="11">
        <v>-0.58171909118269571</v>
      </c>
      <c r="J777" s="11">
        <v>0.11097457335637695</v>
      </c>
      <c r="K777" s="14">
        <f t="shared" si="28"/>
        <v>-0.65523916153590278</v>
      </c>
      <c r="L777" s="16">
        <f t="shared" si="29"/>
        <v>0.65523916153590278</v>
      </c>
      <c r="M777" s="18">
        <v>-2.0493266184210426</v>
      </c>
      <c r="N777" s="18">
        <v>1.8962142448740509</v>
      </c>
      <c r="O777" s="8"/>
      <c r="P777" s="2"/>
      <c r="Q777" s="4"/>
    </row>
    <row r="778" spans="1:17" ht="20.100000000000001" customHeight="1" x14ac:dyDescent="0.25">
      <c r="A778" s="30" t="s">
        <v>377</v>
      </c>
      <c r="B778" s="36" t="s">
        <v>1209</v>
      </c>
      <c r="C778" s="31"/>
      <c r="D778" s="31"/>
      <c r="E778" s="31"/>
      <c r="F778" s="31"/>
      <c r="G778" s="31"/>
      <c r="H778" s="51"/>
      <c r="I778" s="10">
        <v>-0.29650033943067378</v>
      </c>
      <c r="J778" s="10">
        <v>5.8405128838462356E-2</v>
      </c>
      <c r="K778" s="14">
        <f t="shared" si="28"/>
        <v>-0.63457684566268613</v>
      </c>
      <c r="L778" s="16">
        <f t="shared" si="29"/>
        <v>0.63457684566268613</v>
      </c>
      <c r="M778" s="18">
        <v>-2.0496358040978806</v>
      </c>
      <c r="N778" s="18">
        <v>2.2075140057930294</v>
      </c>
      <c r="O778" s="7"/>
      <c r="P778" s="2"/>
      <c r="Q778" s="4"/>
    </row>
    <row r="779" spans="1:17" ht="20.100000000000001" customHeight="1" x14ac:dyDescent="0.25">
      <c r="A779" s="28" t="s">
        <v>332</v>
      </c>
      <c r="B779" s="37" t="s">
        <v>1165</v>
      </c>
      <c r="C779" s="29"/>
      <c r="D779" s="29"/>
      <c r="E779" s="29"/>
      <c r="F779" s="29"/>
      <c r="G779" s="29"/>
      <c r="H779" s="52"/>
      <c r="I779" s="11">
        <v>-0.16640333637046467</v>
      </c>
      <c r="J779" s="11">
        <v>4.8790139783485197E-2</v>
      </c>
      <c r="K779" s="14">
        <f t="shared" si="28"/>
        <v>-0.42632419457319826</v>
      </c>
      <c r="L779" s="16">
        <f t="shared" si="29"/>
        <v>0.42632419457319826</v>
      </c>
      <c r="M779" s="18">
        <v>-2.1135598621937985</v>
      </c>
      <c r="N779" s="18">
        <v>3.4875403616069112</v>
      </c>
      <c r="O779" s="8"/>
      <c r="P779" s="2"/>
      <c r="Q779" s="4"/>
    </row>
    <row r="780" spans="1:17" ht="20.100000000000001" customHeight="1" x14ac:dyDescent="0.25">
      <c r="A780" s="30" t="s">
        <v>375</v>
      </c>
      <c r="B780" s="36" t="s">
        <v>1207</v>
      </c>
      <c r="C780" s="31"/>
      <c r="D780" s="31"/>
      <c r="E780" s="31"/>
      <c r="F780" s="31"/>
      <c r="G780" s="31"/>
      <c r="H780" s="51"/>
      <c r="I780" s="10">
        <v>-0.67572368527940796</v>
      </c>
      <c r="J780" s="10">
        <v>0.12697555223675</v>
      </c>
      <c r="K780" s="14">
        <f t="shared" si="28"/>
        <v>-0.66521042178605716</v>
      </c>
      <c r="L780" s="16">
        <f t="shared" si="29"/>
        <v>0.66521042178605716</v>
      </c>
      <c r="M780" s="18">
        <v>-2.1200527600657701</v>
      </c>
      <c r="N780" s="18">
        <v>1.7208349286269549</v>
      </c>
      <c r="O780" s="7"/>
      <c r="P780" s="2"/>
      <c r="Q780" s="4"/>
    </row>
    <row r="781" spans="1:17" ht="20.100000000000001" customHeight="1" x14ac:dyDescent="0.25">
      <c r="A781" s="30" t="s">
        <v>18</v>
      </c>
      <c r="B781" s="36" t="s">
        <v>858</v>
      </c>
      <c r="C781" s="31"/>
      <c r="D781" s="31"/>
      <c r="E781" s="31"/>
      <c r="F781" s="31"/>
      <c r="G781" s="31"/>
      <c r="H781" s="51"/>
      <c r="I781" s="11">
        <v>-0.58320652067547307</v>
      </c>
      <c r="J781" s="11">
        <v>0.11223929098961859</v>
      </c>
      <c r="K781" s="14">
        <f t="shared" si="28"/>
        <v>-0.64951243402969283</v>
      </c>
      <c r="L781" s="16">
        <f t="shared" si="29"/>
        <v>0.64951243402969283</v>
      </c>
      <c r="M781" s="18">
        <v>-2.1396773420685564</v>
      </c>
      <c r="N781" s="18">
        <v>1.9088375005347309</v>
      </c>
      <c r="O781" s="8"/>
      <c r="P781" s="2"/>
      <c r="Q781" s="4"/>
    </row>
    <row r="782" spans="1:17" ht="20.100000000000001" customHeight="1" x14ac:dyDescent="0.25">
      <c r="A782" s="30" t="s">
        <v>365</v>
      </c>
      <c r="B782" s="36" t="s">
        <v>1197</v>
      </c>
      <c r="C782" s="31"/>
      <c r="D782" s="31"/>
      <c r="E782" s="31"/>
      <c r="F782" s="31"/>
      <c r="G782" s="31"/>
      <c r="H782" s="51"/>
      <c r="I782" s="10">
        <v>-0.31742715869219573</v>
      </c>
      <c r="J782" s="10">
        <v>7.9715576865272114E-2</v>
      </c>
      <c r="K782" s="14">
        <f t="shared" si="28"/>
        <v>-0.49774957915170348</v>
      </c>
      <c r="L782" s="16">
        <f t="shared" si="29"/>
        <v>0.49774957915170348</v>
      </c>
      <c r="M782" s="18">
        <v>-2.279425417556407</v>
      </c>
      <c r="N782" s="18">
        <v>3.4917895630141276</v>
      </c>
      <c r="O782" s="7"/>
      <c r="P782" s="2"/>
      <c r="Q782" s="4"/>
    </row>
    <row r="783" spans="1:17" ht="20.100000000000001" customHeight="1" x14ac:dyDescent="0.25">
      <c r="A783" s="30" t="s">
        <v>566</v>
      </c>
      <c r="B783" s="36" t="s">
        <v>1382</v>
      </c>
      <c r="C783" s="31"/>
      <c r="D783" s="31"/>
      <c r="E783" s="31"/>
      <c r="F783" s="31"/>
      <c r="G783" s="31"/>
      <c r="H783" s="51"/>
      <c r="I783" s="11">
        <v>-0.22750863002202237</v>
      </c>
      <c r="J783" s="11">
        <v>5.2513399335656727E-2</v>
      </c>
      <c r="K783" s="14">
        <f t="shared" si="28"/>
        <v>-0.541548997256457</v>
      </c>
      <c r="L783" s="16">
        <f t="shared" si="29"/>
        <v>0.541548997256457</v>
      </c>
      <c r="M783" s="18">
        <v>-2.2838503256840683</v>
      </c>
      <c r="N783" s="18">
        <v>3.0321021577769982</v>
      </c>
      <c r="O783" s="8"/>
      <c r="P783" s="2"/>
      <c r="Q783" s="4"/>
    </row>
    <row r="784" spans="1:17" ht="20.100000000000001" customHeight="1" x14ac:dyDescent="0.25">
      <c r="A784" s="28" t="s">
        <v>394</v>
      </c>
      <c r="B784" s="37" t="s">
        <v>1223</v>
      </c>
      <c r="C784" s="29"/>
      <c r="D784" s="29"/>
      <c r="E784" s="29"/>
      <c r="F784" s="29"/>
      <c r="G784" s="29"/>
      <c r="H784" s="52"/>
      <c r="I784" s="10">
        <v>-0.20006059997908565</v>
      </c>
      <c r="J784" s="10">
        <v>6.4085398061088442E-2</v>
      </c>
      <c r="K784" s="14">
        <f t="shared" si="28"/>
        <v>-0.39022266778381576</v>
      </c>
      <c r="L784" s="16">
        <f t="shared" si="29"/>
        <v>0.39022266778381576</v>
      </c>
      <c r="M784" s="18">
        <v>-2.2931698776159148</v>
      </c>
      <c r="N784" s="18">
        <v>4.3748065675089576</v>
      </c>
      <c r="O784" s="7"/>
      <c r="P784" s="2"/>
      <c r="Q784" s="4"/>
    </row>
    <row r="785" spans="1:17" ht="20.100000000000001" customHeight="1" x14ac:dyDescent="0.25">
      <c r="A785" s="30" t="s">
        <v>631</v>
      </c>
      <c r="B785" s="36" t="s">
        <v>1443</v>
      </c>
      <c r="C785" s="31"/>
      <c r="D785" s="31"/>
      <c r="E785" s="31"/>
      <c r="F785" s="31"/>
      <c r="G785" s="31"/>
      <c r="H785" s="51"/>
      <c r="I785" s="11">
        <v>-0.22433757043767777</v>
      </c>
      <c r="J785" s="11">
        <v>4.5080372103896767E-2</v>
      </c>
      <c r="K785" s="14">
        <f t="shared" si="28"/>
        <v>-0.62204890944734992</v>
      </c>
      <c r="L785" s="16">
        <f t="shared" si="29"/>
        <v>0.62204890944734992</v>
      </c>
      <c r="M785" s="18">
        <v>-2.3285114707967587</v>
      </c>
      <c r="N785" s="18">
        <v>2.8120175113165482</v>
      </c>
      <c r="O785" s="8"/>
      <c r="P785" s="2"/>
      <c r="Q785" s="4"/>
    </row>
    <row r="786" spans="1:17" ht="20.100000000000001" customHeight="1" x14ac:dyDescent="0.25">
      <c r="A786" s="30" t="s">
        <v>416</v>
      </c>
      <c r="B786" s="36" t="s">
        <v>1245</v>
      </c>
      <c r="C786" s="31"/>
      <c r="D786" s="31"/>
      <c r="E786" s="31"/>
      <c r="F786" s="31"/>
      <c r="G786" s="31"/>
      <c r="H786" s="51"/>
      <c r="I786" s="10">
        <v>-0.63143399165479508</v>
      </c>
      <c r="J786" s="10">
        <v>0.13878510031670413</v>
      </c>
      <c r="K786" s="14">
        <f t="shared" si="28"/>
        <v>-0.56871558097183927</v>
      </c>
      <c r="L786" s="16">
        <f t="shared" si="29"/>
        <v>0.56871558097183927</v>
      </c>
      <c r="M786" s="18">
        <v>-2.4257926059742916</v>
      </c>
      <c r="N786" s="18">
        <v>3.1007984537278563</v>
      </c>
      <c r="O786" s="7"/>
      <c r="P786" s="2"/>
      <c r="Q786" s="4"/>
    </row>
    <row r="787" spans="1:17" ht="20.100000000000001" customHeight="1" x14ac:dyDescent="0.25">
      <c r="A787" s="30" t="s">
        <v>56</v>
      </c>
      <c r="B787" s="36" t="s">
        <v>896</v>
      </c>
      <c r="C787" s="31"/>
      <c r="D787" s="31"/>
      <c r="E787" s="31"/>
      <c r="F787" s="31"/>
      <c r="G787" s="31"/>
      <c r="H787" s="51"/>
      <c r="I787" s="11">
        <v>-0.28765079477414446</v>
      </c>
      <c r="J787" s="11">
        <v>7.230009297076323E-2</v>
      </c>
      <c r="K787" s="14">
        <f t="shared" si="28"/>
        <v>-0.49732092822215479</v>
      </c>
      <c r="L787" s="16">
        <f t="shared" si="29"/>
        <v>0.49732092822215479</v>
      </c>
      <c r="M787" s="18">
        <v>-2.5545105907112471</v>
      </c>
      <c r="N787" s="18">
        <v>4.1550085327127366</v>
      </c>
      <c r="O787" s="8"/>
      <c r="P787" s="2"/>
      <c r="Q787" s="4"/>
    </row>
    <row r="788" spans="1:17" ht="20.100000000000001" customHeight="1" x14ac:dyDescent="0.25">
      <c r="A788" s="30" t="s">
        <v>60</v>
      </c>
      <c r="B788" s="36" t="s">
        <v>900</v>
      </c>
      <c r="C788" s="31"/>
      <c r="D788" s="31"/>
      <c r="E788" s="31"/>
      <c r="F788" s="31"/>
      <c r="G788" s="31"/>
      <c r="H788" s="51"/>
      <c r="I788" s="10">
        <v>-0.54728294809162925</v>
      </c>
      <c r="J788" s="10">
        <v>0.10883343958849294</v>
      </c>
      <c r="K788" s="14">
        <f t="shared" si="28"/>
        <v>-0.62857857630998504</v>
      </c>
      <c r="L788" s="16">
        <f t="shared" si="29"/>
        <v>0.62857857630998504</v>
      </c>
      <c r="M788" s="18">
        <v>-2.7683909434736709</v>
      </c>
      <c r="N788" s="18">
        <v>3.5109124521475867</v>
      </c>
      <c r="O788" s="7"/>
      <c r="P788" s="2"/>
      <c r="Q788" s="4"/>
    </row>
    <row r="789" spans="1:17" ht="20.100000000000001" customHeight="1" x14ac:dyDescent="0.25">
      <c r="A789" s="28" t="s">
        <v>638</v>
      </c>
      <c r="B789" s="37" t="s">
        <v>1450</v>
      </c>
      <c r="C789" s="29"/>
      <c r="D789" s="29"/>
      <c r="E789" s="29"/>
      <c r="F789" s="29"/>
      <c r="G789" s="29"/>
      <c r="H789" s="52"/>
      <c r="I789" s="11">
        <v>-0.18463365864077197</v>
      </c>
      <c r="J789" s="11">
        <v>5.4839913509659749E-2</v>
      </c>
      <c r="K789" s="14">
        <f t="shared" si="28"/>
        <v>-0.42084689513653628</v>
      </c>
      <c r="L789" s="16">
        <f t="shared" si="29"/>
        <v>0.42084689513653628</v>
      </c>
      <c r="M789" s="18">
        <v>-2.9204425800749148</v>
      </c>
      <c r="N789" s="18">
        <v>6.1934188876607745</v>
      </c>
      <c r="O789" s="8"/>
      <c r="P789" s="2"/>
      <c r="Q789" s="4"/>
    </row>
    <row r="790" spans="1:17" ht="20.100000000000001" customHeight="1" x14ac:dyDescent="0.25">
      <c r="A790" s="30" t="s">
        <v>414</v>
      </c>
      <c r="B790" s="36" t="s">
        <v>1243</v>
      </c>
      <c r="C790" s="31"/>
      <c r="D790" s="31"/>
      <c r="E790" s="31"/>
      <c r="F790" s="31"/>
      <c r="G790" s="31"/>
      <c r="H790" s="51"/>
      <c r="I790" s="10">
        <v>-1.0737953730040655</v>
      </c>
      <c r="J790" s="10">
        <v>0.14399315162826495</v>
      </c>
      <c r="K790" s="14">
        <f t="shared" si="28"/>
        <v>-0.93215837078157804</v>
      </c>
      <c r="L790" s="16">
        <f t="shared" si="29"/>
        <v>0.93215837078157804</v>
      </c>
      <c r="M790" s="18">
        <v>-3.6365849208801682</v>
      </c>
      <c r="N790" s="18">
        <v>2.7012131348913191</v>
      </c>
      <c r="O790" s="7"/>
      <c r="P790" s="2"/>
      <c r="Q790" s="4"/>
    </row>
    <row r="791" spans="1:17" ht="20.100000000000001" customHeight="1" x14ac:dyDescent="0.25">
      <c r="A791" s="30" t="s">
        <v>746</v>
      </c>
      <c r="B791" s="36" t="s">
        <v>1551</v>
      </c>
      <c r="C791" s="31"/>
      <c r="D791" s="31"/>
      <c r="E791" s="31"/>
      <c r="F791" s="31"/>
      <c r="G791" s="31"/>
      <c r="H791" s="51"/>
      <c r="I791" s="11">
        <v>-0.20082231408794016</v>
      </c>
      <c r="J791" s="11">
        <v>4.1544282368232426E-2</v>
      </c>
      <c r="K791" s="14">
        <f t="shared" si="28"/>
        <v>-0.60424173508381052</v>
      </c>
      <c r="L791" s="16">
        <f t="shared" si="29"/>
        <v>0.60424173508381052</v>
      </c>
      <c r="M791" s="18">
        <v>-3.9380720195571466</v>
      </c>
      <c r="N791" s="18">
        <v>4.7440332795331894</v>
      </c>
      <c r="O791" s="8"/>
      <c r="P791" s="2"/>
      <c r="Q791" s="4"/>
    </row>
    <row r="792" spans="1:17" ht="20.100000000000001" customHeight="1" x14ac:dyDescent="0.25">
      <c r="A792" s="28" t="s">
        <v>138</v>
      </c>
      <c r="B792" s="37" t="s">
        <v>976</v>
      </c>
      <c r="C792" s="29"/>
      <c r="D792" s="29"/>
      <c r="E792" s="29"/>
      <c r="F792" s="29"/>
      <c r="G792" s="29"/>
      <c r="H792" s="52"/>
      <c r="I792" s="10">
        <v>-0.20856020008296206</v>
      </c>
      <c r="J792" s="10">
        <v>4.6516162524866046E-2</v>
      </c>
      <c r="K792" s="14">
        <f t="shared" si="28"/>
        <v>-0.56045089696369643</v>
      </c>
      <c r="L792" s="16">
        <f t="shared" si="29"/>
        <v>0.56045089696369643</v>
      </c>
      <c r="M792" s="18">
        <v>-4.3989555429788521</v>
      </c>
      <c r="N792" s="18">
        <v>7.2030751919275184</v>
      </c>
      <c r="O792" s="7"/>
      <c r="P792" s="2"/>
      <c r="Q792" s="4"/>
    </row>
    <row r="793" spans="1:17" ht="20.100000000000001" customHeight="1" x14ac:dyDescent="0.25">
      <c r="A793" s="47" t="s">
        <v>413</v>
      </c>
      <c r="B793" s="37" t="s">
        <v>1242</v>
      </c>
      <c r="C793" s="29"/>
      <c r="D793" s="29"/>
      <c r="E793" s="29"/>
      <c r="F793" s="29"/>
      <c r="G793" s="29"/>
      <c r="H793" s="52"/>
      <c r="I793" s="42">
        <v>-0.33527925210579923</v>
      </c>
      <c r="J793" s="42">
        <v>8.6556605687624882E-2</v>
      </c>
      <c r="K793" s="14">
        <f t="shared" si="28"/>
        <v>-0.48419073484089753</v>
      </c>
      <c r="L793" s="16">
        <f t="shared" si="29"/>
        <v>0.48419073484089753</v>
      </c>
      <c r="M793" s="19">
        <v>-4.7256837590993719</v>
      </c>
      <c r="N793" s="19">
        <v>8.7305575675449578</v>
      </c>
      <c r="O793" s="44"/>
      <c r="P793" s="2"/>
      <c r="Q793" s="4"/>
    </row>
  </sheetData>
  <autoFilter ref="A1:Q793" xr:uid="{00000000-0001-0000-0000-000000000000}">
    <sortState xmlns:xlrd2="http://schemas.microsoft.com/office/spreadsheetml/2017/richdata2" ref="A2:Q793">
      <sortCondition ref="H1:H793"/>
    </sortState>
  </autoFilter>
  <conditionalFormatting sqref="K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5E96-9580-4CF8-83DD-81A806038C7C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Ark1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Malte Lund Adamsen</cp:lastModifiedBy>
  <dcterms:created xsi:type="dcterms:W3CDTF">2011-08-01T14:22:18Z</dcterms:created>
  <dcterms:modified xsi:type="dcterms:W3CDTF">2024-10-08T13:23:30Z</dcterms:modified>
</cp:coreProperties>
</file>