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3-2014 JSON" sheetId="1" r:id="rId3"/>
    <sheet state="visible" name="93-2014 FINAL" sheetId="2" r:id="rId4"/>
    <sheet state="visible" name="staging" sheetId="3" r:id="rId5"/>
  </sheets>
  <definedNames/>
  <calcPr/>
</workbook>
</file>

<file path=xl/sharedStrings.xml><?xml version="1.0" encoding="utf-8"?>
<sst xmlns="http://schemas.openxmlformats.org/spreadsheetml/2006/main" count="4666" uniqueCount="1862">
  <si>
    <t>See Next Sheet</t>
  </si>
  <si>
    <t>date</t>
  </si>
  <si>
    <t>plane_type</t>
  </si>
  <si>
    <t>loc</t>
  </si>
  <si>
    <t>country</t>
  </si>
  <si>
    <t>ref</t>
  </si>
  <si>
    <t>airline</t>
  </si>
  <si>
    <t>fat</t>
  </si>
  <si>
    <t>px</t>
  </si>
  <si>
    <t>cat</t>
  </si>
  <si>
    <t>phase</t>
  </si>
  <si>
    <t>cert</t>
  </si>
  <si>
    <t>meta</t>
  </si>
  <si>
    <t>cause</t>
  </si>
  <si>
    <t>notes</t>
  </si>
  <si>
    <t>d</t>
  </si>
  <si>
    <t>t</t>
  </si>
  <si>
    <t>l</t>
  </si>
  <si>
    <t>c</t>
  </si>
  <si>
    <t>r</t>
  </si>
  <si>
    <t>o</t>
  </si>
  <si>
    <t>f</t>
  </si>
  <si>
    <t>p</t>
  </si>
  <si>
    <t>n</t>
  </si>
  <si>
    <t>Dash 8-311</t>
  </si>
  <si>
    <t>near Paris Charles de Gualle</t>
  </si>
  <si>
    <t>France</t>
  </si>
  <si>
    <t>D-BEAT</t>
  </si>
  <si>
    <t>Lufthansa Cityline</t>
  </si>
  <si>
    <t>A1</t>
  </si>
  <si>
    <t>approach</t>
  </si>
  <si>
    <t>confirmed</t>
  </si>
  <si>
    <t>human_error</t>
  </si>
  <si>
    <t>pilot &amp; ATC error</t>
  </si>
  <si>
    <t>Hawker Siddeley HS-748-234 Srs</t>
  </si>
  <si>
    <t>near Surabaya Airport</t>
  </si>
  <si>
    <t>Indonesia</t>
  </si>
  <si>
    <t>PK-IHE</t>
  </si>
  <si>
    <t>Bouraq Indonesia</t>
  </si>
  <si>
    <t>initial_climb</t>
  </si>
  <si>
    <t>probable</t>
  </si>
  <si>
    <t>mechanical</t>
  </si>
  <si>
    <t>engine failure</t>
  </si>
  <si>
    <t>Shorts SC.7 Skyvan 3-100</t>
  </si>
  <si>
    <t>Mt. Kapur</t>
  </si>
  <si>
    <t>9M-PID</t>
  </si>
  <si>
    <t>Pan Malaysian Air Transport</t>
  </si>
  <si>
    <t>en_route</t>
  </si>
  <si>
    <t>weather</t>
  </si>
  <si>
    <t>low visibility</t>
  </si>
  <si>
    <t>Tupolev 154M</t>
  </si>
  <si>
    <t>near Tehran-Mehra...</t>
  </si>
  <si>
    <t>Iran</t>
  </si>
  <si>
    <t>EP-ITD</t>
  </si>
  <si>
    <t>Iran Air Tours</t>
  </si>
  <si>
    <t>pilot error, collision</t>
  </si>
  <si>
    <t>Dornier 228-201</t>
  </si>
  <si>
    <t>near Orchid Island</t>
  </si>
  <si>
    <t>Taiwan</t>
  </si>
  <si>
    <t>B-12238</t>
  </si>
  <si>
    <t>Formosa Airlines</t>
  </si>
  <si>
    <t>bad weather</t>
  </si>
  <si>
    <t>Fokker 100</t>
  </si>
  <si>
    <t>near Skopje, Macedonia</t>
  </si>
  <si>
    <t>Macedonia</t>
  </si>
  <si>
    <t>PH-KXL</t>
  </si>
  <si>
    <t>Palair Macedonian</t>
  </si>
  <si>
    <t>maintenance error</t>
  </si>
  <si>
    <t>Beechcraft 200 Super King Air</t>
  </si>
  <si>
    <t>near Geilo-Dagali</t>
  </si>
  <si>
    <t>Norway</t>
  </si>
  <si>
    <t>LN-TSA</t>
  </si>
  <si>
    <t>West Aviation</t>
  </si>
  <si>
    <t>Embraer 110C Bandeirante</t>
  </si>
  <si>
    <t>near Cuiabá, MT</t>
  </si>
  <si>
    <t>Brazil</t>
  </si>
  <si>
    <t>PP-SBJ</t>
  </si>
  <si>
    <t>Oeste Linhas Aéreas</t>
  </si>
  <si>
    <t>McDonnell-Douglas MD-11</t>
  </si>
  <si>
    <t>near Aleutian Islands, Alaska</t>
  </si>
  <si>
    <t>USA</t>
  </si>
  <si>
    <t>B-2171</t>
  </si>
  <si>
    <t>China Eastern Airlines</t>
  </si>
  <si>
    <t>A2</t>
  </si>
  <si>
    <t>design flaw</t>
  </si>
  <si>
    <t>Antonov 26</t>
  </si>
  <si>
    <t>near Zavkhan Province</t>
  </si>
  <si>
    <t>Mongolia</t>
  </si>
  <si>
    <t>BNMAU-14102</t>
  </si>
  <si>
    <t>MIAT Mongolian Airlines</t>
  </si>
  <si>
    <t>suspected</t>
  </si>
  <si>
    <t>pilot &amp; crew error</t>
  </si>
  <si>
    <t>Boeing 737 2AB</t>
  </si>
  <si>
    <t>near Aurangabad Airport</t>
  </si>
  <si>
    <t>India</t>
  </si>
  <si>
    <t>VT-ECQ</t>
  </si>
  <si>
    <t>Indian Airlines</t>
  </si>
  <si>
    <t>takeoff</t>
  </si>
  <si>
    <t>pilot error</t>
  </si>
  <si>
    <t>Boeing 727-46</t>
  </si>
  <si>
    <t>Mt Paramo Frontino</t>
  </si>
  <si>
    <t>Colombia</t>
  </si>
  <si>
    <t>HK-2422X</t>
  </si>
  <si>
    <t>SAM Colombia</t>
  </si>
  <si>
    <t>Antonov 26B</t>
  </si>
  <si>
    <t>near Tbilisi</t>
  </si>
  <si>
    <t>Georgia</t>
  </si>
  <si>
    <t>Tajikistan Airlines</t>
  </si>
  <si>
    <t>turbulence</t>
  </si>
  <si>
    <t>Fokker F-28 Fellowship 3000</t>
  </si>
  <si>
    <t>Sorong-Jefma</t>
  </si>
  <si>
    <t>PK-GFU</t>
  </si>
  <si>
    <t>Merpati Nusantara</t>
  </si>
  <si>
    <t>unknown</t>
  </si>
  <si>
    <t>Pilatus BN-2A-20 Islander</t>
  </si>
  <si>
    <t>Gulgubip Airport</t>
  </si>
  <si>
    <t>Papua New Guinea</t>
  </si>
  <si>
    <t>P2-SWA</t>
  </si>
  <si>
    <t>Southwest Air</t>
  </si>
  <si>
    <t>BAe 146-300</t>
  </si>
  <si>
    <t>Yinchuan, Ningxia</t>
  </si>
  <si>
    <t>China</t>
  </si>
  <si>
    <t>B-2716</t>
  </si>
  <si>
    <t>China Northwest Airlines</t>
  </si>
  <si>
    <t>mechanical failure</t>
  </si>
  <si>
    <t>Boeing 737-5L9</t>
  </si>
  <si>
    <t>Ungeo Mountain near Mokpo</t>
  </si>
  <si>
    <t>Korea</t>
  </si>
  <si>
    <t>HL7229</t>
  </si>
  <si>
    <t>Asiana Airlines</t>
  </si>
  <si>
    <t>Aminius</t>
  </si>
  <si>
    <t>Namibia</t>
  </si>
  <si>
    <t>ZS-NEP</t>
  </si>
  <si>
    <t>Trans Namibia Aviation</t>
  </si>
  <si>
    <t>Dornier 228-101</t>
  </si>
  <si>
    <t>near Bharatpur Airport</t>
  </si>
  <si>
    <t>Nepal</t>
  </si>
  <si>
    <t>9N-ACL</t>
  </si>
  <si>
    <t>Everest Air</t>
  </si>
  <si>
    <t>Let L-410UVP-E</t>
  </si>
  <si>
    <t>near Aldan Airport</t>
  </si>
  <si>
    <t>Russia</t>
  </si>
  <si>
    <t>RA-67656</t>
  </si>
  <si>
    <t>Sakha Avia</t>
  </si>
  <si>
    <t>landing</t>
  </si>
  <si>
    <t>overload</t>
  </si>
  <si>
    <t>Yakovlev 40</t>
  </si>
  <si>
    <t>near Khorog</t>
  </si>
  <si>
    <t>Tajikistan</t>
  </si>
  <si>
    <t>Airbus A320</t>
  </si>
  <si>
    <t>Warsaw</t>
  </si>
  <si>
    <t>Poland</t>
  </si>
  <si>
    <t>D-AIPN</t>
  </si>
  <si>
    <t>Lufthansa</t>
  </si>
  <si>
    <t>crew error, design flaws</t>
  </si>
  <si>
    <t>Tupolev-134A</t>
  </si>
  <si>
    <t>Sukhumi-Babusheri Airport</t>
  </si>
  <si>
    <t>Transair Georgia</t>
  </si>
  <si>
    <t>C1</t>
  </si>
  <si>
    <t>criminal</t>
  </si>
  <si>
    <t>heat seeking missile</t>
  </si>
  <si>
    <t>Tupolev-154B</t>
  </si>
  <si>
    <t>shot down</t>
  </si>
  <si>
    <t>Tupolev-154B-2</t>
  </si>
  <si>
    <t>Orbi Georgian Airways</t>
  </si>
  <si>
    <t>grounded</t>
  </si>
  <si>
    <t>mortar or artillery fire</t>
  </si>
  <si>
    <t>McDonnell Douglas MD-82</t>
  </si>
  <si>
    <t>Fuzhou, Fujian</t>
  </si>
  <si>
    <t>B-2103</t>
  </si>
  <si>
    <t>wet runway</t>
  </si>
  <si>
    <t>de Havilland Canada DHC-6-300 Twin Otter</t>
  </si>
  <si>
    <t>near Namsos Airport</t>
  </si>
  <si>
    <t>LN-BNM</t>
  </si>
  <si>
    <t>Widerøe</t>
  </si>
  <si>
    <t>pilot &amp; company error</t>
  </si>
  <si>
    <t>near Sandy Lake, ON</t>
  </si>
  <si>
    <t>Canada</t>
  </si>
  <si>
    <t>C-GQTH</t>
  </si>
  <si>
    <t>Air Manitoba</t>
  </si>
  <si>
    <t>McDonnell-Douglas MD-82</t>
  </si>
  <si>
    <t>near Urumqi Airport</t>
  </si>
  <si>
    <t>B-2141</t>
  </si>
  <si>
    <t>China Northern Airlines</t>
  </si>
  <si>
    <t>autopilot failure</t>
  </si>
  <si>
    <t>Yakovlev Yak-42</t>
  </si>
  <si>
    <t>near Ohrid</t>
  </si>
  <si>
    <t>RA-42390</t>
  </si>
  <si>
    <t>Avioimpex</t>
  </si>
  <si>
    <t>Jetstream 31</t>
  </si>
  <si>
    <t>near Hibbing, Minnesota</t>
  </si>
  <si>
    <t>N334PX</t>
  </si>
  <si>
    <t>Northwest Airlink</t>
  </si>
  <si>
    <t>BN-2A-20 Islander</t>
  </si>
  <si>
    <t>near Tuktoyaktuk, NT</t>
  </si>
  <si>
    <t>C-GMOP</t>
  </si>
  <si>
    <t>Arctic Wings and Rotors</t>
  </si>
  <si>
    <t>DHC-6 Twin Otter 300</t>
  </si>
  <si>
    <t>near Dakar-Yoff A</t>
  </si>
  <si>
    <t>Senegal</t>
  </si>
  <si>
    <t>6V-ADE</t>
  </si>
  <si>
    <t>Air Senegal</t>
  </si>
  <si>
    <t>Harbin Yunshuji Y-12-II</t>
  </si>
  <si>
    <t>Phonesavanh</t>
  </si>
  <si>
    <t>Laos</t>
  </si>
  <si>
    <t>RDPL-34117</t>
  </si>
  <si>
    <t>Lao Aviation</t>
  </si>
  <si>
    <t>Gyumri-Lenin</t>
  </si>
  <si>
    <t>Armenia</t>
  </si>
  <si>
    <t>CCCP-26141</t>
  </si>
  <si>
    <t>Kuban Airlines</t>
  </si>
  <si>
    <t>Tupolev154M</t>
  </si>
  <si>
    <t>near Mamony</t>
  </si>
  <si>
    <t>RA-85656</t>
  </si>
  <si>
    <t>Baikal Airlines</t>
  </si>
  <si>
    <t>crew &amp; company error</t>
  </si>
  <si>
    <t>British Aerospace 4101 Jetstream</t>
  </si>
  <si>
    <t>near Port Columbus Airport</t>
  </si>
  <si>
    <t>N304UE</t>
  </si>
  <si>
    <t>Atlantic Coast Airlines, operating for United Express</t>
  </si>
  <si>
    <t>near Tingo Maria</t>
  </si>
  <si>
    <t>Peru</t>
  </si>
  <si>
    <t>OB-1559</t>
  </si>
  <si>
    <t>Expresso Aéreo</t>
  </si>
  <si>
    <t>Embraer 110EJ Bandeirante</t>
  </si>
  <si>
    <t>São Gabriel</t>
  </si>
  <si>
    <t>PT-GJW</t>
  </si>
  <si>
    <t>Rico Linhas Aéreas</t>
  </si>
  <si>
    <t>Airbus A310-304</t>
  </si>
  <si>
    <t>Mezhdurechensk</t>
  </si>
  <si>
    <t>F-OGQS</t>
  </si>
  <si>
    <t>Aeroflot</t>
  </si>
  <si>
    <t>Saab 340B</t>
  </si>
  <si>
    <t>Amsterdamn Schiphol Airport</t>
  </si>
  <si>
    <t>Netherlands</t>
  </si>
  <si>
    <t>PH-KSH</t>
  </si>
  <si>
    <t>KLM Cityhopper</t>
  </si>
  <si>
    <t>IRMA/BN-2A-21 Islander</t>
  </si>
  <si>
    <t>near Nangapinoh</t>
  </si>
  <si>
    <t>PK-ZAA</t>
  </si>
  <si>
    <t>Dirgantara Air Services</t>
  </si>
  <si>
    <t>Airbus A300b4-622r</t>
  </si>
  <si>
    <t>Nagoya-Komaki</t>
  </si>
  <si>
    <t>Japan</t>
  </si>
  <si>
    <t>B-1816</t>
  </si>
  <si>
    <t>China Airlines</t>
  </si>
  <si>
    <t>Douglas C-53D-DO (DC-3)</t>
  </si>
  <si>
    <t>near Villavicencio</t>
  </si>
  <si>
    <t>HK-2213</t>
  </si>
  <si>
    <t>Transoriente Colombia</t>
  </si>
  <si>
    <t>Tupolev Tu-154M</t>
  </si>
  <si>
    <t>near Xian</t>
  </si>
  <si>
    <t>B-2610</t>
  </si>
  <si>
    <t>Swearingen SA226-TC Metro II</t>
  </si>
  <si>
    <t>near Uruapan Airport</t>
  </si>
  <si>
    <t>Mexico</t>
  </si>
  <si>
    <t>XA-SLU</t>
  </si>
  <si>
    <t>Aero Cuahonte</t>
  </si>
  <si>
    <t>Fokker F-27 Friendship 500F</t>
  </si>
  <si>
    <t>Mount Kalora</t>
  </si>
  <si>
    <t>PK-MFI</t>
  </si>
  <si>
    <t>DHC-3 Otter</t>
  </si>
  <si>
    <t>Taku Inlet, AK</t>
  </si>
  <si>
    <t>N13GA</t>
  </si>
  <si>
    <t>Wings of Alaska</t>
  </si>
  <si>
    <t>Fokker F-27 Friendship 400M</t>
  </si>
  <si>
    <t>near Abidjan-Felix Houphouet Boigny Airport</t>
  </si>
  <si>
    <t>Ivory Coast</t>
  </si>
  <si>
    <t>TU-TIP</t>
  </si>
  <si>
    <t>Air Ivoire</t>
  </si>
  <si>
    <t>Fokker F-28 Fellowship 4000</t>
  </si>
  <si>
    <t>Tidjikja Airport</t>
  </si>
  <si>
    <t>Mauritania</t>
  </si>
  <si>
    <t>5T-CLF</t>
  </si>
  <si>
    <t>Air Mauritanie</t>
  </si>
  <si>
    <t>McMcDonnell Douglas DC-9-31</t>
  </si>
  <si>
    <t>Charlotte, NC</t>
  </si>
  <si>
    <t>N954VJ</t>
  </si>
  <si>
    <t>USAir</t>
  </si>
  <si>
    <t>pilot error &amp; windshear</t>
  </si>
  <si>
    <t>IRMA/Pilatus BN-2B-26 Islander</t>
  </si>
  <si>
    <t>near Fort de France-Lamentin Airport</t>
  </si>
  <si>
    <t>Martinique</t>
  </si>
  <si>
    <t>8P-TAD</t>
  </si>
  <si>
    <t>Trans Island Air, operating for Air Martinique</t>
  </si>
  <si>
    <t>Embraer 110P1 Bandeirante</t>
  </si>
  <si>
    <t>near Colon-Enrique A Jimenez Airport</t>
  </si>
  <si>
    <t>Panama</t>
  </si>
  <si>
    <t>HP-1202AC</t>
  </si>
  <si>
    <t>Alas Chiricanas</t>
  </si>
  <si>
    <t>suicide bomber</t>
  </si>
  <si>
    <t>ATR 42-312</t>
  </si>
  <si>
    <t>Atlas Mountains, near Tizounine</t>
  </si>
  <si>
    <t>Morocco</t>
  </si>
  <si>
    <t>CN-CDT</t>
  </si>
  <si>
    <t>Royal Air Maroc</t>
  </si>
  <si>
    <t>intentional pilot error</t>
  </si>
  <si>
    <t>Boeing 737-3B7</t>
  </si>
  <si>
    <t>near Aliquippa, PA</t>
  </si>
  <si>
    <t>N513AU</t>
  </si>
  <si>
    <t>rudder failure</t>
  </si>
  <si>
    <t>near Abuja International Airport</t>
  </si>
  <si>
    <t>Nigeria</t>
  </si>
  <si>
    <t>5N-ATQ</t>
  </si>
  <si>
    <t>Aerocontractors</t>
  </si>
  <si>
    <t>BAC One-Eleven 515FB</t>
  </si>
  <si>
    <t>Tamanrasset-Aguemar Airport</t>
  </si>
  <si>
    <t>Algeria</t>
  </si>
  <si>
    <t>5N-IMO</t>
  </si>
  <si>
    <t>Oriental Airlines</t>
  </si>
  <si>
    <t>Douglas C-47D</t>
  </si>
  <si>
    <t>Bahia Negra</t>
  </si>
  <si>
    <t>Paraguay</t>
  </si>
  <si>
    <t>FAP2009</t>
  </si>
  <si>
    <t>TAM Paraguay</t>
  </si>
  <si>
    <t>near Vanavara</t>
  </si>
  <si>
    <t>RA-87468</t>
  </si>
  <si>
    <t>Cheremshanka Airlines</t>
  </si>
  <si>
    <t>Rockwell 1121B Jet Commander</t>
  </si>
  <si>
    <t>near Córdoba-Paja</t>
  </si>
  <si>
    <t>Argentina</t>
  </si>
  <si>
    <t>LV-WEN</t>
  </si>
  <si>
    <t>Radeair</t>
  </si>
  <si>
    <t>Fokker F-28 Fellowship</t>
  </si>
  <si>
    <t>near Natanz</t>
  </si>
  <si>
    <t>EP-PAV</t>
  </si>
  <si>
    <t>Iran Aseman Airlines</t>
  </si>
  <si>
    <t>ATR 72-212</t>
  </si>
  <si>
    <t>near Roselawn, IN</t>
  </si>
  <si>
    <t>N401AM</t>
  </si>
  <si>
    <t>Simmons Airlines</t>
  </si>
  <si>
    <t>atmospheric icing</t>
  </si>
  <si>
    <t>Saposoa Airport</t>
  </si>
  <si>
    <t>OB-1569</t>
  </si>
  <si>
    <t>Servicios Aéreos Amazonicos</t>
  </si>
  <si>
    <t>pedestrian on runway</t>
  </si>
  <si>
    <t>IRMA/BN-2A-20 Islander</t>
  </si>
  <si>
    <t>near Tabubil</t>
  </si>
  <si>
    <t>P2-SWC</t>
  </si>
  <si>
    <t>Boeing 747-283B</t>
  </si>
  <si>
    <t>near Minami Daito Island</t>
  </si>
  <si>
    <t>EI-BWF</t>
  </si>
  <si>
    <t>Philippine Airlines</t>
  </si>
  <si>
    <t>C2</t>
  </si>
  <si>
    <t>bombing</t>
  </si>
  <si>
    <t>British Aerospace 3201 Jetstream</t>
  </si>
  <si>
    <t>near Raleigh/Durh</t>
  </si>
  <si>
    <t>N918AE</t>
  </si>
  <si>
    <t>Flagship Airlines, operating for American Eagle</t>
  </si>
  <si>
    <t>DHC-6 Twin Otter 200</t>
  </si>
  <si>
    <t>near Olsobip</t>
  </si>
  <si>
    <t>P2-MFS</t>
  </si>
  <si>
    <t>Missionary Aviation Fellowship</t>
  </si>
  <si>
    <t>Airbus 1300B2-1c</t>
  </si>
  <si>
    <t>Marseille-Marignane Airport</t>
  </si>
  <si>
    <t>F-GBEC</t>
  </si>
  <si>
    <t>Air France</t>
  </si>
  <si>
    <t>H1</t>
  </si>
  <si>
    <t>hostage situation</t>
  </si>
  <si>
    <t>Boeing 737-4Y0</t>
  </si>
  <si>
    <t>near Van Ferit Melen Airport</t>
  </si>
  <si>
    <t>Turkey</t>
  </si>
  <si>
    <t>TC-JES</t>
  </si>
  <si>
    <t>Turkish Airlines</t>
  </si>
  <si>
    <t>Molo Strait</t>
  </si>
  <si>
    <t>PK-NUK</t>
  </si>
  <si>
    <t>Douglas DC-9-14</t>
  </si>
  <si>
    <t>near Maria La Baja</t>
  </si>
  <si>
    <t>HK-3839X</t>
  </si>
  <si>
    <t>Intercontinental de Aviación</t>
  </si>
  <si>
    <t>crew error</t>
  </si>
  <si>
    <t>Kathmandu-Tribhuvan Airport</t>
  </si>
  <si>
    <t>9N-ABI</t>
  </si>
  <si>
    <t>Royal Nepal Airlines</t>
  </si>
  <si>
    <t>Let L-410UVP</t>
  </si>
  <si>
    <t>near Krasnoyarsk Airport</t>
  </si>
  <si>
    <t>RA-67120</t>
  </si>
  <si>
    <t>Abakan Airlines</t>
  </si>
  <si>
    <t>near Cafunfo Airport</t>
  </si>
  <si>
    <t>D2-ECH</t>
  </si>
  <si>
    <t>Sociedade de Aviaçao Ligeira</t>
  </si>
  <si>
    <t>Airbus A310-324</t>
  </si>
  <si>
    <t>Balotesti, Romania</t>
  </si>
  <si>
    <t>Romania</t>
  </si>
  <si>
    <t>YR-LCC</t>
  </si>
  <si>
    <t>TAROM</t>
  </si>
  <si>
    <t>Swearingen SA227-CC Metro 23</t>
  </si>
  <si>
    <t>Sioux Falls, ON</t>
  </si>
  <si>
    <t>C-GYYB</t>
  </si>
  <si>
    <t>Bearskin Airlines</t>
  </si>
  <si>
    <t>near Leeds/Bradford Airport</t>
  </si>
  <si>
    <t>UK</t>
  </si>
  <si>
    <t>G-OEAA</t>
  </si>
  <si>
    <t>Knight Air</t>
  </si>
  <si>
    <t>instrument failure</t>
  </si>
  <si>
    <t>de Havilland Canada DHC-8</t>
  </si>
  <si>
    <t>Tararua Ranges, New Zealand</t>
  </si>
  <si>
    <t>New Zealand</t>
  </si>
  <si>
    <t>ZK-NEY</t>
  </si>
  <si>
    <t>Ansett New Zealand</t>
  </si>
  <si>
    <t>Antonov 2P</t>
  </si>
  <si>
    <t>near Herpuchi</t>
  </si>
  <si>
    <t>RA-07743</t>
  </si>
  <si>
    <t>Tupolev 134A</t>
  </si>
  <si>
    <t>Lagos-Murtal</t>
  </si>
  <si>
    <t>RA-65617</t>
  </si>
  <si>
    <t>Komi Avia, operating for Harka Air Services</t>
  </si>
  <si>
    <t>near Alotau</t>
  </si>
  <si>
    <t>P2-MBI</t>
  </si>
  <si>
    <t>Milne Bay Air</t>
  </si>
  <si>
    <t>electrical fire</t>
  </si>
  <si>
    <t>Bintuni Airport</t>
  </si>
  <si>
    <t>PK-NUT</t>
  </si>
  <si>
    <t>Douglas C-47A-80-DL</t>
  </si>
  <si>
    <t>Antananarivo</t>
  </si>
  <si>
    <t>Madagascar</t>
  </si>
  <si>
    <t>5R-MMG</t>
  </si>
  <si>
    <t>Madagascar AF</t>
  </si>
  <si>
    <t>Hawker Siddeley HS-748-216 Srs</t>
  </si>
  <si>
    <t>Kumawa Mount</t>
  </si>
  <si>
    <t>PK-KHL</t>
  </si>
  <si>
    <t>Boeing 737-2H6</t>
  </si>
  <si>
    <t>San Vincent volcano</t>
  </si>
  <si>
    <t>El Salvador</t>
  </si>
  <si>
    <t>N125GU</t>
  </si>
  <si>
    <t>Aviateca</t>
  </si>
  <si>
    <t>near Toez</t>
  </si>
  <si>
    <t>HK-2594</t>
  </si>
  <si>
    <t>AIRES Colombia</t>
  </si>
  <si>
    <t>Embraer EMB-120 Brasília</t>
  </si>
  <si>
    <t>Carroll County, GA</t>
  </si>
  <si>
    <t>N256AS</t>
  </si>
  <si>
    <t>Atlantic Southeast Airlines</t>
  </si>
  <si>
    <t>CASA C-212 Aviocar 200</t>
  </si>
  <si>
    <t>near La Macarena</t>
  </si>
  <si>
    <t>FAC-1152</t>
  </si>
  <si>
    <t>SATENA</t>
  </si>
  <si>
    <t>near Jalalabad Airport</t>
  </si>
  <si>
    <t>Afghanistan</t>
  </si>
  <si>
    <t>YA-BAO</t>
  </si>
  <si>
    <t>Ariana Afghan Airlines</t>
  </si>
  <si>
    <t>Fokker 50</t>
  </si>
  <si>
    <t>Tawau Airport</t>
  </si>
  <si>
    <t>Malaysia</t>
  </si>
  <si>
    <t>9M-MGH</t>
  </si>
  <si>
    <t>Malaysia Airlines</t>
  </si>
  <si>
    <t>Salvesen Lake</t>
  </si>
  <si>
    <t>C-FGCV</t>
  </si>
  <si>
    <t>Walsten Air Service</t>
  </si>
  <si>
    <t>Antonov 24RV</t>
  </si>
  <si>
    <t>Choho Geologloh Uul</t>
  </si>
  <si>
    <t>BNMAU-10103</t>
  </si>
  <si>
    <t>near Villa Dolore</t>
  </si>
  <si>
    <t>TC-72</t>
  </si>
  <si>
    <t>Lineas Aereas del Estado</t>
  </si>
  <si>
    <t>Boeing 737-F29</t>
  </si>
  <si>
    <t>Kaduna Airport</t>
  </si>
  <si>
    <t>5N-AUA</t>
  </si>
  <si>
    <t>Nigeria Airways</t>
  </si>
  <si>
    <t>Boeing 737-200</t>
  </si>
  <si>
    <t>near Douala International Airport</t>
  </si>
  <si>
    <t>Cameroon</t>
  </si>
  <si>
    <t>TJ-CBE</t>
  </si>
  <si>
    <t>Cameroon Airlines</t>
  </si>
  <si>
    <t>Tupolev 134b-3</t>
  </si>
  <si>
    <t>near Nakhichevan Airport</t>
  </si>
  <si>
    <t>Azerbaijan</t>
  </si>
  <si>
    <t>4K-65703</t>
  </si>
  <si>
    <t>Azerbaijan Airlines</t>
  </si>
  <si>
    <t>Beech 1900D</t>
  </si>
  <si>
    <t>near Belle-Anse</t>
  </si>
  <si>
    <t>Haiti</t>
  </si>
  <si>
    <t>F-OHRK</t>
  </si>
  <si>
    <t>Air Saint Martin</t>
  </si>
  <si>
    <t>pilot &amp; atc error</t>
  </si>
  <si>
    <t>Tupolev 154B</t>
  </si>
  <si>
    <t>near Grossevichi</t>
  </si>
  <si>
    <t>RA-85164</t>
  </si>
  <si>
    <t>Khabarovsk United Air</t>
  </si>
  <si>
    <t>fuel imbalance</t>
  </si>
  <si>
    <t>Antonov An-24B</t>
  </si>
  <si>
    <t>near Verona Airport</t>
  </si>
  <si>
    <t>Italy</t>
  </si>
  <si>
    <t>YA-AMR</t>
  </si>
  <si>
    <t>Banat Air</t>
  </si>
  <si>
    <t>Lockheed L-188C Electra</t>
  </si>
  <si>
    <t>Cahungula</t>
  </si>
  <si>
    <t>Angola</t>
  </si>
  <si>
    <t>9Q-CRR</t>
  </si>
  <si>
    <t>Trans Service Airlift</t>
  </si>
  <si>
    <t>Boeing 757-223</t>
  </si>
  <si>
    <t>near Buga, Valle del Cauca</t>
  </si>
  <si>
    <t>N651AA</t>
  </si>
  <si>
    <t>American Airlines</t>
  </si>
  <si>
    <t>Antonov An-32B</t>
  </si>
  <si>
    <t>N'Dolo Airport</t>
  </si>
  <si>
    <t>DR Congo (then Zaire)</t>
  </si>
  <si>
    <t>RA-262222</t>
  </si>
  <si>
    <t>Moscow Airways</t>
  </si>
  <si>
    <t>Boeing 757-225</t>
  </si>
  <si>
    <t>near Puerto Plata</t>
  </si>
  <si>
    <t>Dominican Republic</t>
  </si>
  <si>
    <t>TC-GEN</t>
  </si>
  <si>
    <t>Birgenair</t>
  </si>
  <si>
    <t>GAF Nomad N.24A</t>
  </si>
  <si>
    <t>Port-au-Prince-Mais Gate Airport</t>
  </si>
  <si>
    <t>N224E</t>
  </si>
  <si>
    <t>Haiti Express Airways</t>
  </si>
  <si>
    <t>Boeing 737-222</t>
  </si>
  <si>
    <t>near Arequipa</t>
  </si>
  <si>
    <t>OB-1451</t>
  </si>
  <si>
    <t>Faucett</t>
  </si>
  <si>
    <t>Learjet 25D</t>
  </si>
  <si>
    <t>near São Paulo-Gu</t>
  </si>
  <si>
    <t>PT-LSD</t>
  </si>
  <si>
    <t>Madrid Táxi Aéreo</t>
  </si>
  <si>
    <t>Dornier 228-212</t>
  </si>
  <si>
    <t>near Matsu Airpor</t>
  </si>
  <si>
    <t>B-12257</t>
  </si>
  <si>
    <t>near Haj Yousif</t>
  </si>
  <si>
    <t>Sudan</t>
  </si>
  <si>
    <t>ST-FAG</t>
  </si>
  <si>
    <t>Federal Airlines</t>
  </si>
  <si>
    <t>sandstorm</t>
  </si>
  <si>
    <t>Santa Maria</t>
  </si>
  <si>
    <t>XA-SWJ</t>
  </si>
  <si>
    <t>Aeroservicios Emp. de Durango</t>
  </si>
  <si>
    <t>McDonnell Douglas DC-9</t>
  </si>
  <si>
    <t>Everglades</t>
  </si>
  <si>
    <t>N904VJ</t>
  </si>
  <si>
    <t>ValuJet</t>
  </si>
  <si>
    <t>cargo fire</t>
  </si>
  <si>
    <t>McDonnell Douglas DC-10-30</t>
  </si>
  <si>
    <t>Fukuoka Airport</t>
  </si>
  <si>
    <t>PK-GIE</t>
  </si>
  <si>
    <t>Garuda Indonesia</t>
  </si>
  <si>
    <t>near Changhai Air</t>
  </si>
  <si>
    <t>B-3822</t>
  </si>
  <si>
    <t>China Flying Dragon</t>
  </si>
  <si>
    <t>McDonnell Douglas MD-88</t>
  </si>
  <si>
    <t>near Pensacola, FL</t>
  </si>
  <si>
    <t>N927DA</t>
  </si>
  <si>
    <t>Delta Air Lines</t>
  </si>
  <si>
    <t>Let L-410UVP-E9D</t>
  </si>
  <si>
    <t>near Kanda</t>
  </si>
  <si>
    <t>VT-ETC</t>
  </si>
  <si>
    <t>Archana Airways</t>
  </si>
  <si>
    <t>Boeing 747-131</t>
  </si>
  <si>
    <t>near East Moriches, NY</t>
  </si>
  <si>
    <t>N93119</t>
  </si>
  <si>
    <t>Trans World Airlines</t>
  </si>
  <si>
    <t>fuel tank explosion</t>
  </si>
  <si>
    <t>Fokker F-27 Friendship 600</t>
  </si>
  <si>
    <t>Myeik Airport</t>
  </si>
  <si>
    <t>Myanmar</t>
  </si>
  <si>
    <t>XY-AET</t>
  </si>
  <si>
    <t>Myanma Airways</t>
  </si>
  <si>
    <t>Operafjellet, Svalbard</t>
  </si>
  <si>
    <t>RA-85621</t>
  </si>
  <si>
    <t>Vnukovo Airlines</t>
  </si>
  <si>
    <t>Fairchild C-123K Provider</t>
  </si>
  <si>
    <t>Bahía Tortugas Airfield</t>
  </si>
  <si>
    <t>XA-SNB</t>
  </si>
  <si>
    <t>Krissalan de Aviacion</t>
  </si>
  <si>
    <t>Boeing 757-23A</t>
  </si>
  <si>
    <t>Pacific Ocean, near Lima</t>
  </si>
  <si>
    <t>Pacific Ocean</t>
  </si>
  <si>
    <t>N52AW</t>
  </si>
  <si>
    <t>Aeroperú</t>
  </si>
  <si>
    <t>Yakovlev 40K</t>
  </si>
  <si>
    <t>Khanty-Mansiysk</t>
  </si>
  <si>
    <t>RA-88527</t>
  </si>
  <si>
    <t>Tyumenaviatrans</t>
  </si>
  <si>
    <t>Fokker F28 Mk 0100</t>
  </si>
  <si>
    <t>near São Paulo-Congonhas Airport</t>
  </si>
  <si>
    <t>PT-MRK</t>
  </si>
  <si>
    <t>TAM Transportes Aéreos Regionais</t>
  </si>
  <si>
    <t>near Santa Elena</t>
  </si>
  <si>
    <t>Guatemala</t>
  </si>
  <si>
    <t>TG-TPA</t>
  </si>
  <si>
    <t>TAPSA</t>
  </si>
  <si>
    <t>Boeing 727-231</t>
  </si>
  <si>
    <t>near Ejirin</t>
  </si>
  <si>
    <t>5N-BBG</t>
  </si>
  <si>
    <t>ADC Airlines</t>
  </si>
  <si>
    <t>Ilyushin 76TD</t>
  </si>
  <si>
    <t>Charkhi Dadri, Haryana</t>
  </si>
  <si>
    <t>UN-76435</t>
  </si>
  <si>
    <t>Kazakhstan Airlines</t>
  </si>
  <si>
    <t>pilot error, mid air collision</t>
  </si>
  <si>
    <t>Boeing 747-168B</t>
  </si>
  <si>
    <t>HZ-AIH</t>
  </si>
  <si>
    <t>Saudi Arabian Airlines</t>
  </si>
  <si>
    <t>Antonov 2T</t>
  </si>
  <si>
    <t>Most Pyssa</t>
  </si>
  <si>
    <t>RA-40309</t>
  </si>
  <si>
    <t>Komi Avia</t>
  </si>
  <si>
    <t>Beechcraft 1900</t>
  </si>
  <si>
    <t>Quincy Municipal Airport, IL</t>
  </si>
  <si>
    <t>N87GL</t>
  </si>
  <si>
    <t>United Express</t>
  </si>
  <si>
    <t>Boeing 767-260ER</t>
  </si>
  <si>
    <t>near Grande Comore</t>
  </si>
  <si>
    <t>Comoros</t>
  </si>
  <si>
    <t>ET-AIZ</t>
  </si>
  <si>
    <t>Ethiopian Airlines</t>
  </si>
  <si>
    <t>hijack</t>
  </si>
  <si>
    <t>near Medellín</t>
  </si>
  <si>
    <t>HK-2602</t>
  </si>
  <si>
    <t>ACES Colombia</t>
  </si>
  <si>
    <t>CASA/Nurtanio NC-212-A4 Avioca</t>
  </si>
  <si>
    <t>near Banjarmasin</t>
  </si>
  <si>
    <t>PK-VSO</t>
  </si>
  <si>
    <t>near Apia-Fagali'i</t>
  </si>
  <si>
    <t>Samoa</t>
  </si>
  <si>
    <t>5W-FAU</t>
  </si>
  <si>
    <t>Polynesian Airlines</t>
  </si>
  <si>
    <t>near Monroe, MI</t>
  </si>
  <si>
    <t>N265CA</t>
  </si>
  <si>
    <t>Comair</t>
  </si>
  <si>
    <t>Embraer 110P1A Bandeirante</t>
  </si>
  <si>
    <t>near Yola Airport</t>
  </si>
  <si>
    <t>5N-AXS</t>
  </si>
  <si>
    <t>Skypower Express</t>
  </si>
  <si>
    <t>Boeing 737-2C3</t>
  </si>
  <si>
    <t>Carajás Airport</t>
  </si>
  <si>
    <t>PP-CJO</t>
  </si>
  <si>
    <t>Varig</t>
  </si>
  <si>
    <t>Antonov AN-24</t>
  </si>
  <si>
    <t>Cherkessk</t>
  </si>
  <si>
    <t>RA-46516</t>
  </si>
  <si>
    <t>Stavropolskaya Aktsionernaya Avia</t>
  </si>
  <si>
    <t>British Aerospace ATP</t>
  </si>
  <si>
    <t>near Tanjung Pand</t>
  </si>
  <si>
    <t>PK-MTX</t>
  </si>
  <si>
    <t>Boeing 737-31B</t>
  </si>
  <si>
    <t>Shenzhen, Guangdon</t>
  </si>
  <si>
    <t>B-2925</t>
  </si>
  <si>
    <t>China Southern Airlines</t>
  </si>
  <si>
    <t>thunderstorm</t>
  </si>
  <si>
    <t>Vickers 781D Viscount</t>
  </si>
  <si>
    <t>near Irumu</t>
  </si>
  <si>
    <t>DR Congo</t>
  </si>
  <si>
    <t>9Q-CWL</t>
  </si>
  <si>
    <t>Bazair</t>
  </si>
  <si>
    <t>Harbin Yunshuji Y-12 II</t>
  </si>
  <si>
    <t>Mandalgobi A</t>
  </si>
  <si>
    <t>JU-1020</t>
  </si>
  <si>
    <t>atc error</t>
  </si>
  <si>
    <t>near Suzano, SP</t>
  </si>
  <si>
    <t>PT-WHK</t>
  </si>
  <si>
    <t>attempted hijack</t>
  </si>
  <si>
    <t>near Santiago-Antonio Maceo Airport</t>
  </si>
  <si>
    <t>Cuba</t>
  </si>
  <si>
    <t>CU-T1262</t>
  </si>
  <si>
    <t>Cubana de Aviación</t>
  </si>
  <si>
    <t>Bandung</t>
  </si>
  <si>
    <t>PK-YPM</t>
  </si>
  <si>
    <t>Trigana Air Service, operating for Sempati Air</t>
  </si>
  <si>
    <t>BAC One-Eleven 203AE</t>
  </si>
  <si>
    <t>Calabar Airport</t>
  </si>
  <si>
    <t>5N-BAA</t>
  </si>
  <si>
    <t>ATR-42-512</t>
  </si>
  <si>
    <t>Florence-Peretola Airport</t>
  </si>
  <si>
    <t>F-GPYE</t>
  </si>
  <si>
    <t>Air Littoral</t>
  </si>
  <si>
    <t>Boeing 747-3B5</t>
  </si>
  <si>
    <t>Nimitz Hill</t>
  </si>
  <si>
    <t>Guam</t>
  </si>
  <si>
    <t>HL7468</t>
  </si>
  <si>
    <t>Korean Air</t>
  </si>
  <si>
    <t>near Matsu Airport</t>
  </si>
  <si>
    <t>B-12256</t>
  </si>
  <si>
    <t>Tupolev Tu-134</t>
  </si>
  <si>
    <t>Phnom Penh-Pochentong Airport</t>
  </si>
  <si>
    <t>Cambodia</t>
  </si>
  <si>
    <t>VNA120</t>
  </si>
  <si>
    <t>Vietnam Airlines</t>
  </si>
  <si>
    <t>Dornier Du 228</t>
  </si>
  <si>
    <t>Lambir Hills National Park</t>
  </si>
  <si>
    <t>9M-MIA</t>
  </si>
  <si>
    <t>Royal Brunei Airlines</t>
  </si>
  <si>
    <t>Minembwe Mou</t>
  </si>
  <si>
    <t>9Q-CRY</t>
  </si>
  <si>
    <t>TMK Air Commuter</t>
  </si>
  <si>
    <t>Airbus A300</t>
  </si>
  <si>
    <t>near Medan-Polonia Airport</t>
  </si>
  <si>
    <t>PK-GAI</t>
  </si>
  <si>
    <t>atc error &amp; bad weather</t>
  </si>
  <si>
    <t>Douglas DC-9-32</t>
  </si>
  <si>
    <t>Nuevo Berlin</t>
  </si>
  <si>
    <t>LV-WEG</t>
  </si>
  <si>
    <t>Austral Líneas Aéreas</t>
  </si>
  <si>
    <t>Little Grand</t>
  </si>
  <si>
    <t>C-GVRO</t>
  </si>
  <si>
    <t>Sowind Air</t>
  </si>
  <si>
    <t>La Vertiente</t>
  </si>
  <si>
    <t>Bolivia</t>
  </si>
  <si>
    <t>CP-1635</t>
  </si>
  <si>
    <t>STAP-Serv. y Transportes Aéreos Petroleros, operating for SAVE</t>
  </si>
  <si>
    <t>Tupolev 154B-1</t>
  </si>
  <si>
    <t>near Sharjah Airport</t>
  </si>
  <si>
    <t>UAE</t>
  </si>
  <si>
    <t>EY-85281</t>
  </si>
  <si>
    <t>near Thessaloniki</t>
  </si>
  <si>
    <t>Greece</t>
  </si>
  <si>
    <t>UR-42334</t>
  </si>
  <si>
    <t>Aerosvit</t>
  </si>
  <si>
    <t>Boeing 737-36N</t>
  </si>
  <si>
    <t>near Palembang</t>
  </si>
  <si>
    <t>9V-TRF</t>
  </si>
  <si>
    <t>SilkAir</t>
  </si>
  <si>
    <t>Boeing 747-122</t>
  </si>
  <si>
    <t>Pacific ocean</t>
  </si>
  <si>
    <t>N4723U</t>
  </si>
  <si>
    <t>United Airlines</t>
  </si>
  <si>
    <t>Thandwe Airport</t>
  </si>
  <si>
    <t>XY-AES</t>
  </si>
  <si>
    <t>Mount Sumagaya</t>
  </si>
  <si>
    <t>Philippines</t>
  </si>
  <si>
    <t>RP-C1507</t>
  </si>
  <si>
    <t>Cebu Pacific Air</t>
  </si>
  <si>
    <t>Taipei-Chiang Kai Shek International Airport</t>
  </si>
  <si>
    <t>B-1814</t>
  </si>
  <si>
    <t>near Hsinchu</t>
  </si>
  <si>
    <t>B-12255</t>
  </si>
  <si>
    <t>Boeing 727-228</t>
  </si>
  <si>
    <t>Sharki Baratayi Mountain, near Charasyab</t>
  </si>
  <si>
    <t>YA-FAZ</t>
  </si>
  <si>
    <t>Bacolod City Domestic Airport</t>
  </si>
  <si>
    <t>RP-C3222</t>
  </si>
  <si>
    <t>Antonov 32</t>
  </si>
  <si>
    <t>near Piura Airport</t>
  </si>
  <si>
    <t>OB-1389</t>
  </si>
  <si>
    <t>Peruvian AF</t>
  </si>
  <si>
    <t>Boeing 727</t>
  </si>
  <si>
    <t>Bogota</t>
  </si>
  <si>
    <t>HC-BSU</t>
  </si>
  <si>
    <t>Boeing 737-282</t>
  </si>
  <si>
    <t>near Andoas</t>
  </si>
  <si>
    <t>FAP-351</t>
  </si>
  <si>
    <t>Fuerza Aérea del Peru - FAP, operating for Occidental Petroleum</t>
  </si>
  <si>
    <t>Harbin Y-12</t>
  </si>
  <si>
    <t>near Erdenet, Orkhon</t>
  </si>
  <si>
    <t>JU-1017</t>
  </si>
  <si>
    <t>Montreal-Mir</t>
  </si>
  <si>
    <t>C-GQAL</t>
  </si>
  <si>
    <t>Propair</t>
  </si>
  <si>
    <t>Consolidated PBY-5A Catalina</t>
  </si>
  <si>
    <t>Southampton</t>
  </si>
  <si>
    <t>VP-BPS</t>
  </si>
  <si>
    <t>Plane Sailing</t>
  </si>
  <si>
    <t>near Manaus, AM</t>
  </si>
  <si>
    <t>PT-LGN</t>
  </si>
  <si>
    <t>Selva Taxi Aéreo</t>
  </si>
  <si>
    <t>HAL/Dornier 228-201</t>
  </si>
  <si>
    <t>Cochin Airport</t>
  </si>
  <si>
    <t>VT-EJW</t>
  </si>
  <si>
    <t>Alliance Air</t>
  </si>
  <si>
    <t>Beechcraft 1900D</t>
  </si>
  <si>
    <t>Baie de Quiberon</t>
  </si>
  <si>
    <t>F-GSJM</t>
  </si>
  <si>
    <t>Proteus Air</t>
  </si>
  <si>
    <t>near Ghorepani</t>
  </si>
  <si>
    <t>9N-ACC</t>
  </si>
  <si>
    <t>Nepalese CAA, operating for Lumbini Airways</t>
  </si>
  <si>
    <t>Fokker F-27</t>
  </si>
  <si>
    <t>near Tachilek Airport</t>
  </si>
  <si>
    <t>XY-AEN</t>
  </si>
  <si>
    <t>Quito-Mariscal Sucre Airport</t>
  </si>
  <si>
    <t>Ecuador</t>
  </si>
  <si>
    <t>CU-T1264</t>
  </si>
  <si>
    <t>Cubana</t>
  </si>
  <si>
    <t>near Malanje Airport</t>
  </si>
  <si>
    <t>RA-26028</t>
  </si>
  <si>
    <t>Permtransavia, operating for Prestavia</t>
  </si>
  <si>
    <t>Douglas MD-11</t>
  </si>
  <si>
    <t>Atlantic Ocean near St Margarets Bay, Nova Scotia</t>
  </si>
  <si>
    <t>HB-IWF</t>
  </si>
  <si>
    <t>Swissair</t>
  </si>
  <si>
    <t>BAe 146</t>
  </si>
  <si>
    <t>Boumahfouda, Morocco</t>
  </si>
  <si>
    <t>EC-GEO</t>
  </si>
  <si>
    <t>PauknAir</t>
  </si>
  <si>
    <t>Antonov An-24rv</t>
  </si>
  <si>
    <t>off coast of Mannar District, Sri Lanka</t>
  </si>
  <si>
    <t>Sri Lanka</t>
  </si>
  <si>
    <t>EW-46465</t>
  </si>
  <si>
    <t>Lionair</t>
  </si>
  <si>
    <t>Boeing 727-30</t>
  </si>
  <si>
    <t>near Kindu</t>
  </si>
  <si>
    <t>9Q-CSG</t>
  </si>
  <si>
    <t>Lignes Aériennes Congolaises</t>
  </si>
  <si>
    <t>Douglas C-47A-90-DL (DC-3C)</t>
  </si>
  <si>
    <t>near Quetzaltenango</t>
  </si>
  <si>
    <t>N3FY</t>
  </si>
  <si>
    <t>Living Water Teaching Ministries</t>
  </si>
  <si>
    <t>Surat Thani</t>
  </si>
  <si>
    <t>Thailand</t>
  </si>
  <si>
    <t>HS-TIA</t>
  </si>
  <si>
    <t>Thai Airways International</t>
  </si>
  <si>
    <t>Ruian</t>
  </si>
  <si>
    <t>B-2622</t>
  </si>
  <si>
    <t>China Southwest Airlines</t>
  </si>
  <si>
    <t>Dornier 328-110</t>
  </si>
  <si>
    <t>Genoa-Cristo</t>
  </si>
  <si>
    <t>D-CPRR</t>
  </si>
  <si>
    <t>Minerva Airlines</t>
  </si>
  <si>
    <t>near Málaga</t>
  </si>
  <si>
    <t>HK-2760</t>
  </si>
  <si>
    <t>Aerotaca</t>
  </si>
  <si>
    <t>Boeing 737-400</t>
  </si>
  <si>
    <t>near Ceyhan</t>
  </si>
  <si>
    <t>TC-JEP</t>
  </si>
  <si>
    <t>near Port Vila</t>
  </si>
  <si>
    <t>Vanuatu</t>
  </si>
  <si>
    <t>YJ-RV9</t>
  </si>
  <si>
    <t>Vanair</t>
  </si>
  <si>
    <t>Douglas Md-82</t>
  </si>
  <si>
    <t>Little Rock National Airport</t>
  </si>
  <si>
    <t>N215AA</t>
  </si>
  <si>
    <t>Embraer 110P2 Bandeirante</t>
  </si>
  <si>
    <t>near Goroka</t>
  </si>
  <si>
    <t>papua New Guinea</t>
  </si>
  <si>
    <t>P2-ALX</t>
  </si>
  <si>
    <t>Airlink</t>
  </si>
  <si>
    <t>Douglas DC-6A</t>
  </si>
  <si>
    <t>Villavicencio-La Vanguardia Airport</t>
  </si>
  <si>
    <t>HK-1776</t>
  </si>
  <si>
    <t>LANC Colombia</t>
  </si>
  <si>
    <t>near Delailasakau</t>
  </si>
  <si>
    <t>Fiji</t>
  </si>
  <si>
    <t>DQ-AFN</t>
  </si>
  <si>
    <t>Air Fiji</t>
  </si>
  <si>
    <t>Santo Antão</t>
  </si>
  <si>
    <t>Cape Verde</t>
  </si>
  <si>
    <t>D4-CBC</t>
  </si>
  <si>
    <t>TACV Cabo Verde Airlines</t>
  </si>
  <si>
    <t>near Sept-Îles Airport</t>
  </si>
  <si>
    <t>C-FLIH</t>
  </si>
  <si>
    <t>Regionnair</t>
  </si>
  <si>
    <t>Chek Lap Kok International Airport</t>
  </si>
  <si>
    <t>Hong Kong</t>
  </si>
  <si>
    <t>B-150</t>
  </si>
  <si>
    <t>MD-90-30</t>
  </si>
  <si>
    <t>Hualien Airport</t>
  </si>
  <si>
    <t>B-17912</t>
  </si>
  <si>
    <t>Uni Air</t>
  </si>
  <si>
    <t>passenger error</t>
  </si>
  <si>
    <t>near Turtkul Airport</t>
  </si>
  <si>
    <t>Uzbekistan</t>
  </si>
  <si>
    <t>UK-87848</t>
  </si>
  <si>
    <t>Uzbekistan Airways</t>
  </si>
  <si>
    <t>Boeing 737-204C</t>
  </si>
  <si>
    <t>Buenos Aires-Jorge Newbery Airport</t>
  </si>
  <si>
    <t>LV-WRZ</t>
  </si>
  <si>
    <t>Líneas Aéreas Privadas Argentinas</t>
  </si>
  <si>
    <t>British Aerospace BAe-748-501</t>
  </si>
  <si>
    <t>near Kathmandu-Tribhuvan Airport</t>
  </si>
  <si>
    <t>9N-AEG</t>
  </si>
  <si>
    <t>Necon Air</t>
  </si>
  <si>
    <t>Boeing 767-366ER</t>
  </si>
  <si>
    <t>near Nantucket Island, MA</t>
  </si>
  <si>
    <t>SU-GAP</t>
  </si>
  <si>
    <t>EgyptAir</t>
  </si>
  <si>
    <t>Douglas DC-9-31F</t>
  </si>
  <si>
    <t>near Uruapan</t>
  </si>
  <si>
    <t>XA-TKN</t>
  </si>
  <si>
    <t>TAESA Lineas Aéreas</t>
  </si>
  <si>
    <t>ATR-42-312</t>
  </si>
  <si>
    <t>near Mitrovica</t>
  </si>
  <si>
    <t>Serbia</t>
  </si>
  <si>
    <t>F-OHFV</t>
  </si>
  <si>
    <t>SiFly, operating for UN</t>
  </si>
  <si>
    <t>Kasibu</t>
  </si>
  <si>
    <t>RP-C3883</t>
  </si>
  <si>
    <t>Asian Spirit</t>
  </si>
  <si>
    <t>Sao Jorge Island</t>
  </si>
  <si>
    <t>Portugal</t>
  </si>
  <si>
    <t>CS-TGM</t>
  </si>
  <si>
    <t>SATA Air Açores</t>
  </si>
  <si>
    <t>Douglas DC-10-30</t>
  </si>
  <si>
    <t>Guatemala City-La Aurora Airport</t>
  </si>
  <si>
    <t>F-GTDI</t>
  </si>
  <si>
    <t>Airbus A300B2-101</t>
  </si>
  <si>
    <t>Kandahar Airport</t>
  </si>
  <si>
    <t>VT-EDW</t>
  </si>
  <si>
    <t>H2</t>
  </si>
  <si>
    <t>Yakovlev 42D</t>
  </si>
  <si>
    <t>Bejuma</t>
  </si>
  <si>
    <t>Venezuela</t>
  </si>
  <si>
    <t>CU-T1285</t>
  </si>
  <si>
    <t>near Simra Airport</t>
  </si>
  <si>
    <t>9N-AFL</t>
  </si>
  <si>
    <t>Skyline Airways</t>
  </si>
  <si>
    <t>Abuja International Airport</t>
  </si>
  <si>
    <t>5N-AXL</t>
  </si>
  <si>
    <t>near Nassenwil</t>
  </si>
  <si>
    <t>Switzerland</t>
  </si>
  <si>
    <t>HB-AKK</t>
  </si>
  <si>
    <t>Crossair</t>
  </si>
  <si>
    <t>Shorts 360-300</t>
  </si>
  <si>
    <t>near Marsa el-Brega</t>
  </si>
  <si>
    <t>Libya</t>
  </si>
  <si>
    <t>HB-AAM</t>
  </si>
  <si>
    <t>Avisto, operating for Sirte Oil Company</t>
  </si>
  <si>
    <t>San José</t>
  </si>
  <si>
    <t>Costa Rica</t>
  </si>
  <si>
    <t>YS-09-C</t>
  </si>
  <si>
    <t>TACSA</t>
  </si>
  <si>
    <t>Kenya</t>
  </si>
  <si>
    <t>5Y-BEN</t>
  </si>
  <si>
    <t>Kenya Airways</t>
  </si>
  <si>
    <t>take off</t>
  </si>
  <si>
    <t>MD-83</t>
  </si>
  <si>
    <t>near Anacapa Island</t>
  </si>
  <si>
    <t>N963AS</t>
  </si>
  <si>
    <t>Alaska Airlines</t>
  </si>
  <si>
    <t>Maputo</t>
  </si>
  <si>
    <t>Mozambique</t>
  </si>
  <si>
    <t>C9-AUH</t>
  </si>
  <si>
    <t>Sabin Air</t>
  </si>
  <si>
    <t>Yakovlev 40D</t>
  </si>
  <si>
    <t xml:space="preserve">Moskva-Sheremetyevo Airport </t>
  </si>
  <si>
    <t>RA-88170</t>
  </si>
  <si>
    <t>Vologoda Air</t>
  </si>
  <si>
    <t>near Carreto</t>
  </si>
  <si>
    <t>HP-1267APP</t>
  </si>
  <si>
    <t>AeroPerlas</t>
  </si>
  <si>
    <t>Huambo Airport</t>
  </si>
  <si>
    <t>D2-MAJ</t>
  </si>
  <si>
    <t>Uralex</t>
  </si>
  <si>
    <t>brake failure</t>
  </si>
  <si>
    <t>Boeing 737-2H4</t>
  </si>
  <si>
    <t>near Davao</t>
  </si>
  <si>
    <t>RP-C3010</t>
  </si>
  <si>
    <t>Air Philippines</t>
  </si>
  <si>
    <t>Beechcraft 1900C-1</t>
  </si>
  <si>
    <t>near Moanda Airport</t>
  </si>
  <si>
    <t>Gabon</t>
  </si>
  <si>
    <t>TR-LFK</t>
  </si>
  <si>
    <t>Avirex</t>
  </si>
  <si>
    <t>British Aerospace 3102 Jetstream</t>
  </si>
  <si>
    <t>near Wilkes-Barre Airport</t>
  </si>
  <si>
    <t>N16EJ</t>
  </si>
  <si>
    <t>East Coast Aviation Services</t>
  </si>
  <si>
    <t>crew failed to take on enough fuel</t>
  </si>
  <si>
    <t xml:space="preserve">Accra-Kotoka International Airport </t>
  </si>
  <si>
    <t>Ghana</t>
  </si>
  <si>
    <t>G 524</t>
  </si>
  <si>
    <t>Ghana Airlink</t>
  </si>
  <si>
    <t>Xian Yunshuji Y-7-100C</t>
  </si>
  <si>
    <t>near Wuhan</t>
  </si>
  <si>
    <t>B-3479</t>
  </si>
  <si>
    <t>Wuhan Airlines</t>
  </si>
  <si>
    <t>near Chulum Juarez</t>
  </si>
  <si>
    <t>N912FJ</t>
  </si>
  <si>
    <t>Aerocaribe</t>
  </si>
  <si>
    <t>Boeing 737-2A8</t>
  </si>
  <si>
    <t>near Patna Airport</t>
  </si>
  <si>
    <t>VT-EGD</t>
  </si>
  <si>
    <t>Aérospatiale / BAC Concorde 10</t>
  </si>
  <si>
    <t>Gonesse</t>
  </si>
  <si>
    <t>F-BTSC</t>
  </si>
  <si>
    <t>tyre exploded after colliding with strip of metal left on the runway by a previous plane, triggering a chain reaction</t>
  </si>
  <si>
    <t>Jarayakhali hill</t>
  </si>
  <si>
    <t>9N-ABP</t>
  </si>
  <si>
    <t>near Tshikapa</t>
  </si>
  <si>
    <t>Congo</t>
  </si>
  <si>
    <t>STAER Airlines</t>
  </si>
  <si>
    <t>Airbus A320-212</t>
  </si>
  <si>
    <t>near Bahrain International Airport</t>
  </si>
  <si>
    <t>Bahrain</t>
  </si>
  <si>
    <t>A4O-EK</t>
  </si>
  <si>
    <t>Gulf Air</t>
  </si>
  <si>
    <t>near Burketown, QLD</t>
  </si>
  <si>
    <t>Australia</t>
  </si>
  <si>
    <t>VH-SKC</t>
  </si>
  <si>
    <t>Central Air</t>
  </si>
  <si>
    <t>passengers and crew suffocated due to lack of oxygen</t>
  </si>
  <si>
    <t>Boeing 737</t>
  </si>
  <si>
    <t>Jinan Airport</t>
  </si>
  <si>
    <t>China Xinhua Airlines</t>
  </si>
  <si>
    <t>near Sam Neua</t>
  </si>
  <si>
    <t>RDPL-34130</t>
  </si>
  <si>
    <t>Boeing 747-412</t>
  </si>
  <si>
    <t>Taipei-Chiang Kai Shek Airport</t>
  </si>
  <si>
    <t>9V-SPK</t>
  </si>
  <si>
    <t>Singapore Airlines</t>
  </si>
  <si>
    <t>crew errors</t>
  </si>
  <si>
    <t>series of errors led the plane to take off on the wrong (closed) runway</t>
  </si>
  <si>
    <t>Antonov 32B</t>
  </si>
  <si>
    <t>Luabo Airport</t>
  </si>
  <si>
    <t>ER-AFA</t>
  </si>
  <si>
    <t>Renan, operating for Malu Aviation</t>
  </si>
  <si>
    <t>mechnical failure</t>
  </si>
  <si>
    <t xml:space="preserve">near Luanda-4 de Fevereiro Airport </t>
  </si>
  <si>
    <t>D2-FCG</t>
  </si>
  <si>
    <t>ASA Pesada</t>
  </si>
  <si>
    <t>Douglas C-47A-65-DL (DC-3C)</t>
  </si>
  <si>
    <t>Ciudad Bolívar</t>
  </si>
  <si>
    <t>YV-224C</t>
  </si>
  <si>
    <t>Rutaca</t>
  </si>
  <si>
    <t>near Jacobcondre</t>
  </si>
  <si>
    <t>Suriname</t>
  </si>
  <si>
    <t>PZ-TBP</t>
  </si>
  <si>
    <t>Gum Air</t>
  </si>
  <si>
    <t>ap</t>
  </si>
  <si>
    <t>Quilemba</t>
  </si>
  <si>
    <t>S9-CAE</t>
  </si>
  <si>
    <t>SAL Express</t>
  </si>
  <si>
    <t>de Havilland Canada DHC-6 Twin Otter 300</t>
  </si>
  <si>
    <t>Saint-Barthélémy</t>
  </si>
  <si>
    <t>Guadeloupe</t>
  </si>
  <si>
    <t>F-OGES</t>
  </si>
  <si>
    <t>Air Caraïbes</t>
  </si>
  <si>
    <t>Gulfstream Aerospace G-1159 Gulfstream III</t>
  </si>
  <si>
    <t>near Aspen Airport, CO</t>
  </si>
  <si>
    <t>N303GA</t>
  </si>
  <si>
    <t>Avjet Corp</t>
  </si>
  <si>
    <t>near Sari</t>
  </si>
  <si>
    <t>EP-TQP</t>
  </si>
  <si>
    <t>Faraz Qeshm</t>
  </si>
  <si>
    <t>near Burdakovka</t>
  </si>
  <si>
    <t>RA-85845</t>
  </si>
  <si>
    <t>Vladivostokavia</t>
  </si>
  <si>
    <t>Antonov 28</t>
  </si>
  <si>
    <t>Mugogo</t>
  </si>
  <si>
    <t>3C-LLA</t>
  </si>
  <si>
    <t>Victoria Air</t>
  </si>
  <si>
    <t>overloaded</t>
  </si>
  <si>
    <t>CASA CN-235-200</t>
  </si>
  <si>
    <t>Malaga Airport</t>
  </si>
  <si>
    <t>Spain</t>
  </si>
  <si>
    <t>EC-FBC</t>
  </si>
  <si>
    <t>Binter Méditerraneo</t>
  </si>
  <si>
    <t>Boeing 757-222</t>
  </si>
  <si>
    <t>near Shanksville, PA</t>
  </si>
  <si>
    <t>N591UA</t>
  </si>
  <si>
    <t>intentionally crashed</t>
  </si>
  <si>
    <t>Washington, DC</t>
  </si>
  <si>
    <t>N644AA</t>
  </si>
  <si>
    <t>Boeing 767-222</t>
  </si>
  <si>
    <t>New York, NY</t>
  </si>
  <si>
    <t>N612UA</t>
  </si>
  <si>
    <t>Boeing 767-223ER</t>
  </si>
  <si>
    <t>N334AA</t>
  </si>
  <si>
    <t>near Chichén Itzá</t>
  </si>
  <si>
    <t>XA-ACM</t>
  </si>
  <si>
    <t>Aero Ferinco</t>
  </si>
  <si>
    <t>near Belo Horizon</t>
  </si>
  <si>
    <t>PT-MRN</t>
  </si>
  <si>
    <t>TAM Brasil</t>
  </si>
  <si>
    <t>TG-CFE</t>
  </si>
  <si>
    <t>Atlantic Airlines</t>
  </si>
  <si>
    <t>off Adler, Russia</t>
  </si>
  <si>
    <t>Black Sea</t>
  </si>
  <si>
    <t>RA-85693</t>
  </si>
  <si>
    <t>Sibir Airlines</t>
  </si>
  <si>
    <t>McDonnell Douglas MD-87</t>
  </si>
  <si>
    <t>Milano-Linate Airport</t>
  </si>
  <si>
    <t>SE-DMA</t>
  </si>
  <si>
    <t>Scandinavian Airlines System - SAS</t>
  </si>
  <si>
    <t>Airbus A300B4-605R</t>
  </si>
  <si>
    <t>Belle Harbor, NY</t>
  </si>
  <si>
    <t>N14053</t>
  </si>
  <si>
    <t>Ilyushin 18V</t>
  </si>
  <si>
    <t>near Kalyazin</t>
  </si>
  <si>
    <t>RA-75840</t>
  </si>
  <si>
    <t>IRS Aero</t>
  </si>
  <si>
    <t>Avro RJ.100</t>
  </si>
  <si>
    <t>near Zürich-Kloten</t>
  </si>
  <si>
    <t>HB-IXM</t>
  </si>
  <si>
    <t>near San Antonio</t>
  </si>
  <si>
    <t>HK-4175X</t>
  </si>
  <si>
    <t>Heliandes</t>
  </si>
  <si>
    <t>Boeing 737-3Q8</t>
  </si>
  <si>
    <t>near Yokyakarta</t>
  </si>
  <si>
    <t>PK-GWA</t>
  </si>
  <si>
    <t>Garuda</t>
  </si>
  <si>
    <t>landed in Bengawan Solo River. Some attempts to restart engines "were contrary to the procedures contained in the Boeing 737 Operations Manual"</t>
  </si>
  <si>
    <t>Fairchild FH-227E</t>
  </si>
  <si>
    <t>Cerro El Tigre</t>
  </si>
  <si>
    <t>HC-AYM</t>
  </si>
  <si>
    <t>Petroproduccion</t>
  </si>
  <si>
    <t>Boeing 727-134</t>
  </si>
  <si>
    <t>near Ipiales</t>
  </si>
  <si>
    <t>HC-BLF</t>
  </si>
  <si>
    <t>TAME Ecuador</t>
  </si>
  <si>
    <t>crew had necessary information, however "The approach procedure called for a speed of 180 kts, but the actual speed was much higher at 230 knots"</t>
  </si>
  <si>
    <t>near Sarab-e Do Rah</t>
  </si>
  <si>
    <t>EP-MBS</t>
  </si>
  <si>
    <t>crashed into Kuh-e Sefid Mountain at 9100 feet. approach was 'non-prescription' = an emergency landing??</t>
  </si>
  <si>
    <t>Antonov 2R</t>
  </si>
  <si>
    <t>El Huerto</t>
  </si>
  <si>
    <t>CU-T1020</t>
  </si>
  <si>
    <t>Aerotaxi</t>
  </si>
  <si>
    <t>wing loss</t>
  </si>
  <si>
    <t>Boeing 767-2J6ER</t>
  </si>
  <si>
    <t xml:space="preserve">near Pusan-Kimhae Airport </t>
  </si>
  <si>
    <t>South Korea</t>
  </si>
  <si>
    <t>B-2552</t>
  </si>
  <si>
    <t>Air China</t>
  </si>
  <si>
    <t>BAC One-Eleven 525FT</t>
  </si>
  <si>
    <t>Kano</t>
  </si>
  <si>
    <t>5N-ESF</t>
  </si>
  <si>
    <t>EAS Airlines</t>
  </si>
  <si>
    <t>aircraft stalled</t>
  </si>
  <si>
    <t>Aircraft had been grounded for 52 days due to engine problems. A new engine was fitted 10 hours before crash</t>
  </si>
  <si>
    <t>Boeing 737-566</t>
  </si>
  <si>
    <t xml:space="preserve">near Tunis-Carthage Airport </t>
  </si>
  <si>
    <t>Tunisia</t>
  </si>
  <si>
    <t>SU-GBI</t>
  </si>
  <si>
    <t>MD-82</t>
  </si>
  <si>
    <t>near Dalian</t>
  </si>
  <si>
    <t>B-2138</t>
  </si>
  <si>
    <t>China Northern</t>
  </si>
  <si>
    <t>fire in the cabin/ insurance fraud</t>
  </si>
  <si>
    <t>"Authorities blamed the crash on a fire set by a passenger who bought seven insurance policies before boarding the flight, insuring his life for $170,000."</t>
  </si>
  <si>
    <t>near Nabire</t>
  </si>
  <si>
    <t>PK-YPZ</t>
  </si>
  <si>
    <t>Trigana Air Service</t>
  </si>
  <si>
    <t>Boeing 747-209B</t>
  </si>
  <si>
    <t>near Penghu Island</t>
  </si>
  <si>
    <t>Pacific Ocean (Taiwan Straight)</t>
  </si>
  <si>
    <t>B-18255</t>
  </si>
  <si>
    <t>structural failure</t>
  </si>
  <si>
    <t>Überlingen</t>
  </si>
  <si>
    <t>Germany</t>
  </si>
  <si>
    <t>RA-85816</t>
  </si>
  <si>
    <t>Bashkirskie Avialinii</t>
  </si>
  <si>
    <t>near Surkhet Airport</t>
  </si>
  <si>
    <t>9N-AGF</t>
  </si>
  <si>
    <t>near Pokhara</t>
  </si>
  <si>
    <t>9N-AFR</t>
  </si>
  <si>
    <t>Shangri-La Air</t>
  </si>
  <si>
    <t>near Ayan</t>
  </si>
  <si>
    <t>RA-28932</t>
  </si>
  <si>
    <t>Vostok Aviakompania</t>
  </si>
  <si>
    <t>Embraer 120ER Brasilia</t>
  </si>
  <si>
    <t>Rio Branco-Pres. Medici Airport</t>
  </si>
  <si>
    <t>PT-WRQ</t>
  </si>
  <si>
    <t>near Natashquan, QC</t>
  </si>
  <si>
    <t>C-FLGA</t>
  </si>
  <si>
    <t>Deraps Aviation</t>
  </si>
  <si>
    <t>Beechcraft A100 King Air</t>
  </si>
  <si>
    <t>near Eveleth-Virginia Municipal Airport</t>
  </si>
  <si>
    <t>N41BE</t>
  </si>
  <si>
    <t>Aviation Charter</t>
  </si>
  <si>
    <t>failed to maintain adequate air speed</t>
  </si>
  <si>
    <t>near Niederanven</t>
  </si>
  <si>
    <t>Luxembourg</t>
  </si>
  <si>
    <t>LX-LGB</t>
  </si>
  <si>
    <t>Luxair</t>
  </si>
  <si>
    <t>near Manila Ninoy Aquino International Airport</t>
  </si>
  <si>
    <t>RP-C6888</t>
  </si>
  <si>
    <t>Laoag</t>
  </si>
  <si>
    <t>engine trouble</t>
  </si>
  <si>
    <t>Let L-410UVP-E20</t>
  </si>
  <si>
    <t>Mara Intrepids</t>
  </si>
  <si>
    <t>5Y-ONT</t>
  </si>
  <si>
    <t>Eagle Aviation</t>
  </si>
  <si>
    <t>Antonov 140</t>
  </si>
  <si>
    <t>near Baghrabad</t>
  </si>
  <si>
    <t>UR-14003</t>
  </si>
  <si>
    <t>Aeromist Kharkiv</t>
  </si>
  <si>
    <t>pilot failed to use GPS</t>
  </si>
  <si>
    <t>near Anjouan</t>
  </si>
  <si>
    <t>9XR-RB</t>
  </si>
  <si>
    <t>Ocean Airlines</t>
  </si>
  <si>
    <t>Charlotte-Do...</t>
  </si>
  <si>
    <t>N233YV</t>
  </si>
  <si>
    <t>Air Midwest, operating for US Airways Express</t>
  </si>
  <si>
    <t>airline error</t>
  </si>
  <si>
    <t>Diyarbakir Airport</t>
  </si>
  <si>
    <t>TC-THG</t>
  </si>
  <si>
    <t>Fokker F-28 Fellowship 1000</t>
  </si>
  <si>
    <t>near Chachapoyas</t>
  </si>
  <si>
    <t>OB-1396</t>
  </si>
  <si>
    <t>TANS Perú</t>
  </si>
  <si>
    <t>Boeing 737-2T4</t>
  </si>
  <si>
    <t xml:space="preserve">Tamanrasset Airport </t>
  </si>
  <si>
    <t>7T-VEZ</t>
  </si>
  <si>
    <t>Air Algérie</t>
  </si>
  <si>
    <t>near Mulia</t>
  </si>
  <si>
    <t>PK-WAY</t>
  </si>
  <si>
    <t>Air Regional</t>
  </si>
  <si>
    <t>near Maçka</t>
  </si>
  <si>
    <t>UR-42352</t>
  </si>
  <si>
    <t>Union de Transports Aériens</t>
  </si>
  <si>
    <t>Canadair CL-600-2B19 Regional</t>
  </si>
  <si>
    <t>near Brest-Guipavas Airport</t>
  </si>
  <si>
    <t>F-GRJS</t>
  </si>
  <si>
    <t>Brit Air</t>
  </si>
  <si>
    <t>Boeing 737-2J8C</t>
  </si>
  <si>
    <t>near Port Sudan</t>
  </si>
  <si>
    <t>ST-AFK</t>
  </si>
  <si>
    <t>Sudan Airways</t>
  </si>
  <si>
    <t>near San Cristobal</t>
  </si>
  <si>
    <t>YV-1060CP</t>
  </si>
  <si>
    <t>Ruiban and Duran</t>
  </si>
  <si>
    <t>Mount Kenya</t>
  </si>
  <si>
    <t>ZS-OYI</t>
  </si>
  <si>
    <t>Ryan Blake Air Charter</t>
  </si>
  <si>
    <t>Let L-410UVP-E3</t>
  </si>
  <si>
    <t>near Cap Haitien Airport</t>
  </si>
  <si>
    <t>HH-PRV</t>
  </si>
  <si>
    <t>Tropical Airways</t>
  </si>
  <si>
    <t>Shorts SC.7 Skyvan 3M-100</t>
  </si>
  <si>
    <t>near Ogle</t>
  </si>
  <si>
    <t>Guyana</t>
  </si>
  <si>
    <t>8R-GMC</t>
  </si>
  <si>
    <t>Trans Guyana Airways</t>
  </si>
  <si>
    <t>initial takeoff</t>
  </si>
  <si>
    <t>DHC-3 Turbo Otter</t>
  </si>
  <si>
    <t>near Jellicoe, ON</t>
  </si>
  <si>
    <t>C-GOFF</t>
  </si>
  <si>
    <t>Huron Air</t>
  </si>
  <si>
    <t>Boeing 727-223</t>
  </si>
  <si>
    <t>Cotonou Airport</t>
  </si>
  <si>
    <t>Benin</t>
  </si>
  <si>
    <t>3X-GDO</t>
  </si>
  <si>
    <t>near Sharm el Sheikh</t>
  </si>
  <si>
    <t>Egypt</t>
  </si>
  <si>
    <t>SU-ZCF</t>
  </si>
  <si>
    <t>Flash Airlines</t>
  </si>
  <si>
    <t>Tashkent Airport</t>
  </si>
  <si>
    <t>UK-87985</t>
  </si>
  <si>
    <t xml:space="preserve">near Ghardaia-Noumerate Airport </t>
  </si>
  <si>
    <t>7T-VIN</t>
  </si>
  <si>
    <t>Tassili Airlines</t>
  </si>
  <si>
    <t>EP-LCA</t>
  </si>
  <si>
    <t>Kish Air</t>
  </si>
  <si>
    <t>Antonov 12BP</t>
  </si>
  <si>
    <t>near Dalang</t>
  </si>
  <si>
    <t>ST-SIG</t>
  </si>
  <si>
    <t>El Magal Aviation</t>
  </si>
  <si>
    <t>PT-WRO</t>
  </si>
  <si>
    <t>Hawker Siddeley HS-748-232 Srs</t>
  </si>
  <si>
    <t>near Libreville Airport</t>
  </si>
  <si>
    <t>TR-LFW</t>
  </si>
  <si>
    <t>Gabon Express</t>
  </si>
  <si>
    <t>Lisunov Li-2T</t>
  </si>
  <si>
    <t>near Moskva-Myachkovo Airport</t>
  </si>
  <si>
    <t>RA-1300K</t>
  </si>
  <si>
    <t>FLA RF</t>
  </si>
  <si>
    <t>a dog was killed on the ground</t>
  </si>
  <si>
    <t>Tupolev 134A-3</t>
  </si>
  <si>
    <t>near Buchalki</t>
  </si>
  <si>
    <t>RA-65080</t>
  </si>
  <si>
    <t>Volga-Aviaexpress</t>
  </si>
  <si>
    <t>collision, suicide bombing</t>
  </si>
  <si>
    <t>Tupolev 154B-2</t>
  </si>
  <si>
    <t>near Gluboki</t>
  </si>
  <si>
    <t>RA-85556</t>
  </si>
  <si>
    <t>suicide bomber bribed airline employee in charge of boardings to let her on the plane</t>
  </si>
  <si>
    <t>near Kirksville Regional Airport, MO</t>
  </si>
  <si>
    <t>N875JX</t>
  </si>
  <si>
    <t>Corporate Airlines, operating for AmericanConnection</t>
  </si>
  <si>
    <t>British Aerospace 3101 Jetstream</t>
  </si>
  <si>
    <t xml:space="preserve">Caracas-Simón Bolívar International Airport </t>
  </si>
  <si>
    <t>YV-1083C</t>
  </si>
  <si>
    <t>Venezolana</t>
  </si>
  <si>
    <t>near Baotou Airport</t>
  </si>
  <si>
    <t>B-3072</t>
  </si>
  <si>
    <t>China Yunnan</t>
  </si>
  <si>
    <t>icing</t>
  </si>
  <si>
    <t>Canadair CL-600-2A12 Challenger</t>
  </si>
  <si>
    <t>Montrose Cou...</t>
  </si>
  <si>
    <t>N873G</t>
  </si>
  <si>
    <t>Hop-A-Jet Inc, operating for Global Aviation</t>
  </si>
  <si>
    <t>MBB HFB-320 Hansa Jet</t>
  </si>
  <si>
    <t>Howell Island, MO</t>
  </si>
  <si>
    <t>N604GA</t>
  </si>
  <si>
    <t>Grand Aire Express</t>
  </si>
  <si>
    <t>pilot &amp; maintenance error</t>
  </si>
  <si>
    <t>Solo City-Adi Sumarmo Airport</t>
  </si>
  <si>
    <t>PK-LMN</t>
  </si>
  <si>
    <t>Lion Air</t>
  </si>
  <si>
    <t>Boeing 737-242</t>
  </si>
  <si>
    <t>near Kabul</t>
  </si>
  <si>
    <t>EX-037</t>
  </si>
  <si>
    <t>Phoenix Aviation, operating for Kam Air</t>
  </si>
  <si>
    <t>The wreckage was found after two days. all crew and passengers killed</t>
  </si>
  <si>
    <t>near Wobegon</t>
  </si>
  <si>
    <t>P2-MFQ</t>
  </si>
  <si>
    <t>MAF</t>
  </si>
  <si>
    <t>Approach</t>
  </si>
  <si>
    <t>runway can only be used in one direction for landing and takeoff because it has a 10 degrees slope. Both pilots died in the accident. The survivors were able to walk to the village.</t>
  </si>
  <si>
    <t>near Varandey</t>
  </si>
  <si>
    <t>RA-46489</t>
  </si>
  <si>
    <t>Kuzbassaviafrakht, operating for Regional Airlines</t>
  </si>
  <si>
    <t xml:space="preserve">Providencia-El Embrujo Airport </t>
  </si>
  <si>
    <t>HK-4146</t>
  </si>
  <si>
    <t>West Caribbean Airways</t>
  </si>
  <si>
    <t>DHC-6 Twin Otter 100</t>
  </si>
  <si>
    <t>near Enarotali</t>
  </si>
  <si>
    <t>PK-LTZ</t>
  </si>
  <si>
    <t>GT Air</t>
  </si>
  <si>
    <t>Plane did not arrive at destination. The wreckage was found 5 days later.</t>
  </si>
  <si>
    <t>Boeing 707-3J9C</t>
  </si>
  <si>
    <t xml:space="preserve">Tehran-Mehrabad Airport </t>
  </si>
  <si>
    <t>EP-SHE</t>
  </si>
  <si>
    <t>Saha Air</t>
  </si>
  <si>
    <t>Landing</t>
  </si>
  <si>
    <t>Three passengers were killed after they fell in the river during the evacuation.</t>
  </si>
  <si>
    <t>near Kisangani</t>
  </si>
  <si>
    <t>Congo (Democratic Republic)</t>
  </si>
  <si>
    <t>Aeroworld, operating for Kisangani Airlift</t>
  </si>
  <si>
    <t>The identity of the plane has not been confirmed</t>
  </si>
  <si>
    <t>Swearingen SA227-DC Metro 23</t>
  </si>
  <si>
    <t>near Lockhart River Airport</t>
  </si>
  <si>
    <t>VH-TFU</t>
  </si>
  <si>
    <t>Transair Australia, operating for Aero-Tropics</t>
  </si>
  <si>
    <t>plane flew into the side of a heavily timbered ridge in the Iron Range National Park. All killed. Crew was aware that copilot had no formal training and limited experience to act effectively during the type of landing planned</t>
  </si>
  <si>
    <t>near Biega</t>
  </si>
  <si>
    <t>9Q-CVG</t>
  </si>
  <si>
    <t>Crashed some 30 minutes after takeoff in a mountainous and wooded area.</t>
  </si>
  <si>
    <t>Antonov 24B</t>
  </si>
  <si>
    <t xml:space="preserve">Khartoum-Civil Airport </t>
  </si>
  <si>
    <t>ST-WAL</t>
  </si>
  <si>
    <t>al-Majal Company, operating for Marsland Aviation</t>
  </si>
  <si>
    <t>Takeoff</t>
  </si>
  <si>
    <t>near Baney</t>
  </si>
  <si>
    <t>Equatorial Guinea</t>
  </si>
  <si>
    <t>3C-VQR</t>
  </si>
  <si>
    <t>Equatorial Express Airlines</t>
  </si>
  <si>
    <t>There are conflicting reports regarding the number of persons on board. Aircraft was reportedly not undergoing the 1000-hour maintenance checks.</t>
  </si>
  <si>
    <t>ATR-72-202</t>
  </si>
  <si>
    <t>near Palermo-Punta Raisi Airport</t>
  </si>
  <si>
    <t>TS-LBB</t>
  </si>
  <si>
    <t>Tuninter</t>
  </si>
  <si>
    <t>maintenance &amp; crew error</t>
  </si>
  <si>
    <t>Boeing 737-31S</t>
  </si>
  <si>
    <t>near Grammatikos</t>
  </si>
  <si>
    <t>5B-DBY</t>
  </si>
  <si>
    <t>Helios Airways</t>
  </si>
  <si>
    <t>captain and co-captain became unconscious from  lack of oxygen. Plane went into autopilot and continued to fly til running out of fuel. all on board were killed.</t>
  </si>
  <si>
    <t>near Machiques</t>
  </si>
  <si>
    <t>HK-4374X</t>
  </si>
  <si>
    <t>emergency response error</t>
  </si>
  <si>
    <t>Boeing 737-244</t>
  </si>
  <si>
    <t>near Pucallpa Cap Fap David Abenzur Rengifo Airport</t>
  </si>
  <si>
    <t>OB-1809-P</t>
  </si>
  <si>
    <t>It appeared that a copilot under instruction was in the right hand seat while the regular copilot was in the passenger cabin at the time of the accident.</t>
  </si>
  <si>
    <t xml:space="preserve">near Isiro-Matari Airport </t>
  </si>
  <si>
    <t>ER-AZT</t>
  </si>
  <si>
    <t>Aerocom, operating for Galaxy Incorporation</t>
  </si>
  <si>
    <t>In September 2004 the certificate of airworthiness of the plane expired, but continued operations in Congo.</t>
  </si>
  <si>
    <t>Boeing 737-230</t>
  </si>
  <si>
    <t xml:space="preserve">Medan-Polonia Airport </t>
  </si>
  <si>
    <t>PK-RIM</t>
  </si>
  <si>
    <t>Mandala Airlines</t>
  </si>
  <si>
    <t>plane failed to become airborne. overran the runway and caught fire. 49 people on the ground people were killed.</t>
  </si>
  <si>
    <t>near Brazzaville</t>
  </si>
  <si>
    <t>9Q-CFD</t>
  </si>
  <si>
    <t>Air Kasai</t>
  </si>
  <si>
    <t>"There is some uncertainty with regards to the exact identity of this plane.'</t>
  </si>
  <si>
    <t>Boeing 737-2L9</t>
  </si>
  <si>
    <t>Lisa Village, Ogun State</t>
  </si>
  <si>
    <t>5N-BFN</t>
  </si>
  <si>
    <t>Bellview Airlines</t>
  </si>
  <si>
    <t>The AIB, after an extensive investigation, could not identify conclusive evidence to explain the cause of the accident</t>
  </si>
  <si>
    <t>Boeing 737-7H4</t>
  </si>
  <si>
    <t>Chicago Midway International Airport</t>
  </si>
  <si>
    <t>N471WN</t>
  </si>
  <si>
    <t>Southwest Airlines</t>
  </si>
  <si>
    <t>The airplane departed the end of the runway, rolled through a blast fence, a perimeter fence, and onto a roadway. A six-year-old boy in one of the vehicles was killed.</t>
  </si>
  <si>
    <t>DC-9-32</t>
  </si>
  <si>
    <t xml:space="preserve">Port Harcourt Airport </t>
  </si>
  <si>
    <t>5N-BFD</t>
  </si>
  <si>
    <t>Sosoliso Airlines</t>
  </si>
  <si>
    <t>The aircraft disintegrated and caught fire after crashing into an exposed concrete drainage culvert on runway. The cockpit section was found a further 330m from the rest of the wreckage. total wreckage distance was 1120m.</t>
  </si>
  <si>
    <t>Grumman G-73T Turbo Mallard</t>
  </si>
  <si>
    <t>Miami, FL</t>
  </si>
  <si>
    <t>N2969</t>
  </si>
  <si>
    <t>Chalk's</t>
  </si>
  <si>
    <t>while in flight the the right wing separated from the fuselage</t>
  </si>
  <si>
    <t>Antonov 140-100</t>
  </si>
  <si>
    <t>near Nardaran</t>
  </si>
  <si>
    <t>4K-AZ48</t>
  </si>
  <si>
    <t>crew had difficulty judging their flight parameters while flying over the Caspian Sea at night.</t>
  </si>
  <si>
    <t>near Rio Bonito, RJ</t>
  </si>
  <si>
    <t>PT-FSE</t>
  </si>
  <si>
    <t>TEAM Linhas Aéreas</t>
  </si>
  <si>
    <t>Guayaramerín Airport</t>
  </si>
  <si>
    <t>FAB-91</t>
  </si>
  <si>
    <t>TAM – Transporte Aéreo Militar</t>
  </si>
  <si>
    <t>An 80-year old woman died of a heart attack a few hours after the accident.</t>
  </si>
  <si>
    <t>Lashkar Gah</t>
  </si>
  <si>
    <t>ZS-PDV</t>
  </si>
  <si>
    <t>Valan International Cargo Charter, operating for US Department of State</t>
  </si>
  <si>
    <t>It was carrying a team from the US Bureau of International Narcotics and Law Enforcement Affairs</t>
  </si>
  <si>
    <t>Airbus A320-211</t>
  </si>
  <si>
    <t>near Adler/Sochi Airport</t>
  </si>
  <si>
    <t>EK32009</t>
  </si>
  <si>
    <t>Armavia</t>
  </si>
  <si>
    <t>Approach (APR)</t>
  </si>
  <si>
    <t>pilot was in a 'a psychoemotional stress condition'</t>
  </si>
  <si>
    <t>near Jumla Airport</t>
  </si>
  <si>
    <t>9N-AEQ</t>
  </si>
  <si>
    <t>Yeti Airlines</t>
  </si>
  <si>
    <t>Irkutsk Airport</t>
  </si>
  <si>
    <t>F-OGYP</t>
  </si>
  <si>
    <t>The airplane went off the runway at the high speed of ~180 km/h, hit the concrete fence and buildings, crashed and caught fire.</t>
  </si>
  <si>
    <t>Fokker F-27 Friendship 200</t>
  </si>
  <si>
    <t>near Multan Airport</t>
  </si>
  <si>
    <t>Pakistan</t>
  </si>
  <si>
    <t>AP-BAL</t>
  </si>
  <si>
    <t>Pakistan International Airlines</t>
  </si>
  <si>
    <t>near Bukavu</t>
  </si>
  <si>
    <t>9Q-COM</t>
  </si>
  <si>
    <t>TRACEP-Congo Aviation</t>
  </si>
  <si>
    <t>in 2006 the Antonov Aviation Scientific Technical Complex informed the State Administration of Ukraine for Aviation Safety Oversight that the plane was not considered to be airworthy.</t>
  </si>
  <si>
    <t>near Donetsk</t>
  </si>
  <si>
    <t>RA-85185</t>
  </si>
  <si>
    <t>Pulkovo</t>
  </si>
  <si>
    <t>Lexington-Blue Grass Airport, KY</t>
  </si>
  <si>
    <t>N431CA</t>
  </si>
  <si>
    <t>Comair, operating for Delta Connection</t>
  </si>
  <si>
    <t>Mashad Airport</t>
  </si>
  <si>
    <t>EP-MCF</t>
  </si>
  <si>
    <t>Boeing 737-8EH</t>
  </si>
  <si>
    <t>near Peixoto Azevedo, MT</t>
  </si>
  <si>
    <t>PR-GTD</t>
  </si>
  <si>
    <t>Gol</t>
  </si>
  <si>
    <t>air traffic controllers directed two planes flying in opposite directions to fly at the same altitude resulting in a mid air collision</t>
  </si>
  <si>
    <t>British Aerospace BAe-146-200A</t>
  </si>
  <si>
    <t xml:space="preserve">Stord-Sørstokken Airport </t>
  </si>
  <si>
    <t>OY-CRG</t>
  </si>
  <si>
    <t>Atlantic Airways</t>
  </si>
  <si>
    <t>Boeing 737-2B7</t>
  </si>
  <si>
    <t>5N-BFK</t>
  </si>
  <si>
    <t>near Walikale</t>
  </si>
  <si>
    <t>9Q-CBQ</t>
  </si>
  <si>
    <t>Gomair</t>
  </si>
  <si>
    <t>runway strip doubled as a traffic road. traffic resumed on road after plane took off. plane returned because of engine problems, during emergency landing it crashed into vehicles and killed 1 passenger in a vehicle).</t>
  </si>
  <si>
    <t>Puncak Jaya</t>
  </si>
  <si>
    <t>PK-YPY</t>
  </si>
  <si>
    <t>aircraft was chartered by the regency administration to take officials to talk with residents in several districts. The wreckage was found the next morning.</t>
  </si>
  <si>
    <t>Boeing 737-4Q8</t>
  </si>
  <si>
    <t>near Pambauang</t>
  </si>
  <si>
    <t>PK-KKW</t>
  </si>
  <si>
    <t>AdamAir</t>
  </si>
  <si>
    <t>the worst ever crash involving a 737-400 (Wikipedia)</t>
  </si>
  <si>
    <t>Boeing 737-497</t>
  </si>
  <si>
    <t xml:space="preserve">Yogyakarta-Adisutjipto Airport </t>
  </si>
  <si>
    <t>PK-GZC</t>
  </si>
  <si>
    <t>Samara Airport</t>
  </si>
  <si>
    <t>RA-65021</t>
  </si>
  <si>
    <t>UTAir</t>
  </si>
  <si>
    <t>Boeing 737-8AL</t>
  </si>
  <si>
    <t>near Douala Airport</t>
  </si>
  <si>
    <t>5Y-KYA</t>
  </si>
  <si>
    <t>near Kamina</t>
  </si>
  <si>
    <t>9Q-CEU</t>
  </si>
  <si>
    <t>Karibu Airways</t>
  </si>
  <si>
    <t>Phnom Damrey</t>
  </si>
  <si>
    <t>XU-U4A</t>
  </si>
  <si>
    <t>PMT Air</t>
  </si>
  <si>
    <t>Bad weather and the location of crash site, deep in the jungle, made the efforts of search and rescue teams difficult.</t>
  </si>
  <si>
    <t>Boeing 737-2M2</t>
  </si>
  <si>
    <t>M'Banza Congo Airport</t>
  </si>
  <si>
    <t>D2-TBP</t>
  </si>
  <si>
    <t>TAAG Angola Airlines</t>
  </si>
  <si>
    <t>The plane collided with two cars and a building, resulting in the deaths of four passengers and one crew member.</t>
  </si>
  <si>
    <t>Airbus A320-233</t>
  </si>
  <si>
    <t>São Paulo-Congonhas Airport, SP</t>
  </si>
  <si>
    <t>PR-MBK</t>
  </si>
  <si>
    <t>Since the runway is at a higher elevation than the surrounding street and residential area, the A320 probably became airborne, cleared the perimeter fence and a busy highway and collided with a concrete building, bursting into flames.</t>
  </si>
  <si>
    <t xml:space="preserve">near Moorea-Temae Airport </t>
  </si>
  <si>
    <t>French Polynesia</t>
  </si>
  <si>
    <t>F-OIQI</t>
  </si>
  <si>
    <t>Air Moorea</t>
  </si>
  <si>
    <t>Phuket International Airport</t>
  </si>
  <si>
    <t>HS-OMG</t>
  </si>
  <si>
    <t>One-Two-Go Airlines</t>
  </si>
  <si>
    <t>Let L-410UVP-E10A</t>
  </si>
  <si>
    <t>near Cubarral</t>
  </si>
  <si>
    <t>HK-4055</t>
  </si>
  <si>
    <t>Nacional de Aviación</t>
  </si>
  <si>
    <t>near Isparta Airport</t>
  </si>
  <si>
    <t>TC-AKM</t>
  </si>
  <si>
    <t>World Focus Airlines, operating for Atlasjet</t>
  </si>
  <si>
    <t>Upon investigation of the black box of the aircraft in Lufthansa laboratories, the cockpit voice recorder device was found to have been inoperative for the 9 days leading up to the accident,[8] in contravention of regulations which specify that it must be made operable within 72 hours of the fault being discovered.[9] In addition, the flight data recorder was not working properly and only contained 15 minutes of flight data.</t>
  </si>
  <si>
    <t>near Los Roques Airport</t>
  </si>
  <si>
    <t>YV2081</t>
  </si>
  <si>
    <t>Transaven</t>
  </si>
  <si>
    <t>The wreckage was not located until a new search operation was started in 2013 using the Sea Scout, a 134-foot survey vessel.</t>
  </si>
  <si>
    <t>Beechcraft B200 Super King Air</t>
  </si>
  <si>
    <t>near Bailundo</t>
  </si>
  <si>
    <t>D2-FFK</t>
  </si>
  <si>
    <t>Gira Globo</t>
  </si>
  <si>
    <t>ATR-42-300</t>
  </si>
  <si>
    <t xml:space="preserve">near Mérida-A Carnevalli Airport </t>
  </si>
  <si>
    <t>YV1449</t>
  </si>
  <si>
    <t>Santa Bárbara Airlines</t>
  </si>
  <si>
    <t>Worst ever accident involving the ATR 42. (Wikipedia)</t>
  </si>
  <si>
    <t>Lawa-Antino Airport</t>
  </si>
  <si>
    <t>PZ-TSO</t>
  </si>
  <si>
    <t>Blue Wing Airlines</t>
  </si>
  <si>
    <t>The pilot, Soeriani Jhauw-Verkuijl, was the wife of Blue Wing Airlines president Amichand Jhauw.</t>
  </si>
  <si>
    <t>DC-9-51</t>
  </si>
  <si>
    <t>Goma Airport</t>
  </si>
  <si>
    <t>9Q-CHN</t>
  </si>
  <si>
    <t>Hewa Bora Airways</t>
  </si>
  <si>
    <t>In their 2011 report to Congress, the NTSB classified this accident as a major ongoing investigation in which they were assisting the Democratic Republic of the Congo.</t>
  </si>
  <si>
    <t>near Annobón Island</t>
  </si>
  <si>
    <t>3C-5GE</t>
  </si>
  <si>
    <t>Equatorial Guinea National Guard</t>
  </si>
  <si>
    <t>Beechcraft 1900C</t>
  </si>
  <si>
    <t>near Rumbek</t>
  </si>
  <si>
    <t>South Sudan</t>
  </si>
  <si>
    <t>5Y-FLX</t>
  </si>
  <si>
    <t>Flex Air, operating for Southern Sudan Air Connection</t>
  </si>
  <si>
    <t>The airplane was carrying a delegation of leaders from the (former rebel) Sudan People's Liberation Movement (SPLM). One of the passengers was Dominic Dim, southern Sudan's minister of defence.</t>
  </si>
  <si>
    <t xml:space="preserve">Tegucigalpa-Toncontin Airport </t>
  </si>
  <si>
    <t>Honduras</t>
  </si>
  <si>
    <t>EI-TAF</t>
  </si>
  <si>
    <t>TACA Airlines</t>
  </si>
  <si>
    <t>Khartoum-Civil Airport</t>
  </si>
  <si>
    <t>ST-ATN</t>
  </si>
  <si>
    <t>Beechcraft 99A</t>
  </si>
  <si>
    <t>near Puerto Montt</t>
  </si>
  <si>
    <t>Chile</t>
  </si>
  <si>
    <t>CC-CFM</t>
  </si>
  <si>
    <t>Aerocord</t>
  </si>
  <si>
    <t>Adolfo Suárez Madrid-Barajas Airport</t>
  </si>
  <si>
    <t>EC-HFP</t>
  </si>
  <si>
    <t>Spanair</t>
  </si>
  <si>
    <t>Boeing 737-219</t>
  </si>
  <si>
    <t>near Bishkek-Manas International Airport</t>
  </si>
  <si>
    <t>Kyrgyzstan</t>
  </si>
  <si>
    <t>EX-009</t>
  </si>
  <si>
    <t>Itek Air</t>
  </si>
  <si>
    <t>Boeing 737-505</t>
  </si>
  <si>
    <t>near Perm Airport</t>
  </si>
  <si>
    <t>VP-BKO</t>
  </si>
  <si>
    <t>Aeroflot-Nord</t>
  </si>
  <si>
    <t>worst ever accident involving the Boeing 737–500 (Wikipedia)</t>
  </si>
  <si>
    <t>Lukla,Tenzin Norgey Airport</t>
  </si>
  <si>
    <t>9N-AFE</t>
  </si>
  <si>
    <t>near Santo António</t>
  </si>
  <si>
    <t>PT-SEA</t>
  </si>
  <si>
    <t>Manaus Aerotáxi</t>
  </si>
  <si>
    <t>Plane has maximum passenger seats of 19, but 26 were travelling including 8 children. Total plane weight was 6414kg, compared to the max weight allowed of 5670kg</t>
  </si>
  <si>
    <t>DHC-8-402 Q400</t>
  </si>
  <si>
    <t>near Buffalo Niagara International Airport</t>
  </si>
  <si>
    <t>N200WQ</t>
  </si>
  <si>
    <t>Colgan Air</t>
  </si>
  <si>
    <t>Noted that the flight crew didn't adhere to cockpit procedures, and Colgan Air’s inadequate procedures for airspeed selection and management during approaches in icing conditions</t>
  </si>
  <si>
    <t>Boeing 737-8F2</t>
  </si>
  <si>
    <t>near Amsterdam-Schiphol International Airport</t>
  </si>
  <si>
    <t>TC-JGE</t>
  </si>
  <si>
    <t>Plane was being flown by a pilot in training</t>
  </si>
  <si>
    <t>Airbus A330-203</t>
  </si>
  <si>
    <t>near São Pedro</t>
  </si>
  <si>
    <t>Atlantic Ocean (nr. Brazil)</t>
  </si>
  <si>
    <t>F-GZCP</t>
  </si>
  <si>
    <t>The obstruction of the Pitot probes by ice crystals during cruise was a phenomenon that was known but misunderstood by the aviation community at the time of the accident</t>
  </si>
  <si>
    <t>near Mitsamiouli</t>
  </si>
  <si>
    <t>7O-ADJ</t>
  </si>
  <si>
    <t>Yemenia Airways</t>
  </si>
  <si>
    <t>One surviver – a young girl</t>
  </si>
  <si>
    <t>near Qazvin</t>
  </si>
  <si>
    <t>EP-CPG</t>
  </si>
  <si>
    <t>Caspian Airlines</t>
  </si>
  <si>
    <t>Plane entered a rapid descent to 14000 feet in just 90 seconds (which would be an average of 222 feet/sec, 67m/sec). Plane crash created a 10m deep crater</t>
  </si>
  <si>
    <t>Ilyushin 62M</t>
  </si>
  <si>
    <t xml:space="preserve">Mashhad-Shahid Hashemi Nejad Airport </t>
  </si>
  <si>
    <t>UP-I6208</t>
  </si>
  <si>
    <t>Aria Air</t>
  </si>
  <si>
    <t>Plane collided with a wall located more than 1100 meters from runway</t>
  </si>
  <si>
    <t>near Oksibil Airport</t>
  </si>
  <si>
    <t>PK-NVC</t>
  </si>
  <si>
    <t>ATR-72-212</t>
  </si>
  <si>
    <t>Koh Samui Airport</t>
  </si>
  <si>
    <t>HS-PGL</t>
  </si>
  <si>
    <t>Bangkok Airways</t>
  </si>
  <si>
    <t>Plane collided with air control tower</t>
  </si>
  <si>
    <t>Kigali Airport</t>
  </si>
  <si>
    <t>Rwanda</t>
  </si>
  <si>
    <t>5Y-JLD</t>
  </si>
  <si>
    <t>JetLink Express, operating for Rwandair Express</t>
  </si>
  <si>
    <t>Hit the VIP wing of the building. The nose of the plane was buried inside the building up to and including the left hand forward passenger door.</t>
  </si>
  <si>
    <t>Boeing 737-8AS (WL)</t>
  </si>
  <si>
    <t>near Beirut International Airport</t>
  </si>
  <si>
    <t>Lebanon</t>
  </si>
  <si>
    <t>ET-ANB</t>
  </si>
  <si>
    <t>The flight crew failure to abide by CRM principles of mutual support</t>
  </si>
  <si>
    <t>Airbus A330-202</t>
  </si>
  <si>
    <t>near Tripoli International Airport</t>
  </si>
  <si>
    <t>libya</t>
  </si>
  <si>
    <t>5A-ONG</t>
  </si>
  <si>
    <t>Afriqiyah Airways</t>
  </si>
  <si>
    <t>one passenger survived</t>
  </si>
  <si>
    <t>Salang Pass</t>
  </si>
  <si>
    <t>YA-PIS</t>
  </si>
  <si>
    <t>Pamir Airways</t>
  </si>
  <si>
    <t>wreckage was found 2 days later scattered over the mountainside</t>
  </si>
  <si>
    <t>Boeing 737-8HG (WL)</t>
  </si>
  <si>
    <t>Mangalore-Bajpe Airport</t>
  </si>
  <si>
    <t>VT-AXV</t>
  </si>
  <si>
    <t>Air India Express</t>
  </si>
  <si>
    <t>Airport has a table top runway – aerodrome located on hilltop. Valleys 200ft to 250ft immediately beyond paved surface of runway</t>
  </si>
  <si>
    <t>Airbus A321-231</t>
  </si>
  <si>
    <t>near Islamabad-Benazir Bhutto International Airport</t>
  </si>
  <si>
    <t>AP-BJB</t>
  </si>
  <si>
    <t>Airblue</t>
  </si>
  <si>
    <t>The captain decided to fly a non-standard self-created PBD (Place Bearing Distance, RNAV waypoint)-based approach. He had been bullying the first officer throughout the flight so the first officer did not stand up to the captain's decisions</t>
  </si>
  <si>
    <t>Boeing 737-73V (WL)</t>
  </si>
  <si>
    <t>San Andres Island-Gustavo Rojas Pinilla Airport</t>
  </si>
  <si>
    <t>Columbia</t>
  </si>
  <si>
    <t>HK-4682</t>
  </si>
  <si>
    <t>Impact of hit made plane break into 3 parts</t>
  </si>
  <si>
    <t>Embraer ERJ 190-100 LR (ERJ-1</t>
  </si>
  <si>
    <t>near Yichun Lindu Airport</t>
  </si>
  <si>
    <t>B-3130</t>
  </si>
  <si>
    <t>Henan Airlines</t>
  </si>
  <si>
    <t>The reported visibility of 2800 m was below the minimum of 3600 m. A contributing factor to the accident was Henan Airlines' weak safety management. The parent company, Shenzen Airlines failed to supervise the safety management at Henan Airlines.</t>
  </si>
  <si>
    <t>ATR-42-320</t>
  </si>
  <si>
    <t xml:space="preserve">near Puerto Ordaz Airport </t>
  </si>
  <si>
    <t>Venuzuela</t>
  </si>
  <si>
    <t>YV1010</t>
  </si>
  <si>
    <t>Conviasa</t>
  </si>
  <si>
    <t>unusual that there was no further information noted about the crash other than it missed the runway</t>
  </si>
  <si>
    <t>near Guasimal, Sancti Spiritus Province</t>
  </si>
  <si>
    <t>CU-T1549</t>
  </si>
  <si>
    <t>Aerocaribbean</t>
  </si>
  <si>
    <t>no survivors</t>
  </si>
  <si>
    <t>Moskva-Domodedovo Airport</t>
  </si>
  <si>
    <t>RA-85744</t>
  </si>
  <si>
    <t>Aeroflot, North Kavkaz Civil Aviation Directorate, operating for Dagestan</t>
  </si>
  <si>
    <t>This was the same aircraft (RA-85744) that was used to transport the Belgium national football team from Brussels to Voronezh on November 16, 2010 for their match against Russia.</t>
  </si>
  <si>
    <t>Surgut Airport</t>
  </si>
  <si>
    <t>RA-85588</t>
  </si>
  <si>
    <t>Kolavia</t>
  </si>
  <si>
    <t>electric fire</t>
  </si>
  <si>
    <t>Boeing 727-286</t>
  </si>
  <si>
    <t>near Urmia (Orumiyeh) Airport</t>
  </si>
  <si>
    <t>EP-IRP</t>
  </si>
  <si>
    <t>Iran Air</t>
  </si>
  <si>
    <t>Swearingen SA227-BC Metro III</t>
  </si>
  <si>
    <t>Cork Airport</t>
  </si>
  <si>
    <t>Ireland</t>
  </si>
  <si>
    <t>EC-ITP</t>
  </si>
  <si>
    <t>Flightline, operating for Manx2</t>
  </si>
  <si>
    <t>crashed on its third attempt to land. Pilot had recently been promoted from co-pilot.</t>
  </si>
  <si>
    <t>near Cerro de Hula</t>
  </si>
  <si>
    <t>HR-AUQ</t>
  </si>
  <si>
    <t>Central American Airways</t>
  </si>
  <si>
    <t>collision</t>
  </si>
  <si>
    <t>Among the dead were Rodolfo Rovelo, Honduran Assistant Secretary for Public Works, and Jose Israel Salinas, leader of the United Workers Federation of Honduras, Plutarco Molina Castellanos, CEO of Constructora William - Molina, and Former finance minister Carlos Chain. In response to the incident, the government of Honduras declared three days of national mourning for the deceased government officials.</t>
  </si>
  <si>
    <t xml:space="preserve">Kinshasa-N'Djili Airport </t>
  </si>
  <si>
    <t>4L-GAE</t>
  </si>
  <si>
    <t>Georgian Airways, operating for UN</t>
  </si>
  <si>
    <t>The airplane operated on behalf of the United Nations Organization Stabilization Mission in the Democratic Republic of the Congo. Only 1 survivor.</t>
  </si>
  <si>
    <t>Xian MA60</t>
  </si>
  <si>
    <t>near Kaimana-Utarom Airport</t>
  </si>
  <si>
    <t>PK-MZK</t>
  </si>
  <si>
    <t>Saab 340A</t>
  </si>
  <si>
    <t>near Prahuaniyeu, RN</t>
  </si>
  <si>
    <t>LV-CEJ</t>
  </si>
  <si>
    <t>SOL Líneas Aéreas</t>
  </si>
  <si>
    <t>near Petrozavodsk Airport</t>
  </si>
  <si>
    <t>RA-65691</t>
  </si>
  <si>
    <t>RusAir, operating for RusLine</t>
  </si>
  <si>
    <t>As a result of the crash, all Tu-134s were to be withdrawn from commercial service in Russia.</t>
  </si>
  <si>
    <t>Boeing 727-022 (WL)</t>
  </si>
  <si>
    <t>Kisangani-Bangoka International Airport</t>
  </si>
  <si>
    <t>9Q-COP</t>
  </si>
  <si>
    <t>investigation found that the captain of the aircraft and the tower controllers were not licenced.</t>
  </si>
  <si>
    <t>near Strezhevoy</t>
  </si>
  <si>
    <t>RA-47302</t>
  </si>
  <si>
    <t>Angara Airlines</t>
  </si>
  <si>
    <t>A criminal investigation was opened and two officials of Angara Airlines were charged.</t>
  </si>
  <si>
    <t>near Recife-Guararapes International Airport</t>
  </si>
  <si>
    <t>PR-NOB</t>
  </si>
  <si>
    <t>NOAR Linhas Aéreas</t>
  </si>
  <si>
    <t>Boeing 737-210C</t>
  </si>
  <si>
    <t>near Resolute Airport</t>
  </si>
  <si>
    <t>C-GNWN</t>
  </si>
  <si>
    <t>First Air</t>
  </si>
  <si>
    <t>The Canadian Forces were conducting Operation Nanook 2011 nearby, which was about to simulate an air disaster in the Resolute Bay area and Royal Canadian Air Force firefighters were the first to respond and reach the crash site</t>
  </si>
  <si>
    <t>near Trinidad Airport</t>
  </si>
  <si>
    <t>CP-2548</t>
  </si>
  <si>
    <t>Aerocon</t>
  </si>
  <si>
    <t>sole survivor found on September 9. The crash was heard by two fishermen, who informed the authorities of the approximate location of the crash</t>
  </si>
  <si>
    <t xml:space="preserve">near Yaroslavl-Tunoshna Airport </t>
  </si>
  <si>
    <t>RA-42434</t>
  </si>
  <si>
    <t>YAK Service</t>
  </si>
  <si>
    <t>The airplane carried members of the Lokomotiv Yaroslavl ice hockey professional  team for a match in Minsk. It was later revealed that the pilots were illegally flying the plane, having falsified needed documents to gain permission to fly the plane.</t>
  </si>
  <si>
    <t>near Milot</t>
  </si>
  <si>
    <t>HH-APA</t>
  </si>
  <si>
    <t>SALSA d'Haiti</t>
  </si>
  <si>
    <t>9N-AEK</t>
  </si>
  <si>
    <t>Buddha Air</t>
  </si>
  <si>
    <t>tourist sightseeing flight</t>
  </si>
  <si>
    <t>CASA/Nurtanio NC-212 Aviocar 2</t>
  </si>
  <si>
    <t xml:space="preserve">near Kutacane-Alas Leuser Airport </t>
  </si>
  <si>
    <t>PK-TLF</t>
  </si>
  <si>
    <t>Nusantara Buana Air</t>
  </si>
  <si>
    <t>DHC-8-102</t>
  </si>
  <si>
    <t>near Madang Airport</t>
  </si>
  <si>
    <t>P2-MCJ</t>
  </si>
  <si>
    <t>Airlines PNG</t>
  </si>
  <si>
    <t>engline loss</t>
  </si>
  <si>
    <t>the pilot-in-command  who was the handling pilot, was hand-flying the aircraft because the autopilot was unserviceable. After the crash, Airlines PNG decided to ground its entire fleet of 12 Dash 8s until further notice</t>
  </si>
  <si>
    <t>ATR-72-201</t>
  </si>
  <si>
    <t>near Tyumen Airport</t>
  </si>
  <si>
    <t>VP-BYZ</t>
  </si>
  <si>
    <t>Boeing 737-236</t>
  </si>
  <si>
    <t>AP-BKC</t>
  </si>
  <si>
    <t>Bhoja Airlines</t>
  </si>
  <si>
    <t>- This was Bhoja Airlines' inaugural flight on that route. - It was the second-deadliest aviation accident in Pakistan. - eyewitnesses stated that the aircraft may have been struck by lightning prior to the crash, describing it as a "ball of fire." - Farooq Bhoja, the owner of Bhoja Air, has been put on the Exit Control List, meaning he may not leave the country while the criminal investigation is underway against him and the airline.</t>
  </si>
  <si>
    <t>near Jomsom Airport</t>
  </si>
  <si>
    <t>9N-AIG</t>
  </si>
  <si>
    <t>Agni Air</t>
  </si>
  <si>
    <t>Among others the crash also claimed the lives of Taruni Sachdev, a 14-year-old child actress from India, and her mother.</t>
  </si>
  <si>
    <t>near Lagos Murtala Muhammed International Airport</t>
  </si>
  <si>
    <t>5N-RAM</t>
  </si>
  <si>
    <t>Dana Air</t>
  </si>
  <si>
    <t>crashed into a crowded neighbourhood near the Airport, apparently landing on its tail and causing a large fire. Crowds attempted to bring hoses to the site while soldiers attempted to disperse onlookers with punches and rubber whips. The onlookers then threw stones at the soldiers in retaliation. Water for firefighting was scarce for several hours due to the city's shortage of fire trucks, and civilians attempted to fight the fire by hand with water from plastic buckets</t>
  </si>
  <si>
    <t>Hotan Airport</t>
  </si>
  <si>
    <t>B-3171</t>
  </si>
  <si>
    <t>Tianjin Airlines</t>
  </si>
  <si>
    <t>hijacking</t>
  </si>
  <si>
    <t>According to media reports the hijackers carried explosives and had attempted to break into the airplane's cockpit with a crutch.</t>
  </si>
  <si>
    <t>Antonov 26-100</t>
  </si>
  <si>
    <t>near Talodi</t>
  </si>
  <si>
    <t>ST-ARL</t>
  </si>
  <si>
    <t>Alfa Airlines</t>
  </si>
  <si>
    <t>dust storm</t>
  </si>
  <si>
    <t>The airplane carried Sudanese government officials to attend a function marking the Muslim Eid al-Fitr holiday</t>
  </si>
  <si>
    <t>Let L-410UVP-E9</t>
  </si>
  <si>
    <t>Ngerende Airport</t>
  </si>
  <si>
    <t>5Y-UVP</t>
  </si>
  <si>
    <t>Mombasa Air Safari</t>
  </si>
  <si>
    <t>"It was taking off for another airstrip when the pilots apparently lost control of the airplane on takeoff."</t>
  </si>
  <si>
    <t>near Palana Airport</t>
  </si>
  <si>
    <t>RA-28715</t>
  </si>
  <si>
    <t>Petropavlovsk-Kamchatsky Air Ent.</t>
  </si>
  <si>
    <t>Dornier 228-202</t>
  </si>
  <si>
    <t>9N-AHA</t>
  </si>
  <si>
    <t>Sita Air</t>
  </si>
  <si>
    <t>bird strike</t>
  </si>
  <si>
    <t>Three minutes after take-off, on their way back to the Airport, the aircraft crashed on the banks of the Manohara river and caught fire. Rumours about brid strike are unconfirmed</t>
  </si>
  <si>
    <t>Swearingen SA227-AC Metro III</t>
  </si>
  <si>
    <t>Sanikiluaq Airport</t>
  </si>
  <si>
    <t>C-GFWX</t>
  </si>
  <si>
    <t>Perimeter Aviation, operating for Kivalliq Air</t>
  </si>
  <si>
    <t>one passenger, an infant, was fatally injured. The aircraft came to a stop approximately 150 to 200 metres past the end of the intended runway surface.</t>
  </si>
  <si>
    <t>near Heho Airport</t>
  </si>
  <si>
    <t>XY-AGC</t>
  </si>
  <si>
    <t>Air Bagan</t>
  </si>
  <si>
    <t>one passenger, a tour guide, was killed. A person who was travelling on a motor cycle on the ground was hit by the aircraft as it landed and was also killed. - Myanmar Information Ministry stated that the pilots mistook a road for the Airport's runway in conditions described by the airline as heavy fog and landed the aircraft in a rice field</t>
  </si>
  <si>
    <t>near Almaty Airport, Kazakhstan</t>
  </si>
  <si>
    <t>Kazakhstan</t>
  </si>
  <si>
    <t>UP-CJ006</t>
  </si>
  <si>
    <t>SCAT Airlines</t>
  </si>
  <si>
    <t>near Donetsk Airport</t>
  </si>
  <si>
    <t>Ukraine</t>
  </si>
  <si>
    <t>UR-WRA</t>
  </si>
  <si>
    <t>South Airlines</t>
  </si>
  <si>
    <t>"unprepared crew"</t>
  </si>
  <si>
    <t>Boeing 777-28EER</t>
  </si>
  <si>
    <t>San Franciscp</t>
  </si>
  <si>
    <t>HL7742</t>
  </si>
  <si>
    <t>DHC-3T Texas Turbine Otter</t>
  </si>
  <si>
    <t>Soldotna Airport</t>
  </si>
  <si>
    <t>N93PC</t>
  </si>
  <si>
    <t>Rediske Air</t>
  </si>
  <si>
    <t>ATR-72</t>
  </si>
  <si>
    <t>Mekong River</t>
  </si>
  <si>
    <t>RDPL-34233</t>
  </si>
  <si>
    <t>Laos Airlines</t>
  </si>
  <si>
    <t>Boeing 747-53A</t>
  </si>
  <si>
    <t>Kazan</t>
  </si>
  <si>
    <t>VQ-BBN</t>
  </si>
  <si>
    <t>Tatarstan Airlines</t>
  </si>
  <si>
    <t>pilot or mechanical error</t>
  </si>
  <si>
    <t>Embraer E190</t>
  </si>
  <si>
    <t>C9-EMC</t>
  </si>
  <si>
    <t>Mozambique Airlines</t>
  </si>
  <si>
    <t>near Sandhikhark</t>
  </si>
  <si>
    <t>9N-ABB</t>
  </si>
  <si>
    <t>Nepal Airlines</t>
  </si>
  <si>
    <t>Flight RA-183 was a domestic flight from Kathmandu to Jumla with an en route stop at Pokhara. The airplane took off from Pokhara at 12:43. Last radio contact was at 13:13. The airplane did not arrive at the scheduled arrival time of 13:45. The wreckage was located the following morning at an altitude of 7000 feet (2130 m). There were no surivors. On Feb 17th 2014 listeners on frequency reported that the aircraft attempted to divert to Bhairahawa Airport due to icing after the aircraft had flown into freezing rain.</t>
  </si>
  <si>
    <t>Boeing 777-2H6ER</t>
  </si>
  <si>
    <t>South China Sea</t>
  </si>
  <si>
    <t>Malaysia, Pacific Ocean</t>
  </si>
  <si>
    <t>9M-MRO</t>
  </si>
  <si>
    <t>Malaysia Airlines Flight MH-370 from Kuala Lumpur, Malaysia to Beijing, China was reported missing. There were 227 passengers and 12 crew members on board. Unconfirmed media reports suggest that the airplane climbed to 45,000 feet, above the approved altitude limit for a Boeing 777-200, soon after it disappeared from civilian radar. The plane then descended unevenly to 23,000 feet. The plane was reportedly last recorded flying at 29,500 feet when radar contact was lost.</t>
  </si>
  <si>
    <t>9M-MRD</t>
  </si>
  <si>
    <t>ATR 72-500</t>
  </si>
  <si>
    <t>near Magong Airport</t>
  </si>
  <si>
    <t>B-22810</t>
  </si>
  <si>
    <t>TransAsia Airways</t>
  </si>
  <si>
    <t>McDonnell Douglas MD-83</t>
  </si>
  <si>
    <t xml:space="preserve">near Gossi </t>
  </si>
  <si>
    <t>Mali</t>
  </si>
  <si>
    <t>EC-LTV</t>
  </si>
  <si>
    <t>HESA IrAn-140-100</t>
  </si>
  <si>
    <t>near  Tehran-Mehrabad Airport</t>
  </si>
  <si>
    <t>EP-GPA</t>
  </si>
  <si>
    <t>Sepahan Airlines</t>
  </si>
  <si>
    <t>A320-200</t>
  </si>
  <si>
    <t>coast of Borneo</t>
  </si>
  <si>
    <t>QZ8501</t>
  </si>
  <si>
    <t>AirAsia</t>
  </si>
  <si>
    <t>A320-211</t>
  </si>
  <si>
    <t>French Alps</t>
  </si>
  <si>
    <t>4U 9525</t>
  </si>
  <si>
    <t>GermanWings</t>
  </si>
  <si>
    <t>Still under investigation. But preliminary evidence suggests the co-pilot deliberated crashed the plane into the mountains after locking the pilot out of the cockpit.</t>
  </si>
  <si>
    <t>ATR 72-600</t>
  </si>
  <si>
    <t>near Taipei</t>
  </si>
  <si>
    <t>GE235</t>
  </si>
  <si>
    <t>The plane hit a highway viaduct and plunged into the Keelung River shortly after take-off.  Crew reported an engine flameout.</t>
  </si>
  <si>
    <t>Airbus A321-321</t>
  </si>
  <si>
    <t>Northern Sinai</t>
  </si>
  <si>
    <t>7K-9268</t>
  </si>
  <si>
    <t>Metrojet</t>
  </si>
  <si>
    <t>ascent</t>
  </si>
  <si>
    <t>bomb</t>
  </si>
  <si>
    <t>ATR 42</t>
  </si>
  <si>
    <t>Havelian</t>
  </si>
  <si>
    <t>PK-661</t>
  </si>
  <si>
    <t>en route</t>
  </si>
  <si>
    <t xml:space="preserve">It's not clear what caused the crash, but a civil aviation official said the pilot made a distress call, reported engine failure. </t>
  </si>
  <si>
    <t>Sinai Peninsula</t>
  </si>
  <si>
    <t>MS804</t>
  </si>
  <si>
    <t>Egypt Air</t>
  </si>
  <si>
    <t>explosion</t>
  </si>
  <si>
    <t>traces of explosives were found on the victims' remains.</t>
  </si>
  <si>
    <t>Boeing 737-800</t>
  </si>
  <si>
    <t>Rostov-on-Don</t>
  </si>
  <si>
    <t>FZ981/FDB981</t>
  </si>
  <si>
    <t>FlyDubai</t>
  </si>
  <si>
    <t xml:space="preserve">Investigation ongoing. Plane crashed while trying to land in the dark in a storm. Theories for the cause include pilot error, crew fatique, poor visibility &amp; high winds.  </t>
  </si>
  <si>
    <t>Viking Air DHC-6-400 Twin Otter</t>
  </si>
  <si>
    <t>Dana</t>
  </si>
  <si>
    <t>9N-AHH</t>
  </si>
  <si>
    <t>Tara Air</t>
  </si>
  <si>
    <t>technical problem</t>
  </si>
  <si>
    <t>PAX 750XL</t>
  </si>
  <si>
    <t>Chilkhaya</t>
  </si>
  <si>
    <t>9N-AJB</t>
  </si>
  <si>
    <t>Air Kasthamandap</t>
  </si>
  <si>
    <t xml:space="preserve">The plane was trying to make an emergency landing due to a technical problem. </t>
  </si>
  <si>
    <t>Britten-Norman BN-2T Turbine Islander</t>
  </si>
  <si>
    <t>Kiunga</t>
  </si>
  <si>
    <t>P2-SBC</t>
  </si>
  <si>
    <t>Sunbird Aviation</t>
  </si>
  <si>
    <t>https://en.wikipedia.org/wiki/Metrojet_Flight_9268</t>
  </si>
  <si>
    <t>https://www.theguardian.com/world/2016/dec/07/pakistan-plane-crashes-flight-pk661</t>
  </si>
  <si>
    <t>https://www.theguardian.com/world/2016/dec/15/egyptair-crash-traces-explosives-found-flight-ms804-victims</t>
  </si>
  <si>
    <t>https://www.theguardian.com/world/2016/mar/19/passenger-jet-crashes-on-landing-in-russian-city-of-rostov-on-don</t>
  </si>
  <si>
    <t>http://www.bbc.co.uk/news/world-europe-35855678</t>
  </si>
  <si>
    <t>http://www.bbc.co.uk/news/world-asia-35647929</t>
  </si>
  <si>
    <t>https://www.nytimes.com/2016/02/27/world/asia/nepal-plane-crash.html</t>
  </si>
  <si>
    <t>http://www.smh.com.au/world/australian-pilot-among-12-people-killed-in-papua-new-guinea-plane-crash-20160414-go64qv.html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</si>
</sst>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yyyy-MM-dd"/>
    <numFmt numFmtId="166" formatCode="M/d/yyyy"/>
    <numFmt numFmtId="167" formatCode="yy&quot;-&quot;m&quot;-&quot;d"/>
  </numFmts>
  <fonts count="25">
    <font>
      <sz val="10.0"/>
      <color rgb="FF000000"/>
      <name val="Arial"/>
    </font>
    <font>
      <b/>
      <sz val="8.0"/>
      <color rgb="FF000000"/>
    </font>
    <font>
      <b/>
      <sz val="8.0"/>
      <color rgb="FF000000"/>
      <name val="Courier New"/>
    </font>
    <font>
      <b/>
      <sz val="8.0"/>
      <color rgb="FFCCCCCC"/>
    </font>
    <font>
      <sz val="8.0"/>
      <color rgb="FF000000"/>
    </font>
    <font>
      <sz val="8.0"/>
      <color rgb="FFCCCCCC"/>
    </font>
    <font/>
    <font>
      <i/>
      <sz val="8.0"/>
    </font>
    <font>
      <i/>
      <sz val="8.0"/>
      <color rgb="FF000000"/>
    </font>
    <font>
      <i/>
      <sz val="10.0"/>
    </font>
    <font>
      <i/>
      <sz val="10.0"/>
      <color rgb="FFB7B7B7"/>
    </font>
    <font>
      <sz val="8.0"/>
    </font>
    <font>
      <color rgb="FF404040"/>
    </font>
    <font>
      <b/>
      <sz val="8.0"/>
      <name val="Courier New"/>
    </font>
    <font>
      <sz val="8.0"/>
      <color rgb="FF000000"/>
      <name val="Arial"/>
    </font>
    <font>
      <sz val="8.0"/>
      <name val="Arial"/>
    </font>
    <font>
      <b/>
      <name val="Courier New"/>
    </font>
    <font>
      <sz val="8.0"/>
      <name val="Courier New"/>
    </font>
    <font>
      <i/>
      <sz val="8.0"/>
      <name val="Arial"/>
    </font>
    <font>
      <i/>
      <sz val="8.0"/>
      <color rgb="FF000000"/>
      <name val="Arial"/>
    </font>
    <font>
      <i/>
      <sz val="8.0"/>
      <color rgb="FFB7B7B7"/>
      <name val="Arial"/>
    </font>
    <font>
      <sz val="8.0"/>
      <color rgb="FF404040"/>
      <name val="Arial"/>
    </font>
    <font>
      <b/>
      <sz val="8.0"/>
      <color rgb="FF000000"/>
      <name val="Arial"/>
    </font>
    <font>
      <u/>
      <sz val="8.0"/>
      <color rgb="FF1155CC"/>
      <name val="Arial"/>
    </font>
    <font>
      <u/>
      <sz val="8.0"/>
      <color rgb="FF1155CC"/>
      <name val="Arial"/>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s>
  <borders count="3">
    <border/>
    <border>
      <bottom style="thin">
        <color rgb="FF000000"/>
      </bottom>
    </border>
    <border>
      <top style="thin">
        <color rgb="FF000000"/>
      </top>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2" fontId="1" numFmtId="0" xfId="0" applyAlignment="1" applyFill="1" applyFont="1">
      <alignment horizontal="left" shrinkToFit="0" vertical="top" wrapText="1"/>
    </xf>
    <xf borderId="0" fillId="0" fontId="2" numFmtId="164" xfId="0" applyAlignment="1" applyFont="1" applyNumberFormat="1">
      <alignment shrinkToFit="0" vertical="top" wrapText="1"/>
    </xf>
    <xf borderId="0" fillId="0" fontId="1" numFmtId="0" xfId="0" applyAlignment="1" applyFont="1">
      <alignment shrinkToFit="0" vertical="top" wrapText="1"/>
    </xf>
    <xf borderId="0" fillId="0" fontId="1"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2" fontId="4" numFmtId="0" xfId="0" applyAlignment="1" applyFont="1">
      <alignment horizontal="left" shrinkToFit="0" vertical="top" wrapText="1"/>
    </xf>
    <xf borderId="0" fillId="0" fontId="2" numFmtId="164" xfId="0" applyAlignment="1" applyFont="1" applyNumberFormat="1">
      <alignment readingOrder="0"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shrinkToFit="0" vertical="top" wrapText="1"/>
    </xf>
    <xf borderId="1" fillId="0" fontId="2" numFmtId="164" xfId="0" applyAlignment="1" applyBorder="1" applyFont="1" applyNumberFormat="1">
      <alignmen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shrinkToFit="0" vertical="top" wrapText="1"/>
    </xf>
    <xf borderId="2" fillId="0" fontId="2" numFmtId="164" xfId="0" applyAlignment="1" applyBorder="1" applyFont="1" applyNumberFormat="1">
      <alignment shrinkToFit="0" vertical="top" wrapText="1"/>
    </xf>
    <xf borderId="2" fillId="0" fontId="4" numFmtId="0" xfId="0" applyAlignment="1" applyBorder="1" applyFont="1">
      <alignment shrinkToFit="0" vertical="top" wrapText="1"/>
    </xf>
    <xf borderId="2" fillId="0" fontId="4" numFmtId="0" xfId="0" applyAlignment="1" applyBorder="1" applyFont="1">
      <alignment horizontal="left" shrinkToFit="0" vertical="top" wrapText="1"/>
    </xf>
    <xf borderId="2" fillId="0" fontId="5" numFmtId="0" xfId="0" applyAlignment="1" applyBorder="1" applyFont="1">
      <alignment horizontal="left" shrinkToFit="0" vertical="top" wrapText="1"/>
    </xf>
    <xf borderId="0" fillId="0" fontId="5" numFmtId="0" xfId="0" applyAlignment="1" applyFont="1">
      <alignment horizontal="left" shrinkToFit="0" vertical="top" wrapText="1"/>
    </xf>
    <xf borderId="0" fillId="3" fontId="2" numFmtId="164" xfId="0" applyAlignment="1" applyFill="1" applyFont="1" applyNumberFormat="1">
      <alignment shrinkToFit="0" vertical="top" wrapText="1"/>
    </xf>
    <xf borderId="0" fillId="3" fontId="4" numFmtId="0" xfId="0" applyAlignment="1" applyFont="1">
      <alignment shrinkToFit="0" vertical="top" wrapText="1"/>
    </xf>
    <xf borderId="0" fillId="3" fontId="4" numFmtId="0" xfId="0" applyAlignment="1" applyFont="1">
      <alignment horizontal="left" shrinkToFit="0" vertical="top" wrapText="1"/>
    </xf>
    <xf borderId="0" fillId="3" fontId="5" numFmtId="0" xfId="0" applyAlignment="1" applyFont="1">
      <alignment shrinkToFit="0" vertical="top" wrapText="1"/>
    </xf>
    <xf borderId="0" fillId="2" fontId="4" numFmtId="0" xfId="0" applyAlignment="1" applyFont="1">
      <alignment shrinkToFit="0" vertical="top" wrapText="1"/>
    </xf>
    <xf borderId="0" fillId="4" fontId="4" numFmtId="0" xfId="0" applyAlignment="1" applyFill="1" applyFont="1">
      <alignment horizontal="left" shrinkToFit="0" vertical="top" wrapText="1"/>
    </xf>
    <xf borderId="0" fillId="2" fontId="2" numFmtId="164" xfId="0" applyAlignment="1" applyFont="1" applyNumberFormat="1">
      <alignment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horizontal="right" readingOrder="0" shrinkToFit="0" vertical="top" wrapText="1"/>
    </xf>
    <xf borderId="0" fillId="0" fontId="9" numFmtId="0" xfId="0" applyAlignment="1" applyFont="1">
      <alignment shrinkToFit="0" vertical="top" wrapText="1"/>
    </xf>
    <xf borderId="0" fillId="0" fontId="10"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right" readingOrder="0" shrinkToFit="0" vertical="top" wrapText="1"/>
    </xf>
    <xf borderId="0" fillId="0" fontId="6" numFmtId="0" xfId="0" applyAlignment="1" applyFont="1">
      <alignment shrinkToFit="0" vertical="top" wrapText="1"/>
    </xf>
    <xf borderId="0" fillId="0" fontId="2" numFmtId="165" xfId="0" applyAlignment="1" applyFont="1" applyNumberForma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right" readingOrder="0" shrinkToFit="0" vertical="top" wrapText="1"/>
    </xf>
    <xf borderId="0" fillId="0" fontId="4" numFmtId="0" xfId="0" applyAlignment="1" applyFont="1">
      <alignment horizontal="right" shrinkToFit="0" vertical="top" wrapText="1"/>
    </xf>
    <xf borderId="0" fillId="0" fontId="4" numFmtId="0" xfId="0" applyAlignment="1" applyFont="1">
      <alignment readingOrder="0" shrinkToFit="0" vertical="top" wrapText="1"/>
    </xf>
    <xf borderId="1" fillId="0" fontId="2" numFmtId="165" xfId="0" applyAlignment="1" applyBorder="1" applyFont="1" applyNumberForma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right" readingOrder="0" shrinkToFit="0" vertical="top" wrapText="1"/>
    </xf>
    <xf borderId="2" fillId="0" fontId="2" numFmtId="165" xfId="0" applyAlignment="1" applyBorder="1" applyFont="1" applyNumberFormat="1">
      <alignment readingOrder="0" shrinkToFit="0" vertical="top" wrapText="1"/>
    </xf>
    <xf borderId="2" fillId="0" fontId="4"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2" fillId="0" fontId="4" numFmtId="0" xfId="0" applyAlignment="1" applyBorder="1" applyFont="1">
      <alignment horizontal="right" readingOrder="0" shrinkToFit="0" vertical="top" wrapText="1"/>
    </xf>
    <xf borderId="0" fillId="3" fontId="2" numFmtId="165" xfId="0" applyAlignment="1" applyFont="1" applyNumberForma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right" readingOrder="0" shrinkToFit="0" vertical="top" wrapText="1"/>
    </xf>
    <xf borderId="0" fillId="2" fontId="4" numFmtId="0" xfId="0" applyAlignment="1" applyFont="1">
      <alignment readingOrder="0" shrinkToFit="0" vertical="top" wrapText="1"/>
    </xf>
    <xf borderId="0" fillId="4" fontId="4" numFmtId="0" xfId="0" applyAlignment="1" applyFont="1">
      <alignment horizontal="left" readingOrder="0" shrinkToFit="0" vertical="top" wrapText="1"/>
    </xf>
    <xf borderId="0" fillId="2" fontId="2" numFmtId="165" xfId="0" applyAlignment="1" applyFont="1" applyNumberFormat="1">
      <alignment readingOrder="0" shrinkToFit="0" vertical="top" wrapText="1"/>
    </xf>
    <xf borderId="0" fillId="2" fontId="4" numFmtId="0" xfId="0" applyAlignment="1" applyFont="1">
      <alignment horizontal="left" readingOrder="0" shrinkToFit="0" vertical="top" wrapText="1"/>
    </xf>
    <xf borderId="0" fillId="0" fontId="11" numFmtId="0" xfId="0" applyAlignment="1" applyFont="1">
      <alignment readingOrder="0" shrinkToFit="0" vertical="top" wrapText="1"/>
    </xf>
    <xf borderId="0" fillId="2" fontId="12"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13" numFmtId="165" xfId="0" applyAlignment="1" applyFont="1" applyNumberFormat="1">
      <alignment shrinkToFit="0" vertical="top" wrapText="1"/>
    </xf>
    <xf borderId="0" fillId="0" fontId="14" numFmtId="0" xfId="0" applyAlignment="1" applyFont="1">
      <alignment shrinkToFit="0" vertical="top" wrapText="1"/>
    </xf>
    <xf borderId="0" fillId="2" fontId="14" numFmtId="0" xfId="0" applyAlignment="1" applyFont="1">
      <alignment shrinkToFit="0" vertical="top" wrapText="1"/>
    </xf>
    <xf borderId="0" fillId="0" fontId="14" numFmtId="0" xfId="0" applyAlignment="1" applyFont="1">
      <alignment horizontal="right" shrinkToFit="0" vertical="top" wrapText="1"/>
    </xf>
    <xf borderId="0" fillId="0" fontId="15" numFmtId="0" xfId="0" applyAlignment="1" applyFont="1">
      <alignment shrinkToFit="0" vertical="top" wrapText="1"/>
    </xf>
    <xf borderId="0" fillId="0" fontId="15" numFmtId="0" xfId="0" applyAlignment="1" applyFont="1">
      <alignment shrinkToFit="0" vertical="bottom" wrapText="1"/>
    </xf>
    <xf borderId="0" fillId="0" fontId="14" numFmtId="0" xfId="0" applyAlignment="1" applyFont="1">
      <alignment shrinkToFit="0" vertical="top" wrapText="1"/>
    </xf>
    <xf borderId="0" fillId="2" fontId="14" numFmtId="0" xfId="0" applyAlignment="1" applyFont="1">
      <alignment horizontal="left" shrinkToFit="0" vertical="top" wrapText="1"/>
    </xf>
    <xf borderId="0" fillId="0" fontId="14" numFmtId="0" xfId="0" applyAlignment="1" applyFont="1">
      <alignment horizontal="right" shrinkToFit="0" vertical="top" wrapText="1"/>
    </xf>
    <xf borderId="0" fillId="0" fontId="14" numFmtId="0" xfId="0" applyAlignment="1" applyFont="1">
      <alignment horizontal="left" shrinkToFit="0" vertical="top" wrapText="1"/>
    </xf>
    <xf borderId="0" fillId="0" fontId="16" numFmtId="165" xfId="0" applyAlignment="1" applyFont="1" applyNumberFormat="1">
      <alignment shrinkToFit="0" wrapText="1"/>
    </xf>
    <xf borderId="0" fillId="0" fontId="17" numFmtId="166" xfId="0" applyAlignment="1" applyFont="1" applyNumberFormat="1">
      <alignment readingOrder="0" shrinkToFit="0" wrapText="1"/>
    </xf>
    <xf borderId="0" fillId="0" fontId="18" numFmtId="0" xfId="0" applyAlignment="1" applyFont="1">
      <alignment readingOrder="0" shrinkToFit="0" wrapText="1"/>
    </xf>
    <xf borderId="0" fillId="0" fontId="19" numFmtId="0" xfId="0" applyAlignment="1" applyFont="1">
      <alignment horizontal="right" readingOrder="0" shrinkToFit="0" vertical="bottom" wrapText="1"/>
    </xf>
    <xf borderId="0" fillId="0" fontId="18" numFmtId="0" xfId="0" applyAlignment="1" applyFont="1">
      <alignment shrinkToFit="0" wrapText="1"/>
    </xf>
    <xf borderId="0" fillId="0" fontId="20" numFmtId="0" xfId="0" applyAlignment="1" applyFont="1">
      <alignment shrinkToFit="0" wrapText="1"/>
    </xf>
    <xf borderId="0" fillId="0" fontId="13" numFmtId="167" xfId="0" applyAlignment="1" applyFont="1" applyNumberFormat="1">
      <alignment shrinkToFit="0" vertical="top" wrapText="1"/>
    </xf>
    <xf borderId="0" fillId="0" fontId="14" numFmtId="0" xfId="0" applyAlignment="1" applyFont="1">
      <alignment readingOrder="0" shrinkToFit="0" vertical="top" wrapText="1"/>
    </xf>
    <xf borderId="0" fillId="2" fontId="21" numFmtId="0" xfId="0" applyAlignment="1" applyFont="1">
      <alignment readingOrder="0" shrinkToFit="0" wrapText="1"/>
    </xf>
    <xf borderId="0" fillId="0" fontId="14" numFmtId="0" xfId="0" applyAlignment="1" applyFont="1">
      <alignment horizontal="right" readingOrder="0" shrinkToFit="0" vertical="top" wrapText="1"/>
    </xf>
    <xf borderId="0" fillId="2" fontId="14" numFmtId="0" xfId="0" applyAlignment="1" applyFont="1">
      <alignment readingOrder="0" shrinkToFit="0" vertical="top" wrapText="1"/>
    </xf>
    <xf borderId="0" fillId="0" fontId="14" numFmtId="0" xfId="0" applyAlignment="1" applyFont="1">
      <alignment readingOrder="0" shrinkToFit="0" vertical="top" wrapText="1"/>
    </xf>
    <xf borderId="0" fillId="0" fontId="15" numFmtId="0" xfId="0" applyAlignment="1" applyFont="1">
      <alignment shrinkToFit="0" wrapText="1"/>
    </xf>
    <xf borderId="0" fillId="0" fontId="2" numFmtId="167" xfId="0" applyAlignment="1" applyFont="1" applyNumberFormat="1">
      <alignment shrinkToFit="0" vertical="top" wrapText="1"/>
    </xf>
    <xf borderId="0" fillId="0" fontId="14" numFmtId="0" xfId="0" applyAlignment="1" applyFont="1">
      <alignment horizontal="left" shrinkToFit="0" vertical="top" wrapText="1"/>
    </xf>
    <xf borderId="0" fillId="0" fontId="14" numFmtId="0" xfId="0" applyAlignment="1" applyFont="1">
      <alignment horizontal="center" shrinkToFit="0" vertical="top" wrapText="1"/>
    </xf>
    <xf borderId="0" fillId="5" fontId="22" numFmtId="3" xfId="0" applyAlignment="1" applyFill="1" applyFont="1" applyNumberFormat="1">
      <alignment horizontal="right" shrinkToFit="0" vertical="top" wrapText="1"/>
    </xf>
    <xf borderId="0" fillId="6" fontId="15" numFmtId="0" xfId="0" applyAlignment="1" applyFill="1" applyFont="1">
      <alignment shrinkToFit="0" vertical="bottom" wrapText="1"/>
    </xf>
    <xf borderId="0" fillId="0" fontId="23" numFmtId="0" xfId="0" applyAlignment="1" applyFont="1">
      <alignment shrinkToFit="0" vertical="top" wrapText="0"/>
    </xf>
    <xf borderId="0" fillId="0" fontId="24" numFmtId="0" xfId="0" applyAlignment="1" applyFont="1">
      <alignment shrinkToFit="0" vertical="bottom" wrapText="1"/>
    </xf>
    <xf borderId="0" fillId="0" fontId="17" numFmtId="166"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Metrojet_Flight_9268" TargetMode="External"/><Relationship Id="rId2" Type="http://schemas.openxmlformats.org/officeDocument/2006/relationships/hyperlink" Target="https://www.theguardian.com/world/2016/dec/07/pakistan-plane-crashes-flight-pk661" TargetMode="External"/><Relationship Id="rId3" Type="http://schemas.openxmlformats.org/officeDocument/2006/relationships/hyperlink" Target="https://www.theguardian.com/world/2016/dec/15/egyptair-crash-traces-explosives-found-flight-ms804-victims" TargetMode="External"/><Relationship Id="rId4" Type="http://schemas.openxmlformats.org/officeDocument/2006/relationships/hyperlink" Target="https://www.theguardian.com/world/2016/mar/19/passenger-jet-crashes-on-landing-in-russian-city-of-rostov-on-don" TargetMode="External"/><Relationship Id="rId9" Type="http://schemas.openxmlformats.org/officeDocument/2006/relationships/drawing" Target="../drawings/drawing3.xml"/><Relationship Id="rId5" Type="http://schemas.openxmlformats.org/officeDocument/2006/relationships/hyperlink" Target="http://www.bbc.co.uk/news/world-europe-35855678" TargetMode="External"/><Relationship Id="rId6" Type="http://schemas.openxmlformats.org/officeDocument/2006/relationships/hyperlink" Target="http://www.bbc.co.uk/news/world-asia-35647929" TargetMode="External"/><Relationship Id="rId7" Type="http://schemas.openxmlformats.org/officeDocument/2006/relationships/hyperlink" Target="https://www.nytimes.com/2016/02/27/world/asia/nepal-plane-crash.html" TargetMode="External"/><Relationship Id="rId8" Type="http://schemas.openxmlformats.org/officeDocument/2006/relationships/hyperlink" Target="http://www.smh.com.au/world/australian-pilot-among-12-people-killed-in-papua-new-guinea-plane-crash-20160414-go64qv.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4.5"/>
    <col customWidth="1" min="2" max="2" width="12.5"/>
    <col customWidth="1" min="3" max="7" width="15.13"/>
    <col customWidth="1" min="8" max="8" width="4.0"/>
    <col customWidth="1" min="9" max="9" width="2.5"/>
    <col customWidth="1" min="10" max="10" width="3.0"/>
    <col customWidth="1" min="11" max="11" width="10.88"/>
    <col customWidth="1" min="12" max="12" width="7.38"/>
    <col customWidth="1" min="13" max="13" width="9.0"/>
    <col customWidth="1" min="14" max="20" width="15.13"/>
  </cols>
  <sheetData>
    <row r="1">
      <c r="A1" s="1"/>
      <c r="B1" s="2"/>
      <c r="C1" s="3"/>
      <c r="D1" s="3"/>
      <c r="E1" s="3"/>
      <c r="F1" s="4"/>
      <c r="G1" s="3"/>
      <c r="H1" s="5"/>
      <c r="I1" s="6"/>
      <c r="J1" s="3"/>
      <c r="K1" s="3"/>
      <c r="L1" s="3"/>
      <c r="M1" s="3"/>
      <c r="N1" s="3"/>
      <c r="O1" s="3"/>
    </row>
    <row r="2">
      <c r="A2" s="7"/>
      <c r="B2" s="8" t="s">
        <v>0</v>
      </c>
      <c r="C2" s="9"/>
      <c r="D2" s="9"/>
      <c r="E2" s="9"/>
      <c r="F2" s="10"/>
      <c r="G2" s="9"/>
      <c r="H2" s="11"/>
      <c r="I2" s="11"/>
      <c r="J2" s="9"/>
      <c r="K2" s="9"/>
      <c r="L2" s="9"/>
      <c r="M2" s="9"/>
      <c r="N2" s="9"/>
      <c r="O2" s="9"/>
    </row>
    <row r="3">
      <c r="A3" s="7"/>
      <c r="B3" s="2"/>
      <c r="C3" s="9"/>
      <c r="D3" s="9"/>
      <c r="E3" s="9"/>
      <c r="F3" s="10"/>
      <c r="G3" s="9"/>
      <c r="H3" s="11"/>
      <c r="I3" s="11"/>
      <c r="J3" s="9"/>
      <c r="K3" s="9"/>
      <c r="L3" s="9"/>
      <c r="M3" s="9"/>
      <c r="N3" s="9"/>
      <c r="O3" s="9"/>
    </row>
    <row r="4">
      <c r="A4" s="7"/>
      <c r="B4" s="2"/>
      <c r="C4" s="9"/>
      <c r="D4" s="9"/>
      <c r="E4" s="9"/>
      <c r="F4" s="10"/>
      <c r="G4" s="9"/>
      <c r="H4" s="11"/>
      <c r="I4" s="11"/>
      <c r="J4" s="9"/>
      <c r="K4" s="9"/>
      <c r="L4" s="9"/>
      <c r="M4" s="9"/>
      <c r="N4" s="9"/>
      <c r="O4" s="9"/>
    </row>
    <row r="5">
      <c r="A5" s="7"/>
      <c r="B5" s="2"/>
      <c r="C5" s="9"/>
      <c r="D5" s="9"/>
      <c r="E5" s="9"/>
      <c r="F5" s="10"/>
      <c r="G5" s="9"/>
      <c r="H5" s="11"/>
      <c r="I5" s="11"/>
      <c r="J5" s="9"/>
      <c r="K5" s="9"/>
      <c r="L5" s="9"/>
      <c r="M5" s="9"/>
      <c r="N5" s="9"/>
      <c r="O5" s="9"/>
    </row>
    <row r="6">
      <c r="A6" s="7"/>
      <c r="B6" s="2"/>
      <c r="C6" s="9"/>
      <c r="D6" s="9"/>
      <c r="E6" s="9"/>
      <c r="F6" s="10"/>
      <c r="G6" s="9"/>
      <c r="H6" s="11"/>
      <c r="I6" s="11"/>
      <c r="J6" s="9"/>
      <c r="K6" s="9"/>
      <c r="L6" s="9"/>
      <c r="M6" s="9"/>
      <c r="N6" s="9"/>
      <c r="O6" s="9"/>
    </row>
    <row r="7">
      <c r="A7" s="7"/>
      <c r="B7" s="2"/>
      <c r="C7" s="9"/>
      <c r="D7" s="9"/>
      <c r="E7" s="9"/>
      <c r="F7" s="10"/>
      <c r="G7" s="9"/>
      <c r="H7" s="11"/>
      <c r="I7" s="11"/>
      <c r="J7" s="9"/>
      <c r="K7" s="9"/>
      <c r="L7" s="9"/>
      <c r="M7" s="9"/>
      <c r="N7" s="9"/>
      <c r="O7" s="9"/>
    </row>
    <row r="8">
      <c r="A8" s="7"/>
      <c r="B8" s="2"/>
      <c r="C8" s="9"/>
      <c r="D8" s="9"/>
      <c r="E8" s="9"/>
      <c r="F8" s="10"/>
      <c r="G8" s="9"/>
      <c r="H8" s="11"/>
      <c r="I8" s="11"/>
      <c r="J8" s="9"/>
      <c r="K8" s="9"/>
      <c r="L8" s="9"/>
      <c r="M8" s="9"/>
      <c r="N8" s="9"/>
      <c r="O8" s="9"/>
    </row>
    <row r="9">
      <c r="A9" s="7"/>
      <c r="B9" s="2"/>
      <c r="C9" s="9"/>
      <c r="D9" s="9"/>
      <c r="E9" s="9"/>
      <c r="F9" s="10"/>
      <c r="G9" s="9"/>
      <c r="H9" s="11"/>
      <c r="I9" s="11"/>
      <c r="J9" s="9"/>
      <c r="K9" s="9"/>
      <c r="L9" s="9"/>
      <c r="M9" s="9"/>
      <c r="N9" s="9"/>
      <c r="O9" s="9"/>
    </row>
    <row r="10">
      <c r="A10" s="7"/>
      <c r="B10" s="2"/>
      <c r="C10" s="9"/>
      <c r="D10" s="9"/>
      <c r="E10" s="9"/>
      <c r="F10" s="10"/>
      <c r="G10" s="9"/>
      <c r="H10" s="11"/>
      <c r="I10" s="11"/>
      <c r="J10" s="9"/>
      <c r="K10" s="9"/>
      <c r="L10" s="9"/>
      <c r="M10" s="9"/>
      <c r="N10" s="9"/>
      <c r="O10" s="9"/>
    </row>
    <row r="11">
      <c r="A11" s="7"/>
      <c r="B11" s="2"/>
      <c r="C11" s="9"/>
      <c r="D11" s="9"/>
      <c r="E11" s="9"/>
      <c r="F11" s="10"/>
      <c r="G11" s="9"/>
      <c r="H11" s="11"/>
      <c r="I11" s="11"/>
      <c r="J11" s="9"/>
      <c r="K11" s="9"/>
      <c r="L11" s="9"/>
      <c r="M11" s="9"/>
      <c r="N11" s="9"/>
      <c r="O11" s="9"/>
    </row>
    <row r="12">
      <c r="A12" s="7"/>
      <c r="B12" s="2"/>
      <c r="C12" s="9"/>
      <c r="D12" s="9"/>
      <c r="E12" s="9"/>
      <c r="F12" s="10"/>
      <c r="G12" s="9"/>
      <c r="H12" s="11"/>
      <c r="I12" s="11"/>
      <c r="J12" s="9"/>
      <c r="K12" s="9"/>
      <c r="L12" s="9"/>
      <c r="M12" s="9"/>
      <c r="N12" s="9"/>
      <c r="O12" s="9"/>
    </row>
    <row r="13">
      <c r="A13" s="7"/>
      <c r="B13" s="2"/>
      <c r="C13" s="9"/>
      <c r="D13" s="9"/>
      <c r="E13" s="9"/>
      <c r="F13" s="10"/>
      <c r="G13" s="9"/>
      <c r="H13" s="11"/>
      <c r="I13" s="11"/>
      <c r="J13" s="9"/>
      <c r="K13" s="9"/>
      <c r="L13" s="9"/>
      <c r="M13" s="9"/>
      <c r="N13" s="9"/>
      <c r="O13" s="9"/>
    </row>
    <row r="14">
      <c r="A14" s="7"/>
      <c r="B14" s="2"/>
      <c r="C14" s="9"/>
      <c r="D14" s="9"/>
      <c r="E14" s="9"/>
      <c r="F14" s="10"/>
      <c r="G14" s="9"/>
      <c r="H14" s="11"/>
      <c r="I14" s="11"/>
      <c r="J14" s="9"/>
      <c r="K14" s="9"/>
      <c r="L14" s="9"/>
      <c r="M14" s="9"/>
      <c r="N14" s="9"/>
      <c r="O14" s="9"/>
    </row>
    <row r="15">
      <c r="A15" s="7"/>
      <c r="B15" s="2"/>
      <c r="C15" s="9"/>
      <c r="D15" s="9"/>
      <c r="E15" s="9"/>
      <c r="F15" s="10"/>
      <c r="G15" s="9"/>
      <c r="H15" s="11"/>
      <c r="I15" s="11"/>
      <c r="J15" s="9"/>
      <c r="K15" s="9"/>
      <c r="L15" s="9"/>
      <c r="M15" s="9"/>
      <c r="N15" s="9"/>
      <c r="O15" s="9"/>
    </row>
    <row r="16">
      <c r="A16" s="7"/>
      <c r="B16" s="2"/>
      <c r="C16" s="9"/>
      <c r="D16" s="9"/>
      <c r="E16" s="9"/>
      <c r="F16" s="10"/>
      <c r="G16" s="9"/>
      <c r="H16" s="11"/>
      <c r="I16" s="11"/>
      <c r="J16" s="9"/>
      <c r="K16" s="9"/>
      <c r="L16" s="9"/>
      <c r="M16" s="9"/>
      <c r="N16" s="9"/>
      <c r="O16" s="9"/>
    </row>
    <row r="17">
      <c r="A17" s="7"/>
      <c r="B17" s="2"/>
      <c r="C17" s="9"/>
      <c r="D17" s="9"/>
      <c r="E17" s="9"/>
      <c r="F17" s="10"/>
      <c r="G17" s="9"/>
      <c r="H17" s="11"/>
      <c r="I17" s="11"/>
      <c r="J17" s="9"/>
      <c r="K17" s="9"/>
      <c r="L17" s="9"/>
      <c r="M17" s="9"/>
      <c r="N17" s="9"/>
      <c r="O17" s="9"/>
    </row>
    <row r="18">
      <c r="A18" s="7"/>
      <c r="B18" s="2"/>
      <c r="C18" s="9"/>
      <c r="D18" s="9"/>
      <c r="E18" s="9"/>
      <c r="F18" s="10"/>
      <c r="G18" s="9"/>
      <c r="H18" s="11"/>
      <c r="I18" s="11"/>
      <c r="J18" s="9"/>
      <c r="K18" s="9"/>
      <c r="L18" s="9"/>
      <c r="M18" s="9"/>
      <c r="N18" s="9"/>
      <c r="O18" s="9"/>
    </row>
    <row r="19">
      <c r="A19" s="7"/>
      <c r="B19" s="2"/>
      <c r="C19" s="9"/>
      <c r="D19" s="9"/>
      <c r="E19" s="9"/>
      <c r="F19" s="10"/>
      <c r="G19" s="9"/>
      <c r="H19" s="11"/>
      <c r="I19" s="11"/>
      <c r="J19" s="9"/>
      <c r="K19" s="9"/>
      <c r="L19" s="9"/>
      <c r="M19" s="9"/>
      <c r="N19" s="9"/>
      <c r="O19" s="9"/>
    </row>
    <row r="20">
      <c r="A20" s="7"/>
      <c r="B20" s="2"/>
      <c r="C20" s="9"/>
      <c r="D20" s="9"/>
      <c r="E20" s="9"/>
      <c r="F20" s="10"/>
      <c r="G20" s="9"/>
      <c r="H20" s="11"/>
      <c r="I20" s="11"/>
      <c r="J20" s="9"/>
      <c r="K20" s="9"/>
      <c r="L20" s="9"/>
      <c r="M20" s="9"/>
      <c r="N20" s="9"/>
      <c r="O20" s="9"/>
    </row>
    <row r="21">
      <c r="A21" s="7"/>
      <c r="B21" s="2"/>
      <c r="C21" s="9"/>
      <c r="D21" s="9"/>
      <c r="E21" s="9"/>
      <c r="F21" s="10"/>
      <c r="G21" s="9"/>
      <c r="H21" s="11"/>
      <c r="I21" s="11"/>
      <c r="J21" s="9"/>
      <c r="K21" s="9"/>
      <c r="L21" s="9"/>
      <c r="M21" s="9"/>
      <c r="N21" s="9"/>
      <c r="O21" s="9"/>
    </row>
    <row r="22">
      <c r="A22" s="7"/>
      <c r="B22" s="2"/>
      <c r="C22" s="9"/>
      <c r="D22" s="9"/>
      <c r="E22" s="9"/>
      <c r="F22" s="10"/>
      <c r="G22" s="9"/>
      <c r="H22" s="11"/>
      <c r="I22" s="11"/>
      <c r="J22" s="9"/>
      <c r="K22" s="9"/>
      <c r="L22" s="9"/>
      <c r="M22" s="9"/>
      <c r="N22" s="9"/>
      <c r="O22" s="9"/>
    </row>
    <row r="23">
      <c r="A23" s="7"/>
      <c r="B23" s="2"/>
      <c r="C23" s="9"/>
      <c r="D23" s="9"/>
      <c r="E23" s="9"/>
      <c r="F23" s="10"/>
      <c r="G23" s="9"/>
      <c r="H23" s="11"/>
      <c r="I23" s="11"/>
      <c r="J23" s="9"/>
      <c r="K23" s="9"/>
      <c r="L23" s="9"/>
      <c r="M23" s="9"/>
      <c r="N23" s="9"/>
      <c r="O23" s="9"/>
    </row>
    <row r="24">
      <c r="A24" s="7"/>
      <c r="B24" s="2"/>
      <c r="C24" s="9"/>
      <c r="D24" s="9"/>
      <c r="E24" s="9"/>
      <c r="F24" s="10"/>
      <c r="G24" s="9"/>
      <c r="H24" s="11"/>
      <c r="I24" s="11"/>
      <c r="J24" s="9"/>
      <c r="K24" s="9"/>
      <c r="L24" s="9"/>
      <c r="M24" s="9"/>
      <c r="N24" s="9"/>
      <c r="O24" s="9"/>
    </row>
    <row r="25">
      <c r="A25" s="7"/>
      <c r="B25" s="2"/>
      <c r="C25" s="9"/>
      <c r="D25" s="9"/>
      <c r="E25" s="9"/>
      <c r="F25" s="10"/>
      <c r="G25" s="9"/>
      <c r="H25" s="11"/>
      <c r="I25" s="11"/>
      <c r="J25" s="9"/>
      <c r="K25" s="9"/>
      <c r="L25" s="9"/>
      <c r="M25" s="9"/>
      <c r="N25" s="9"/>
      <c r="O25" s="9"/>
    </row>
    <row r="26">
      <c r="A26" s="7"/>
      <c r="B26" s="2"/>
      <c r="C26" s="9"/>
      <c r="D26" s="9"/>
      <c r="E26" s="9"/>
      <c r="F26" s="10"/>
      <c r="G26" s="9"/>
      <c r="H26" s="11"/>
      <c r="I26" s="11"/>
      <c r="J26" s="9"/>
      <c r="K26" s="9"/>
      <c r="L26" s="9"/>
      <c r="M26" s="9"/>
      <c r="N26" s="9"/>
      <c r="O26" s="9"/>
    </row>
    <row r="27">
      <c r="A27" s="7"/>
      <c r="B27" s="2"/>
      <c r="C27" s="9"/>
      <c r="D27" s="9"/>
      <c r="E27" s="9"/>
      <c r="F27" s="10"/>
      <c r="G27" s="9"/>
      <c r="H27" s="11"/>
      <c r="I27" s="11"/>
      <c r="J27" s="9"/>
      <c r="K27" s="9"/>
      <c r="L27" s="9"/>
      <c r="M27" s="9"/>
      <c r="N27" s="9"/>
      <c r="O27" s="9"/>
    </row>
    <row r="28">
      <c r="A28" s="7"/>
      <c r="B28" s="2"/>
      <c r="C28" s="9"/>
      <c r="D28" s="9"/>
      <c r="E28" s="9"/>
      <c r="F28" s="10"/>
      <c r="G28" s="9"/>
      <c r="H28" s="11"/>
      <c r="I28" s="11"/>
      <c r="J28" s="9"/>
      <c r="K28" s="9"/>
      <c r="L28" s="9"/>
      <c r="M28" s="9"/>
      <c r="N28" s="9"/>
      <c r="O28" s="9"/>
    </row>
    <row r="29">
      <c r="A29" s="7"/>
      <c r="B29" s="2"/>
      <c r="C29" s="9"/>
      <c r="D29" s="9"/>
      <c r="E29" s="9"/>
      <c r="F29" s="10"/>
      <c r="G29" s="9"/>
      <c r="H29" s="11"/>
      <c r="I29" s="11"/>
      <c r="J29" s="9"/>
      <c r="K29" s="9"/>
      <c r="L29" s="9"/>
      <c r="M29" s="9"/>
      <c r="N29" s="9"/>
      <c r="O29" s="9"/>
    </row>
    <row r="30">
      <c r="A30" s="7"/>
      <c r="B30" s="2"/>
      <c r="C30" s="9"/>
      <c r="D30" s="9"/>
      <c r="E30" s="9"/>
      <c r="F30" s="10"/>
      <c r="G30" s="9"/>
      <c r="H30" s="11"/>
      <c r="I30" s="11"/>
      <c r="J30" s="9"/>
      <c r="K30" s="9"/>
      <c r="L30" s="9"/>
      <c r="M30" s="9"/>
      <c r="N30" s="9"/>
      <c r="O30" s="9"/>
    </row>
    <row r="31">
      <c r="A31" s="7"/>
      <c r="B31" s="2"/>
      <c r="C31" s="9"/>
      <c r="D31" s="9"/>
      <c r="E31" s="9"/>
      <c r="F31" s="10"/>
      <c r="G31" s="9"/>
      <c r="H31" s="11"/>
      <c r="I31" s="11"/>
      <c r="J31" s="9"/>
      <c r="K31" s="9"/>
      <c r="L31" s="9"/>
      <c r="M31" s="9"/>
      <c r="N31" s="9"/>
      <c r="O31" s="9"/>
    </row>
    <row r="32">
      <c r="A32" s="7"/>
      <c r="B32" s="2"/>
      <c r="C32" s="9"/>
      <c r="D32" s="9"/>
      <c r="E32" s="9"/>
      <c r="F32" s="10"/>
      <c r="G32" s="9"/>
      <c r="H32" s="11"/>
      <c r="I32" s="11"/>
      <c r="J32" s="9"/>
      <c r="K32" s="9"/>
      <c r="L32" s="9"/>
      <c r="M32" s="9"/>
      <c r="N32" s="9"/>
      <c r="O32" s="9"/>
    </row>
    <row r="33">
      <c r="A33" s="7"/>
      <c r="B33" s="2"/>
      <c r="C33" s="9"/>
      <c r="D33" s="9"/>
      <c r="E33" s="9"/>
      <c r="F33" s="10"/>
      <c r="G33" s="9"/>
      <c r="H33" s="11"/>
      <c r="I33" s="11"/>
      <c r="J33" s="9"/>
      <c r="K33" s="9"/>
      <c r="L33" s="9"/>
      <c r="M33" s="9"/>
      <c r="N33" s="9"/>
      <c r="O33" s="9"/>
    </row>
    <row r="34">
      <c r="A34" s="7"/>
      <c r="B34" s="2"/>
      <c r="C34" s="9"/>
      <c r="D34" s="9"/>
      <c r="E34" s="9"/>
      <c r="F34" s="10"/>
      <c r="G34" s="9"/>
      <c r="H34" s="11"/>
      <c r="I34" s="11"/>
      <c r="J34" s="9"/>
      <c r="K34" s="9"/>
      <c r="L34" s="9"/>
      <c r="M34" s="9"/>
      <c r="N34" s="9"/>
      <c r="O34" s="9"/>
    </row>
    <row r="35">
      <c r="A35" s="7"/>
      <c r="B35" s="2"/>
      <c r="C35" s="9"/>
      <c r="D35" s="9"/>
      <c r="E35" s="9"/>
      <c r="F35" s="10"/>
      <c r="G35" s="9"/>
      <c r="H35" s="11"/>
      <c r="I35" s="11"/>
      <c r="J35" s="9"/>
      <c r="K35" s="9"/>
      <c r="L35" s="9"/>
      <c r="M35" s="9"/>
      <c r="N35" s="9"/>
      <c r="O35" s="9"/>
    </row>
    <row r="36">
      <c r="A36" s="7"/>
      <c r="B36" s="2"/>
      <c r="C36" s="9"/>
      <c r="D36" s="9"/>
      <c r="E36" s="9"/>
      <c r="F36" s="10"/>
      <c r="G36" s="9"/>
      <c r="H36" s="11"/>
      <c r="I36" s="11"/>
      <c r="J36" s="9"/>
      <c r="K36" s="9"/>
      <c r="L36" s="9"/>
      <c r="M36" s="9"/>
      <c r="N36" s="9"/>
      <c r="O36" s="9"/>
    </row>
    <row r="37">
      <c r="A37" s="7"/>
      <c r="B37" s="2"/>
      <c r="C37" s="9"/>
      <c r="D37" s="9"/>
      <c r="E37" s="9"/>
      <c r="F37" s="10"/>
      <c r="G37" s="9"/>
      <c r="H37" s="11"/>
      <c r="I37" s="11"/>
      <c r="J37" s="9"/>
      <c r="K37" s="9"/>
      <c r="L37" s="9"/>
      <c r="M37" s="9"/>
      <c r="N37" s="9"/>
      <c r="O37" s="9"/>
    </row>
    <row r="38">
      <c r="A38" s="7"/>
      <c r="B38" s="2"/>
      <c r="C38" s="9"/>
      <c r="D38" s="9"/>
      <c r="E38" s="9"/>
      <c r="F38" s="10"/>
      <c r="G38" s="9"/>
      <c r="H38" s="11"/>
      <c r="I38" s="11"/>
      <c r="J38" s="9"/>
      <c r="K38" s="9"/>
      <c r="L38" s="9"/>
      <c r="M38" s="9"/>
      <c r="N38" s="9"/>
      <c r="O38" s="9"/>
    </row>
    <row r="39">
      <c r="A39" s="7"/>
      <c r="B39" s="2"/>
      <c r="C39" s="9"/>
      <c r="D39" s="9"/>
      <c r="E39" s="9"/>
      <c r="F39" s="10"/>
      <c r="G39" s="9"/>
      <c r="H39" s="11"/>
      <c r="I39" s="11"/>
      <c r="J39" s="9"/>
      <c r="K39" s="9"/>
      <c r="L39" s="9"/>
      <c r="M39" s="9"/>
      <c r="N39" s="9"/>
      <c r="O39" s="9"/>
    </row>
    <row r="40">
      <c r="A40" s="7"/>
      <c r="B40" s="2"/>
      <c r="C40" s="9"/>
      <c r="D40" s="9"/>
      <c r="E40" s="9"/>
      <c r="F40" s="10"/>
      <c r="G40" s="9"/>
      <c r="H40" s="11"/>
      <c r="I40" s="11"/>
      <c r="J40" s="9"/>
      <c r="K40" s="9"/>
      <c r="L40" s="9"/>
      <c r="M40" s="9"/>
      <c r="N40" s="9"/>
      <c r="O40" s="9"/>
    </row>
    <row r="41">
      <c r="A41" s="7"/>
      <c r="B41" s="2"/>
      <c r="C41" s="9"/>
      <c r="D41" s="9"/>
      <c r="E41" s="9"/>
      <c r="F41" s="10"/>
      <c r="G41" s="9"/>
      <c r="H41" s="11"/>
      <c r="I41" s="11"/>
      <c r="J41" s="9"/>
      <c r="K41" s="9"/>
      <c r="L41" s="9"/>
      <c r="M41" s="9"/>
      <c r="N41" s="9"/>
      <c r="O41" s="9"/>
    </row>
    <row r="42">
      <c r="A42" s="7"/>
      <c r="B42" s="2"/>
      <c r="C42" s="9"/>
      <c r="D42" s="9"/>
      <c r="E42" s="9"/>
      <c r="F42" s="10"/>
      <c r="G42" s="9"/>
      <c r="H42" s="11"/>
      <c r="I42" s="11"/>
      <c r="J42" s="9"/>
      <c r="K42" s="9"/>
      <c r="L42" s="9"/>
      <c r="M42" s="9"/>
      <c r="N42" s="9"/>
      <c r="O42" s="9"/>
    </row>
    <row r="43">
      <c r="A43" s="7"/>
      <c r="B43" s="2"/>
      <c r="C43" s="9"/>
      <c r="D43" s="9"/>
      <c r="E43" s="9"/>
      <c r="F43" s="10"/>
      <c r="G43" s="9"/>
      <c r="H43" s="11"/>
      <c r="I43" s="11"/>
      <c r="J43" s="9"/>
      <c r="K43" s="9"/>
      <c r="L43" s="9"/>
      <c r="M43" s="9"/>
      <c r="N43" s="9"/>
      <c r="O43" s="9"/>
    </row>
    <row r="44">
      <c r="A44" s="7"/>
      <c r="B44" s="2"/>
      <c r="C44" s="9"/>
      <c r="D44" s="9"/>
      <c r="E44" s="9"/>
      <c r="F44" s="10"/>
      <c r="G44" s="9"/>
      <c r="H44" s="11"/>
      <c r="I44" s="11"/>
      <c r="J44" s="9"/>
      <c r="K44" s="9"/>
      <c r="L44" s="9"/>
      <c r="M44" s="9"/>
      <c r="N44" s="9"/>
      <c r="O44" s="9"/>
    </row>
    <row r="45">
      <c r="A45" s="7"/>
      <c r="B45" s="2"/>
      <c r="C45" s="9"/>
      <c r="D45" s="9"/>
      <c r="E45" s="9"/>
      <c r="F45" s="10"/>
      <c r="G45" s="9"/>
      <c r="H45" s="11"/>
      <c r="I45" s="11"/>
      <c r="J45" s="9"/>
      <c r="K45" s="9"/>
      <c r="L45" s="9"/>
      <c r="M45" s="9"/>
      <c r="N45" s="9"/>
      <c r="O45" s="9"/>
    </row>
    <row r="46">
      <c r="A46" s="7"/>
      <c r="B46" s="2"/>
      <c r="C46" s="9"/>
      <c r="D46" s="9"/>
      <c r="E46" s="9"/>
      <c r="F46" s="10"/>
      <c r="G46" s="9"/>
      <c r="H46" s="11"/>
      <c r="I46" s="11"/>
      <c r="J46" s="9"/>
      <c r="K46" s="9"/>
      <c r="L46" s="9"/>
      <c r="M46" s="9"/>
      <c r="N46" s="9"/>
      <c r="O46" s="9"/>
    </row>
    <row r="47">
      <c r="A47" s="7"/>
      <c r="B47" s="2"/>
      <c r="C47" s="9"/>
      <c r="D47" s="9"/>
      <c r="E47" s="9"/>
      <c r="F47" s="10"/>
      <c r="G47" s="9"/>
      <c r="H47" s="11"/>
      <c r="I47" s="11"/>
      <c r="J47" s="9"/>
      <c r="K47" s="9"/>
      <c r="L47" s="9"/>
      <c r="M47" s="9"/>
      <c r="N47" s="9"/>
      <c r="O47" s="9"/>
    </row>
    <row r="48">
      <c r="A48" s="7"/>
      <c r="B48" s="2"/>
      <c r="C48" s="9"/>
      <c r="D48" s="9"/>
      <c r="E48" s="9"/>
      <c r="F48" s="10"/>
      <c r="G48" s="9"/>
      <c r="H48" s="11"/>
      <c r="I48" s="11"/>
      <c r="J48" s="9"/>
      <c r="K48" s="9"/>
      <c r="L48" s="9"/>
      <c r="M48" s="9"/>
      <c r="N48" s="9"/>
      <c r="O48" s="9"/>
    </row>
    <row r="49">
      <c r="A49" s="7"/>
      <c r="B49" s="2"/>
      <c r="C49" s="9"/>
      <c r="D49" s="9"/>
      <c r="E49" s="9"/>
      <c r="F49" s="10"/>
      <c r="G49" s="9"/>
      <c r="H49" s="11"/>
      <c r="I49" s="11"/>
      <c r="J49" s="9"/>
      <c r="K49" s="9"/>
      <c r="L49" s="9"/>
      <c r="M49" s="9"/>
      <c r="N49" s="9"/>
      <c r="O49" s="9"/>
    </row>
    <row r="50">
      <c r="A50" s="7"/>
      <c r="B50" s="2"/>
      <c r="C50" s="9"/>
      <c r="D50" s="9"/>
      <c r="E50" s="9"/>
      <c r="F50" s="10"/>
      <c r="G50" s="9"/>
      <c r="H50" s="11"/>
      <c r="I50" s="11"/>
      <c r="J50" s="9"/>
      <c r="K50" s="9"/>
      <c r="L50" s="9"/>
      <c r="M50" s="9"/>
      <c r="N50" s="9"/>
      <c r="O50" s="9"/>
    </row>
    <row r="51">
      <c r="A51" s="7"/>
      <c r="B51" s="2"/>
      <c r="C51" s="9"/>
      <c r="D51" s="9"/>
      <c r="E51" s="9"/>
      <c r="F51" s="10"/>
      <c r="G51" s="9"/>
      <c r="H51" s="11"/>
      <c r="I51" s="11"/>
      <c r="J51" s="9"/>
      <c r="K51" s="9"/>
      <c r="L51" s="9"/>
      <c r="M51" s="9"/>
      <c r="N51" s="9"/>
      <c r="O51" s="9"/>
    </row>
    <row r="52">
      <c r="A52" s="7"/>
      <c r="B52" s="2"/>
      <c r="C52" s="9"/>
      <c r="D52" s="9"/>
      <c r="E52" s="9"/>
      <c r="F52" s="10"/>
      <c r="G52" s="9"/>
      <c r="H52" s="11"/>
      <c r="I52" s="11"/>
      <c r="J52" s="9"/>
      <c r="K52" s="9"/>
      <c r="L52" s="9"/>
      <c r="M52" s="9"/>
      <c r="N52" s="9"/>
      <c r="O52" s="9"/>
    </row>
    <row r="53">
      <c r="A53" s="7"/>
      <c r="B53" s="2"/>
      <c r="C53" s="9"/>
      <c r="D53" s="9"/>
      <c r="E53" s="9"/>
      <c r="F53" s="10"/>
      <c r="G53" s="9"/>
      <c r="H53" s="11"/>
      <c r="I53" s="11"/>
      <c r="J53" s="9"/>
      <c r="K53" s="9"/>
      <c r="L53" s="9"/>
      <c r="M53" s="9"/>
      <c r="N53" s="9"/>
      <c r="O53" s="9"/>
    </row>
    <row r="54">
      <c r="A54" s="7"/>
      <c r="B54" s="2"/>
      <c r="C54" s="9"/>
      <c r="D54" s="9"/>
      <c r="E54" s="9"/>
      <c r="F54" s="10"/>
      <c r="G54" s="9"/>
      <c r="H54" s="11"/>
      <c r="I54" s="11"/>
      <c r="J54" s="9"/>
      <c r="K54" s="9"/>
      <c r="L54" s="9"/>
      <c r="M54" s="9"/>
      <c r="N54" s="9"/>
      <c r="O54" s="9"/>
    </row>
    <row r="55">
      <c r="A55" s="7"/>
      <c r="B55" s="2"/>
      <c r="C55" s="9"/>
      <c r="D55" s="9"/>
      <c r="E55" s="9"/>
      <c r="F55" s="10"/>
      <c r="G55" s="9"/>
      <c r="H55" s="11"/>
      <c r="I55" s="11"/>
      <c r="J55" s="9"/>
      <c r="K55" s="9"/>
      <c r="L55" s="9"/>
      <c r="M55" s="9"/>
      <c r="N55" s="9"/>
      <c r="O55" s="9"/>
    </row>
    <row r="56">
      <c r="A56" s="7"/>
      <c r="B56" s="2"/>
      <c r="C56" s="9"/>
      <c r="D56" s="9"/>
      <c r="E56" s="9"/>
      <c r="F56" s="10"/>
      <c r="G56" s="9"/>
      <c r="H56" s="11"/>
      <c r="I56" s="11"/>
      <c r="J56" s="9"/>
      <c r="K56" s="9"/>
      <c r="L56" s="9"/>
      <c r="M56" s="9"/>
      <c r="N56" s="9"/>
      <c r="O56" s="9"/>
    </row>
    <row r="57">
      <c r="A57" s="7"/>
      <c r="B57" s="2"/>
      <c r="C57" s="9"/>
      <c r="D57" s="9"/>
      <c r="E57" s="9"/>
      <c r="F57" s="10"/>
      <c r="G57" s="9"/>
      <c r="H57" s="11"/>
      <c r="I57" s="11"/>
      <c r="J57" s="9"/>
      <c r="K57" s="9"/>
      <c r="L57" s="9"/>
      <c r="M57" s="9"/>
      <c r="N57" s="9"/>
      <c r="O57" s="9"/>
    </row>
    <row r="58">
      <c r="A58" s="7"/>
      <c r="B58" s="2"/>
      <c r="C58" s="9"/>
      <c r="D58" s="9"/>
      <c r="E58" s="9"/>
      <c r="F58" s="10"/>
      <c r="G58" s="9"/>
      <c r="H58" s="11"/>
      <c r="I58" s="11"/>
      <c r="J58" s="9"/>
      <c r="K58" s="9"/>
      <c r="L58" s="9"/>
      <c r="M58" s="9"/>
      <c r="N58" s="9"/>
      <c r="O58" s="9"/>
    </row>
    <row r="59">
      <c r="A59" s="7"/>
      <c r="B59" s="2"/>
      <c r="C59" s="9"/>
      <c r="D59" s="9"/>
      <c r="E59" s="9"/>
      <c r="F59" s="10"/>
      <c r="G59" s="9"/>
      <c r="H59" s="11"/>
      <c r="I59" s="11"/>
      <c r="J59" s="9"/>
      <c r="K59" s="9"/>
      <c r="L59" s="9"/>
      <c r="M59" s="9"/>
      <c r="N59" s="9"/>
      <c r="O59" s="9"/>
    </row>
    <row r="60">
      <c r="A60" s="7"/>
      <c r="B60" s="2"/>
      <c r="C60" s="9"/>
      <c r="D60" s="9"/>
      <c r="E60" s="9"/>
      <c r="F60" s="10"/>
      <c r="G60" s="9"/>
      <c r="H60" s="11"/>
      <c r="I60" s="11"/>
      <c r="J60" s="9"/>
      <c r="K60" s="9"/>
      <c r="L60" s="9"/>
      <c r="M60" s="9"/>
      <c r="N60" s="9"/>
      <c r="O60" s="9"/>
    </row>
    <row r="61">
      <c r="A61" s="7"/>
      <c r="B61" s="2"/>
      <c r="C61" s="9"/>
      <c r="D61" s="9"/>
      <c r="E61" s="9"/>
      <c r="F61" s="10"/>
      <c r="G61" s="9"/>
      <c r="H61" s="11"/>
      <c r="I61" s="11"/>
      <c r="J61" s="9"/>
      <c r="K61" s="9"/>
      <c r="L61" s="9"/>
      <c r="M61" s="9"/>
      <c r="N61" s="9"/>
      <c r="O61" s="9"/>
    </row>
    <row r="62">
      <c r="A62" s="7"/>
      <c r="B62" s="2"/>
      <c r="C62" s="9"/>
      <c r="D62" s="9"/>
      <c r="E62" s="9"/>
      <c r="F62" s="10"/>
      <c r="G62" s="9"/>
      <c r="H62" s="11"/>
      <c r="I62" s="11"/>
      <c r="J62" s="9"/>
      <c r="K62" s="9"/>
      <c r="L62" s="9"/>
      <c r="M62" s="9"/>
      <c r="N62" s="9"/>
      <c r="O62" s="9"/>
    </row>
    <row r="63">
      <c r="A63" s="7"/>
      <c r="B63" s="2"/>
      <c r="C63" s="9"/>
      <c r="D63" s="9"/>
      <c r="E63" s="9"/>
      <c r="F63" s="10"/>
      <c r="G63" s="9"/>
      <c r="H63" s="11"/>
      <c r="I63" s="11"/>
      <c r="J63" s="9"/>
      <c r="K63" s="9"/>
      <c r="L63" s="9"/>
      <c r="M63" s="9"/>
      <c r="N63" s="9"/>
      <c r="O63" s="9"/>
    </row>
    <row r="64">
      <c r="A64" s="7"/>
      <c r="B64" s="2"/>
      <c r="C64" s="9"/>
      <c r="D64" s="9"/>
      <c r="E64" s="9"/>
      <c r="F64" s="10"/>
      <c r="G64" s="9"/>
      <c r="H64" s="11"/>
      <c r="I64" s="11"/>
      <c r="J64" s="9"/>
      <c r="K64" s="9"/>
      <c r="L64" s="9"/>
      <c r="M64" s="9"/>
      <c r="N64" s="9"/>
      <c r="O64" s="9"/>
    </row>
    <row r="65">
      <c r="A65" s="7"/>
      <c r="B65" s="2"/>
      <c r="C65" s="9"/>
      <c r="D65" s="9"/>
      <c r="E65" s="9"/>
      <c r="F65" s="10"/>
      <c r="G65" s="9"/>
      <c r="H65" s="11"/>
      <c r="I65" s="11"/>
      <c r="J65" s="9"/>
      <c r="K65" s="9"/>
      <c r="L65" s="9"/>
      <c r="M65" s="9"/>
      <c r="N65" s="9"/>
      <c r="O65" s="9"/>
    </row>
    <row r="66">
      <c r="A66" s="7"/>
      <c r="B66" s="2"/>
      <c r="C66" s="9"/>
      <c r="D66" s="9"/>
      <c r="E66" s="9"/>
      <c r="F66" s="10"/>
      <c r="G66" s="9"/>
      <c r="H66" s="11"/>
      <c r="I66" s="11"/>
      <c r="J66" s="9"/>
      <c r="K66" s="9"/>
      <c r="L66" s="9"/>
      <c r="M66" s="9"/>
      <c r="N66" s="9"/>
      <c r="O66" s="9"/>
    </row>
    <row r="67">
      <c r="A67" s="7"/>
      <c r="B67" s="2"/>
      <c r="C67" s="9"/>
      <c r="D67" s="9"/>
      <c r="E67" s="9"/>
      <c r="F67" s="10"/>
      <c r="G67" s="9"/>
      <c r="H67" s="11"/>
      <c r="I67" s="11"/>
      <c r="J67" s="9"/>
      <c r="K67" s="9"/>
      <c r="L67" s="9"/>
      <c r="M67" s="9"/>
      <c r="N67" s="9"/>
      <c r="O67" s="9"/>
    </row>
    <row r="68">
      <c r="A68" s="7"/>
      <c r="B68" s="2"/>
      <c r="C68" s="9"/>
      <c r="D68" s="9"/>
      <c r="E68" s="9"/>
      <c r="F68" s="10"/>
      <c r="G68" s="9"/>
      <c r="H68" s="11"/>
      <c r="I68" s="11"/>
      <c r="J68" s="9"/>
      <c r="K68" s="9"/>
      <c r="L68" s="9"/>
      <c r="M68" s="9"/>
      <c r="N68" s="9"/>
      <c r="O68" s="9"/>
    </row>
    <row r="69">
      <c r="A69" s="7"/>
      <c r="B69" s="2"/>
      <c r="C69" s="9"/>
      <c r="D69" s="9"/>
      <c r="E69" s="9"/>
      <c r="F69" s="10"/>
      <c r="G69" s="9"/>
      <c r="H69" s="11"/>
      <c r="I69" s="11"/>
      <c r="J69" s="9"/>
      <c r="K69" s="9"/>
      <c r="L69" s="9"/>
      <c r="M69" s="9"/>
      <c r="N69" s="9"/>
      <c r="O69" s="9"/>
    </row>
    <row r="70">
      <c r="A70" s="7"/>
      <c r="B70" s="2"/>
      <c r="C70" s="9"/>
      <c r="D70" s="9"/>
      <c r="E70" s="9"/>
      <c r="F70" s="10"/>
      <c r="G70" s="9"/>
      <c r="H70" s="11"/>
      <c r="I70" s="11"/>
      <c r="J70" s="9"/>
      <c r="K70" s="9"/>
      <c r="L70" s="9"/>
      <c r="M70" s="9"/>
      <c r="N70" s="9"/>
      <c r="O70" s="9"/>
    </row>
    <row r="71">
      <c r="A71" s="7"/>
      <c r="B71" s="2"/>
      <c r="C71" s="9"/>
      <c r="D71" s="9"/>
      <c r="E71" s="9"/>
      <c r="F71" s="10"/>
      <c r="G71" s="9"/>
      <c r="H71" s="11"/>
      <c r="I71" s="11"/>
      <c r="J71" s="9"/>
      <c r="K71" s="9"/>
      <c r="L71" s="9"/>
      <c r="M71" s="9"/>
      <c r="N71" s="9"/>
      <c r="O71" s="9"/>
    </row>
    <row r="72">
      <c r="A72" s="7"/>
      <c r="B72" s="2"/>
      <c r="C72" s="9"/>
      <c r="D72" s="9"/>
      <c r="E72" s="9"/>
      <c r="F72" s="10"/>
      <c r="G72" s="9"/>
      <c r="H72" s="11"/>
      <c r="I72" s="11"/>
      <c r="J72" s="9"/>
      <c r="K72" s="9"/>
      <c r="L72" s="9"/>
      <c r="M72" s="9"/>
      <c r="N72" s="9"/>
      <c r="O72" s="9"/>
    </row>
    <row r="73">
      <c r="A73" s="7"/>
      <c r="B73" s="2"/>
      <c r="C73" s="9"/>
      <c r="D73" s="9"/>
      <c r="E73" s="9"/>
      <c r="F73" s="10"/>
      <c r="G73" s="9"/>
      <c r="H73" s="11"/>
      <c r="I73" s="11"/>
      <c r="J73" s="9"/>
      <c r="K73" s="9"/>
      <c r="L73" s="9"/>
      <c r="M73" s="9"/>
      <c r="N73" s="9"/>
      <c r="O73" s="9"/>
    </row>
    <row r="74">
      <c r="A74" s="7"/>
      <c r="B74" s="2"/>
      <c r="C74" s="9"/>
      <c r="D74" s="9"/>
      <c r="E74" s="9"/>
      <c r="F74" s="10"/>
      <c r="G74" s="9"/>
      <c r="H74" s="11"/>
      <c r="I74" s="11"/>
      <c r="J74" s="9"/>
      <c r="K74" s="9"/>
      <c r="L74" s="9"/>
      <c r="M74" s="9"/>
      <c r="N74" s="9"/>
      <c r="O74" s="9"/>
    </row>
    <row r="75">
      <c r="A75" s="7"/>
      <c r="B75" s="2"/>
      <c r="C75" s="9"/>
      <c r="D75" s="9"/>
      <c r="E75" s="9"/>
      <c r="F75" s="10"/>
      <c r="G75" s="9"/>
      <c r="H75" s="11"/>
      <c r="I75" s="11"/>
      <c r="J75" s="9"/>
      <c r="K75" s="9"/>
      <c r="L75" s="9"/>
      <c r="M75" s="9"/>
      <c r="N75" s="9"/>
      <c r="O75" s="9"/>
    </row>
    <row r="76">
      <c r="A76" s="7"/>
      <c r="B76" s="2"/>
      <c r="C76" s="9"/>
      <c r="D76" s="9"/>
      <c r="E76" s="9"/>
      <c r="F76" s="10"/>
      <c r="G76" s="9"/>
      <c r="H76" s="11"/>
      <c r="I76" s="11"/>
      <c r="J76" s="9"/>
      <c r="K76" s="9"/>
      <c r="L76" s="9"/>
      <c r="M76" s="9"/>
      <c r="N76" s="9"/>
      <c r="O76" s="9"/>
    </row>
    <row r="77">
      <c r="A77" s="7"/>
      <c r="B77" s="2"/>
      <c r="C77" s="9"/>
      <c r="D77" s="9"/>
      <c r="E77" s="9"/>
      <c r="F77" s="10"/>
      <c r="G77" s="9"/>
      <c r="H77" s="11"/>
      <c r="I77" s="11"/>
      <c r="J77" s="9"/>
      <c r="K77" s="9"/>
      <c r="L77" s="9"/>
      <c r="M77" s="9"/>
      <c r="N77" s="9"/>
      <c r="O77" s="9"/>
    </row>
    <row r="78">
      <c r="A78" s="7"/>
      <c r="B78" s="2"/>
      <c r="C78" s="9"/>
      <c r="D78" s="9"/>
      <c r="E78" s="9"/>
      <c r="F78" s="10"/>
      <c r="G78" s="9"/>
      <c r="H78" s="11"/>
      <c r="I78" s="11"/>
      <c r="J78" s="9"/>
      <c r="K78" s="9"/>
      <c r="L78" s="9"/>
      <c r="M78" s="9"/>
      <c r="N78" s="9"/>
      <c r="O78" s="9"/>
    </row>
    <row r="79">
      <c r="A79" s="7"/>
      <c r="B79" s="2"/>
      <c r="C79" s="9"/>
      <c r="D79" s="9"/>
      <c r="E79" s="9"/>
      <c r="F79" s="10"/>
      <c r="G79" s="9"/>
      <c r="H79" s="11"/>
      <c r="I79" s="11"/>
      <c r="J79" s="9"/>
      <c r="K79" s="9"/>
      <c r="L79" s="9"/>
      <c r="M79" s="9"/>
      <c r="N79" s="9"/>
      <c r="O79" s="9"/>
    </row>
    <row r="80">
      <c r="A80" s="7"/>
      <c r="B80" s="2"/>
      <c r="C80" s="9"/>
      <c r="D80" s="9"/>
      <c r="E80" s="9"/>
      <c r="F80" s="10"/>
      <c r="G80" s="9"/>
      <c r="H80" s="11"/>
      <c r="I80" s="11"/>
      <c r="J80" s="9"/>
      <c r="K80" s="9"/>
      <c r="L80" s="9"/>
      <c r="M80" s="9"/>
      <c r="N80" s="9"/>
      <c r="O80" s="9"/>
    </row>
    <row r="81">
      <c r="A81" s="7"/>
      <c r="B81" s="2"/>
      <c r="C81" s="9"/>
      <c r="D81" s="9"/>
      <c r="E81" s="9"/>
      <c r="F81" s="10"/>
      <c r="G81" s="9"/>
      <c r="H81" s="11"/>
      <c r="I81" s="11"/>
      <c r="J81" s="9"/>
      <c r="K81" s="9"/>
      <c r="L81" s="9"/>
      <c r="M81" s="9"/>
      <c r="N81" s="9"/>
      <c r="O81" s="9"/>
    </row>
    <row r="82">
      <c r="A82" s="7"/>
      <c r="B82" s="2"/>
      <c r="C82" s="9"/>
      <c r="D82" s="9"/>
      <c r="E82" s="9"/>
      <c r="F82" s="10"/>
      <c r="G82" s="9"/>
      <c r="H82" s="11"/>
      <c r="I82" s="11"/>
      <c r="J82" s="9"/>
      <c r="K82" s="9"/>
      <c r="L82" s="9"/>
      <c r="M82" s="9"/>
      <c r="N82" s="9"/>
      <c r="O82" s="9"/>
    </row>
    <row r="83">
      <c r="A83" s="7"/>
      <c r="B83" s="2"/>
      <c r="C83" s="9"/>
      <c r="D83" s="9"/>
      <c r="E83" s="9"/>
      <c r="F83" s="10"/>
      <c r="G83" s="9"/>
      <c r="H83" s="11"/>
      <c r="I83" s="11"/>
      <c r="J83" s="9"/>
      <c r="K83" s="9"/>
      <c r="L83" s="9"/>
      <c r="M83" s="9"/>
      <c r="N83" s="9"/>
      <c r="O83" s="9"/>
    </row>
    <row r="84">
      <c r="A84" s="7"/>
      <c r="B84" s="2"/>
      <c r="C84" s="9"/>
      <c r="D84" s="9"/>
      <c r="E84" s="9"/>
      <c r="F84" s="10"/>
      <c r="G84" s="9"/>
      <c r="H84" s="11"/>
      <c r="I84" s="11"/>
      <c r="J84" s="9"/>
      <c r="K84" s="9"/>
      <c r="L84" s="9"/>
      <c r="M84" s="9"/>
      <c r="N84" s="9"/>
      <c r="O84" s="9"/>
    </row>
    <row r="85">
      <c r="A85" s="7"/>
      <c r="B85" s="2"/>
      <c r="C85" s="9"/>
      <c r="D85" s="9"/>
      <c r="E85" s="9"/>
      <c r="F85" s="10"/>
      <c r="G85" s="9"/>
      <c r="H85" s="11"/>
      <c r="I85" s="11"/>
      <c r="J85" s="9"/>
      <c r="K85" s="9"/>
      <c r="L85" s="9"/>
      <c r="M85" s="9"/>
      <c r="N85" s="9"/>
      <c r="O85" s="9"/>
    </row>
    <row r="86">
      <c r="A86" s="7"/>
      <c r="B86" s="2"/>
      <c r="C86" s="9"/>
      <c r="D86" s="9"/>
      <c r="E86" s="9"/>
      <c r="F86" s="10"/>
      <c r="G86" s="9"/>
      <c r="H86" s="11"/>
      <c r="I86" s="11"/>
      <c r="J86" s="9"/>
      <c r="K86" s="9"/>
      <c r="L86" s="9"/>
      <c r="M86" s="9"/>
      <c r="N86" s="9"/>
      <c r="O86" s="9"/>
    </row>
    <row r="87">
      <c r="A87" s="7"/>
      <c r="B87" s="2"/>
      <c r="C87" s="9"/>
      <c r="D87" s="9"/>
      <c r="E87" s="9"/>
      <c r="F87" s="10"/>
      <c r="G87" s="9"/>
      <c r="H87" s="11"/>
      <c r="I87" s="11"/>
      <c r="J87" s="9"/>
      <c r="K87" s="9"/>
      <c r="L87" s="9"/>
      <c r="M87" s="9"/>
      <c r="N87" s="9"/>
      <c r="O87" s="9"/>
    </row>
    <row r="88">
      <c r="A88" s="7"/>
      <c r="B88" s="2"/>
      <c r="C88" s="9"/>
      <c r="D88" s="9"/>
      <c r="E88" s="9"/>
      <c r="F88" s="10"/>
      <c r="G88" s="9"/>
      <c r="H88" s="11"/>
      <c r="I88" s="11"/>
      <c r="J88" s="9"/>
      <c r="K88" s="9"/>
      <c r="L88" s="9"/>
      <c r="M88" s="9"/>
      <c r="N88" s="9"/>
      <c r="O88" s="9"/>
    </row>
    <row r="89">
      <c r="A89" s="7"/>
      <c r="B89" s="2"/>
      <c r="C89" s="9"/>
      <c r="D89" s="9"/>
      <c r="E89" s="9"/>
      <c r="F89" s="10"/>
      <c r="G89" s="9"/>
      <c r="H89" s="11"/>
      <c r="I89" s="11"/>
      <c r="J89" s="9"/>
      <c r="K89" s="9"/>
      <c r="L89" s="9"/>
      <c r="M89" s="9"/>
      <c r="N89" s="9"/>
      <c r="O89" s="9"/>
    </row>
    <row r="90">
      <c r="A90" s="7"/>
      <c r="B90" s="2"/>
      <c r="C90" s="9"/>
      <c r="D90" s="9"/>
      <c r="E90" s="9"/>
      <c r="F90" s="10"/>
      <c r="G90" s="9"/>
      <c r="H90" s="11"/>
      <c r="I90" s="11"/>
      <c r="J90" s="9"/>
      <c r="K90" s="9"/>
      <c r="L90" s="9"/>
      <c r="M90" s="9"/>
      <c r="N90" s="9"/>
      <c r="O90" s="9"/>
    </row>
    <row r="91">
      <c r="A91" s="7"/>
      <c r="B91" s="2"/>
      <c r="C91" s="9"/>
      <c r="D91" s="9"/>
      <c r="E91" s="9"/>
      <c r="F91" s="10"/>
      <c r="G91" s="9"/>
      <c r="H91" s="11"/>
      <c r="I91" s="11"/>
      <c r="J91" s="9"/>
      <c r="K91" s="9"/>
      <c r="L91" s="9"/>
      <c r="M91" s="9"/>
      <c r="N91" s="9"/>
      <c r="O91" s="9"/>
    </row>
    <row r="92">
      <c r="A92" s="7"/>
      <c r="B92" s="2"/>
      <c r="C92" s="9"/>
      <c r="D92" s="9"/>
      <c r="E92" s="9"/>
      <c r="F92" s="10"/>
      <c r="G92" s="9"/>
      <c r="H92" s="11"/>
      <c r="I92" s="11"/>
      <c r="J92" s="9"/>
      <c r="K92" s="9"/>
      <c r="L92" s="9"/>
      <c r="M92" s="9"/>
      <c r="N92" s="9"/>
      <c r="O92" s="9"/>
    </row>
    <row r="93">
      <c r="A93" s="7"/>
      <c r="B93" s="2"/>
      <c r="C93" s="9"/>
      <c r="D93" s="9"/>
      <c r="E93" s="9"/>
      <c r="F93" s="10"/>
      <c r="G93" s="9"/>
      <c r="H93" s="11"/>
      <c r="I93" s="11"/>
      <c r="J93" s="9"/>
      <c r="K93" s="9"/>
      <c r="L93" s="9"/>
      <c r="M93" s="9"/>
      <c r="N93" s="9"/>
      <c r="O93" s="9"/>
    </row>
    <row r="94">
      <c r="A94" s="7"/>
      <c r="B94" s="2"/>
      <c r="C94" s="9"/>
      <c r="D94" s="9"/>
      <c r="E94" s="9"/>
      <c r="F94" s="10"/>
      <c r="G94" s="9"/>
      <c r="H94" s="11"/>
      <c r="I94" s="11"/>
      <c r="J94" s="9"/>
      <c r="K94" s="9"/>
      <c r="L94" s="9"/>
      <c r="M94" s="9"/>
      <c r="N94" s="9"/>
      <c r="O94" s="9"/>
    </row>
    <row r="95">
      <c r="A95" s="7"/>
      <c r="B95" s="2"/>
      <c r="C95" s="9"/>
      <c r="D95" s="9"/>
      <c r="E95" s="9"/>
      <c r="F95" s="10"/>
      <c r="G95" s="9"/>
      <c r="H95" s="11"/>
      <c r="I95" s="11"/>
      <c r="J95" s="9"/>
      <c r="K95" s="9"/>
      <c r="L95" s="9"/>
      <c r="M95" s="9"/>
      <c r="N95" s="9"/>
      <c r="O95" s="9"/>
    </row>
    <row r="96">
      <c r="A96" s="7"/>
      <c r="B96" s="2"/>
      <c r="C96" s="9"/>
      <c r="D96" s="9"/>
      <c r="E96" s="9"/>
      <c r="F96" s="10"/>
      <c r="G96" s="9"/>
      <c r="H96" s="11"/>
      <c r="I96" s="11"/>
      <c r="J96" s="9"/>
      <c r="K96" s="9"/>
      <c r="L96" s="9"/>
      <c r="M96" s="9"/>
      <c r="N96" s="9"/>
      <c r="O96" s="9"/>
    </row>
    <row r="97">
      <c r="A97" s="7"/>
      <c r="B97" s="2"/>
      <c r="C97" s="9"/>
      <c r="D97" s="9"/>
      <c r="E97" s="9"/>
      <c r="F97" s="10"/>
      <c r="G97" s="9"/>
      <c r="H97" s="11"/>
      <c r="I97" s="11"/>
      <c r="J97" s="9"/>
      <c r="K97" s="9"/>
      <c r="L97" s="9"/>
      <c r="M97" s="9"/>
      <c r="N97" s="9"/>
      <c r="O97" s="9"/>
    </row>
    <row r="98">
      <c r="A98" s="7"/>
      <c r="B98" s="2"/>
      <c r="C98" s="9"/>
      <c r="D98" s="9"/>
      <c r="E98" s="9"/>
      <c r="F98" s="10"/>
      <c r="G98" s="9"/>
      <c r="H98" s="11"/>
      <c r="I98" s="11"/>
      <c r="J98" s="9"/>
      <c r="K98" s="9"/>
      <c r="L98" s="9"/>
      <c r="M98" s="9"/>
      <c r="N98" s="9"/>
      <c r="O98" s="9"/>
    </row>
    <row r="99">
      <c r="A99" s="7"/>
      <c r="B99" s="2"/>
      <c r="C99" s="9"/>
      <c r="D99" s="9"/>
      <c r="E99" s="9"/>
      <c r="F99" s="10"/>
      <c r="G99" s="9"/>
      <c r="H99" s="11"/>
      <c r="I99" s="11"/>
      <c r="J99" s="9"/>
      <c r="K99" s="9"/>
      <c r="L99" s="9"/>
      <c r="M99" s="9"/>
      <c r="N99" s="9"/>
      <c r="O99" s="9"/>
    </row>
    <row r="100">
      <c r="A100" s="7"/>
      <c r="B100" s="2"/>
      <c r="C100" s="9"/>
      <c r="D100" s="9"/>
      <c r="E100" s="9"/>
      <c r="F100" s="10"/>
      <c r="G100" s="9"/>
      <c r="H100" s="11"/>
      <c r="I100" s="11"/>
      <c r="J100" s="9"/>
      <c r="K100" s="9"/>
      <c r="L100" s="9"/>
      <c r="M100" s="9"/>
      <c r="N100" s="9"/>
      <c r="O100" s="9"/>
    </row>
    <row r="101">
      <c r="A101" s="7"/>
      <c r="B101" s="2"/>
      <c r="C101" s="9"/>
      <c r="D101" s="9"/>
      <c r="E101" s="9"/>
      <c r="F101" s="10"/>
      <c r="G101" s="9"/>
      <c r="H101" s="11"/>
      <c r="I101" s="11"/>
      <c r="J101" s="9"/>
      <c r="K101" s="9"/>
      <c r="L101" s="9"/>
      <c r="M101" s="9"/>
      <c r="N101" s="9"/>
      <c r="O101" s="9"/>
    </row>
    <row r="102">
      <c r="A102" s="7"/>
      <c r="B102" s="2"/>
      <c r="C102" s="9"/>
      <c r="D102" s="9"/>
      <c r="E102" s="9"/>
      <c r="F102" s="10"/>
      <c r="G102" s="9"/>
      <c r="H102" s="11"/>
      <c r="I102" s="11"/>
      <c r="J102" s="9"/>
      <c r="K102" s="9"/>
      <c r="L102" s="9"/>
      <c r="M102" s="9"/>
      <c r="N102" s="9"/>
      <c r="O102" s="9"/>
    </row>
    <row r="103">
      <c r="A103" s="7"/>
      <c r="B103" s="2"/>
      <c r="C103" s="9"/>
      <c r="D103" s="9"/>
      <c r="E103" s="9"/>
      <c r="F103" s="10"/>
      <c r="G103" s="9"/>
      <c r="H103" s="11"/>
      <c r="I103" s="11"/>
      <c r="J103" s="9"/>
      <c r="K103" s="9"/>
      <c r="L103" s="9"/>
      <c r="M103" s="9"/>
      <c r="N103" s="9"/>
      <c r="O103" s="9"/>
    </row>
    <row r="104">
      <c r="A104" s="7"/>
      <c r="B104" s="2"/>
      <c r="C104" s="9"/>
      <c r="D104" s="9"/>
      <c r="E104" s="9"/>
      <c r="F104" s="10"/>
      <c r="G104" s="9"/>
      <c r="H104" s="11"/>
      <c r="I104" s="11"/>
      <c r="J104" s="9"/>
      <c r="K104" s="9"/>
      <c r="L104" s="9"/>
      <c r="M104" s="9"/>
      <c r="N104" s="9"/>
      <c r="O104" s="9"/>
    </row>
    <row r="105">
      <c r="A105" s="7"/>
      <c r="B105" s="2"/>
      <c r="C105" s="9"/>
      <c r="D105" s="9"/>
      <c r="E105" s="9"/>
      <c r="F105" s="10"/>
      <c r="G105" s="9"/>
      <c r="H105" s="11"/>
      <c r="I105" s="11"/>
      <c r="J105" s="9"/>
      <c r="K105" s="9"/>
      <c r="L105" s="9"/>
      <c r="M105" s="9"/>
      <c r="N105" s="9"/>
      <c r="O105" s="9"/>
    </row>
    <row r="106">
      <c r="A106" s="7"/>
      <c r="B106" s="2"/>
      <c r="C106" s="9"/>
      <c r="D106" s="9"/>
      <c r="E106" s="9"/>
      <c r="F106" s="10"/>
      <c r="G106" s="9"/>
      <c r="H106" s="11"/>
      <c r="I106" s="11"/>
      <c r="J106" s="9"/>
      <c r="K106" s="9"/>
      <c r="L106" s="9"/>
      <c r="M106" s="9"/>
      <c r="N106" s="9"/>
      <c r="O106" s="9"/>
    </row>
    <row r="107">
      <c r="A107" s="7"/>
      <c r="B107" s="2"/>
      <c r="C107" s="9"/>
      <c r="D107" s="9"/>
      <c r="E107" s="9"/>
      <c r="F107" s="10"/>
      <c r="G107" s="9"/>
      <c r="H107" s="11"/>
      <c r="I107" s="11"/>
      <c r="J107" s="9"/>
      <c r="K107" s="9"/>
      <c r="L107" s="9"/>
      <c r="M107" s="9"/>
      <c r="N107" s="9"/>
      <c r="O107" s="9"/>
    </row>
    <row r="108">
      <c r="A108" s="7"/>
      <c r="B108" s="2"/>
      <c r="C108" s="9"/>
      <c r="D108" s="9"/>
      <c r="E108" s="9"/>
      <c r="F108" s="10"/>
      <c r="G108" s="9"/>
      <c r="H108" s="11"/>
      <c r="I108" s="11"/>
      <c r="J108" s="9"/>
      <c r="K108" s="9"/>
      <c r="L108" s="9"/>
      <c r="M108" s="9"/>
      <c r="N108" s="9"/>
      <c r="O108" s="9"/>
    </row>
    <row r="109">
      <c r="A109" s="7"/>
      <c r="B109" s="2"/>
      <c r="C109" s="9"/>
      <c r="D109" s="9"/>
      <c r="E109" s="9"/>
      <c r="F109" s="10"/>
      <c r="G109" s="9"/>
      <c r="H109" s="11"/>
      <c r="I109" s="11"/>
      <c r="J109" s="9"/>
      <c r="K109" s="9"/>
      <c r="L109" s="9"/>
      <c r="M109" s="9"/>
      <c r="N109" s="9"/>
      <c r="O109" s="9"/>
    </row>
    <row r="110">
      <c r="A110" s="7"/>
      <c r="B110" s="2"/>
      <c r="C110" s="9"/>
      <c r="D110" s="9"/>
      <c r="E110" s="9"/>
      <c r="F110" s="10"/>
      <c r="G110" s="9"/>
      <c r="H110" s="11"/>
      <c r="I110" s="11"/>
      <c r="J110" s="9"/>
      <c r="K110" s="9"/>
      <c r="L110" s="9"/>
      <c r="M110" s="9"/>
      <c r="N110" s="9"/>
      <c r="O110" s="9"/>
    </row>
    <row r="111">
      <c r="A111" s="7"/>
      <c r="B111" s="2"/>
      <c r="C111" s="9"/>
      <c r="D111" s="9"/>
      <c r="E111" s="9"/>
      <c r="F111" s="10"/>
      <c r="G111" s="9"/>
      <c r="H111" s="11"/>
      <c r="I111" s="11"/>
      <c r="J111" s="9"/>
      <c r="K111" s="9"/>
      <c r="L111" s="9"/>
      <c r="M111" s="9"/>
      <c r="N111" s="9"/>
      <c r="O111" s="9"/>
    </row>
    <row r="112">
      <c r="A112" s="7"/>
      <c r="B112" s="2"/>
      <c r="C112" s="9"/>
      <c r="D112" s="9"/>
      <c r="E112" s="9"/>
      <c r="F112" s="10"/>
      <c r="G112" s="9"/>
      <c r="H112" s="11"/>
      <c r="I112" s="11"/>
      <c r="J112" s="9"/>
      <c r="K112" s="9"/>
      <c r="L112" s="9"/>
      <c r="M112" s="9"/>
      <c r="N112" s="9"/>
      <c r="O112" s="9"/>
    </row>
    <row r="113">
      <c r="A113" s="7"/>
      <c r="B113" s="2"/>
      <c r="C113" s="9"/>
      <c r="D113" s="9"/>
      <c r="E113" s="9"/>
      <c r="F113" s="10"/>
      <c r="G113" s="9"/>
      <c r="H113" s="11"/>
      <c r="I113" s="11"/>
      <c r="J113" s="9"/>
      <c r="K113" s="9"/>
      <c r="L113" s="9"/>
      <c r="M113" s="9"/>
      <c r="N113" s="9"/>
      <c r="O113" s="9"/>
    </row>
    <row r="114">
      <c r="A114" s="7"/>
      <c r="B114" s="2"/>
      <c r="C114" s="9"/>
      <c r="D114" s="9"/>
      <c r="E114" s="9"/>
      <c r="F114" s="10"/>
      <c r="G114" s="9"/>
      <c r="H114" s="11"/>
      <c r="I114" s="11"/>
      <c r="J114" s="9"/>
      <c r="K114" s="9"/>
      <c r="L114" s="9"/>
      <c r="M114" s="9"/>
      <c r="N114" s="9"/>
      <c r="O114" s="9"/>
    </row>
    <row r="115">
      <c r="A115" s="7"/>
      <c r="B115" s="2"/>
      <c r="C115" s="9"/>
      <c r="D115" s="9"/>
      <c r="E115" s="9"/>
      <c r="F115" s="10"/>
      <c r="G115" s="9"/>
      <c r="H115" s="11"/>
      <c r="I115" s="11"/>
      <c r="J115" s="9"/>
      <c r="K115" s="9"/>
      <c r="L115" s="9"/>
      <c r="M115" s="9"/>
      <c r="N115" s="9"/>
      <c r="O115" s="9"/>
    </row>
    <row r="116">
      <c r="A116" s="7"/>
      <c r="B116" s="2"/>
      <c r="C116" s="9"/>
      <c r="D116" s="9"/>
      <c r="E116" s="9"/>
      <c r="F116" s="10"/>
      <c r="G116" s="9"/>
      <c r="H116" s="11"/>
      <c r="I116" s="11"/>
      <c r="J116" s="9"/>
      <c r="K116" s="9"/>
      <c r="L116" s="9"/>
      <c r="M116" s="9"/>
      <c r="N116" s="9"/>
      <c r="O116" s="9"/>
    </row>
    <row r="117">
      <c r="A117" s="7"/>
      <c r="B117" s="2"/>
      <c r="C117" s="9"/>
      <c r="D117" s="9"/>
      <c r="E117" s="9"/>
      <c r="F117" s="10"/>
      <c r="G117" s="9"/>
      <c r="H117" s="11"/>
      <c r="I117" s="11"/>
      <c r="J117" s="9"/>
      <c r="K117" s="9"/>
      <c r="L117" s="9"/>
      <c r="M117" s="9"/>
      <c r="N117" s="9"/>
      <c r="O117" s="9"/>
    </row>
    <row r="118">
      <c r="A118" s="7"/>
      <c r="B118" s="2"/>
      <c r="C118" s="9"/>
      <c r="D118" s="9"/>
      <c r="E118" s="9"/>
      <c r="F118" s="10"/>
      <c r="G118" s="9"/>
      <c r="H118" s="11"/>
      <c r="I118" s="11"/>
      <c r="J118" s="9"/>
      <c r="K118" s="9"/>
      <c r="L118" s="9"/>
      <c r="M118" s="9"/>
      <c r="N118" s="9"/>
      <c r="O118" s="9"/>
    </row>
    <row r="119">
      <c r="A119" s="7"/>
      <c r="B119" s="2"/>
      <c r="C119" s="9"/>
      <c r="D119" s="9"/>
      <c r="E119" s="9"/>
      <c r="F119" s="10"/>
      <c r="G119" s="9"/>
      <c r="H119" s="11"/>
      <c r="I119" s="11"/>
      <c r="J119" s="9"/>
      <c r="K119" s="9"/>
      <c r="L119" s="9"/>
      <c r="M119" s="9"/>
      <c r="N119" s="9"/>
      <c r="O119" s="9"/>
    </row>
    <row r="120">
      <c r="A120" s="7"/>
      <c r="B120" s="2"/>
      <c r="C120" s="9"/>
      <c r="D120" s="9"/>
      <c r="E120" s="9"/>
      <c r="F120" s="10"/>
      <c r="G120" s="9"/>
      <c r="H120" s="11"/>
      <c r="I120" s="11"/>
      <c r="J120" s="9"/>
      <c r="K120" s="9"/>
      <c r="L120" s="9"/>
      <c r="M120" s="9"/>
      <c r="N120" s="9"/>
      <c r="O120" s="9"/>
    </row>
    <row r="121">
      <c r="A121" s="7"/>
      <c r="B121" s="2"/>
      <c r="C121" s="9"/>
      <c r="D121" s="9"/>
      <c r="E121" s="9"/>
      <c r="F121" s="10"/>
      <c r="G121" s="9"/>
      <c r="H121" s="11"/>
      <c r="I121" s="11"/>
      <c r="J121" s="9"/>
      <c r="K121" s="9"/>
      <c r="L121" s="9"/>
      <c r="M121" s="9"/>
      <c r="N121" s="9"/>
      <c r="O121" s="9"/>
    </row>
    <row r="122">
      <c r="A122" s="7"/>
      <c r="B122" s="2"/>
      <c r="C122" s="9"/>
      <c r="D122" s="9"/>
      <c r="E122" s="9"/>
      <c r="F122" s="10"/>
      <c r="G122" s="9"/>
      <c r="H122" s="11"/>
      <c r="I122" s="11"/>
      <c r="J122" s="9"/>
      <c r="K122" s="9"/>
      <c r="L122" s="9"/>
      <c r="M122" s="9"/>
      <c r="N122" s="9"/>
      <c r="O122" s="9"/>
    </row>
    <row r="123">
      <c r="A123" s="7"/>
      <c r="B123" s="2"/>
      <c r="C123" s="9"/>
      <c r="D123" s="9"/>
      <c r="E123" s="9"/>
      <c r="F123" s="10"/>
      <c r="G123" s="9"/>
      <c r="H123" s="11"/>
      <c r="I123" s="11"/>
      <c r="J123" s="9"/>
      <c r="K123" s="9"/>
      <c r="L123" s="9"/>
      <c r="M123" s="9"/>
      <c r="N123" s="9"/>
      <c r="O123" s="9"/>
    </row>
    <row r="124">
      <c r="A124" s="7"/>
      <c r="B124" s="2"/>
      <c r="C124" s="9"/>
      <c r="D124" s="9"/>
      <c r="E124" s="9"/>
      <c r="F124" s="10"/>
      <c r="G124" s="9"/>
      <c r="H124" s="11"/>
      <c r="I124" s="11"/>
      <c r="J124" s="9"/>
      <c r="K124" s="9"/>
      <c r="L124" s="9"/>
      <c r="M124" s="9"/>
      <c r="N124" s="9"/>
      <c r="O124" s="9"/>
    </row>
    <row r="125">
      <c r="A125" s="7"/>
      <c r="B125" s="2"/>
      <c r="C125" s="9"/>
      <c r="D125" s="9"/>
      <c r="E125" s="9"/>
      <c r="F125" s="10"/>
      <c r="G125" s="9"/>
      <c r="H125" s="11"/>
      <c r="I125" s="11"/>
      <c r="J125" s="9"/>
      <c r="K125" s="9"/>
      <c r="L125" s="9"/>
      <c r="M125" s="9"/>
      <c r="N125" s="9"/>
      <c r="O125" s="9"/>
    </row>
    <row r="126">
      <c r="A126" s="7"/>
      <c r="B126" s="2"/>
      <c r="C126" s="9"/>
      <c r="D126" s="9"/>
      <c r="E126" s="9"/>
      <c r="F126" s="10"/>
      <c r="G126" s="9"/>
      <c r="H126" s="11"/>
      <c r="I126" s="11"/>
      <c r="J126" s="9"/>
      <c r="K126" s="9"/>
      <c r="L126" s="9"/>
      <c r="M126" s="9"/>
      <c r="N126" s="9"/>
      <c r="O126" s="9"/>
    </row>
    <row r="127">
      <c r="A127" s="7"/>
      <c r="B127" s="2"/>
      <c r="C127" s="9"/>
      <c r="D127" s="9"/>
      <c r="E127" s="9"/>
      <c r="F127" s="10"/>
      <c r="G127" s="9"/>
      <c r="H127" s="11"/>
      <c r="I127" s="11"/>
      <c r="J127" s="9"/>
      <c r="K127" s="9"/>
      <c r="L127" s="9"/>
      <c r="M127" s="9"/>
      <c r="N127" s="9"/>
      <c r="O127" s="9"/>
    </row>
    <row r="128">
      <c r="A128" s="7"/>
      <c r="B128" s="2"/>
      <c r="C128" s="9"/>
      <c r="D128" s="9"/>
      <c r="E128" s="9"/>
      <c r="F128" s="10"/>
      <c r="G128" s="9"/>
      <c r="H128" s="11"/>
      <c r="I128" s="11"/>
      <c r="J128" s="9"/>
      <c r="K128" s="9"/>
      <c r="L128" s="9"/>
      <c r="M128" s="9"/>
      <c r="N128" s="9"/>
      <c r="O128" s="9"/>
    </row>
    <row r="129">
      <c r="A129" s="7"/>
      <c r="B129" s="2"/>
      <c r="C129" s="9"/>
      <c r="D129" s="9"/>
      <c r="E129" s="9"/>
      <c r="F129" s="10"/>
      <c r="G129" s="9"/>
      <c r="H129" s="11"/>
      <c r="I129" s="11"/>
      <c r="J129" s="9"/>
      <c r="K129" s="9"/>
      <c r="L129" s="9"/>
      <c r="M129" s="9"/>
      <c r="N129" s="9"/>
      <c r="O129" s="9"/>
    </row>
    <row r="130">
      <c r="A130" s="7"/>
      <c r="B130" s="2"/>
      <c r="C130" s="9"/>
      <c r="D130" s="9"/>
      <c r="E130" s="9"/>
      <c r="F130" s="10"/>
      <c r="G130" s="9"/>
      <c r="H130" s="11"/>
      <c r="I130" s="11"/>
      <c r="J130" s="9"/>
      <c r="K130" s="9"/>
      <c r="L130" s="9"/>
      <c r="M130" s="9"/>
      <c r="N130" s="9"/>
      <c r="O130" s="9"/>
    </row>
    <row r="131">
      <c r="A131" s="7"/>
      <c r="B131" s="2"/>
      <c r="C131" s="9"/>
      <c r="D131" s="9"/>
      <c r="E131" s="9"/>
      <c r="F131" s="10"/>
      <c r="G131" s="9"/>
      <c r="H131" s="11"/>
      <c r="I131" s="11"/>
      <c r="J131" s="9"/>
      <c r="K131" s="9"/>
      <c r="L131" s="9"/>
      <c r="M131" s="9"/>
      <c r="N131" s="9"/>
      <c r="O131" s="9"/>
    </row>
    <row r="132">
      <c r="A132" s="7"/>
      <c r="B132" s="2"/>
      <c r="C132" s="9"/>
      <c r="D132" s="9"/>
      <c r="E132" s="9"/>
      <c r="F132" s="10"/>
      <c r="G132" s="9"/>
      <c r="H132" s="11"/>
      <c r="I132" s="11"/>
      <c r="J132" s="9"/>
      <c r="K132" s="9"/>
      <c r="L132" s="9"/>
      <c r="M132" s="9"/>
      <c r="N132" s="9"/>
      <c r="O132" s="9"/>
    </row>
    <row r="133">
      <c r="A133" s="7"/>
      <c r="B133" s="2"/>
      <c r="C133" s="9"/>
      <c r="D133" s="9"/>
      <c r="E133" s="9"/>
      <c r="F133" s="10"/>
      <c r="G133" s="9"/>
      <c r="H133" s="11"/>
      <c r="I133" s="11"/>
      <c r="J133" s="9"/>
      <c r="K133" s="9"/>
      <c r="L133" s="9"/>
      <c r="M133" s="9"/>
      <c r="N133" s="9"/>
      <c r="O133" s="9"/>
    </row>
    <row r="134">
      <c r="A134" s="7"/>
      <c r="B134" s="2"/>
      <c r="C134" s="9"/>
      <c r="D134" s="9"/>
      <c r="E134" s="9"/>
      <c r="F134" s="10"/>
      <c r="G134" s="9"/>
      <c r="H134" s="11"/>
      <c r="I134" s="11"/>
      <c r="J134" s="9"/>
      <c r="K134" s="9"/>
      <c r="L134" s="9"/>
      <c r="M134" s="9"/>
      <c r="N134" s="9"/>
      <c r="O134" s="9"/>
    </row>
    <row r="135">
      <c r="A135" s="7"/>
      <c r="B135" s="2"/>
      <c r="C135" s="9"/>
      <c r="D135" s="9"/>
      <c r="E135" s="9"/>
      <c r="F135" s="10"/>
      <c r="G135" s="9"/>
      <c r="H135" s="11"/>
      <c r="I135" s="11"/>
      <c r="J135" s="9"/>
      <c r="K135" s="9"/>
      <c r="L135" s="9"/>
      <c r="M135" s="9"/>
      <c r="N135" s="9"/>
      <c r="O135" s="9"/>
    </row>
    <row r="136">
      <c r="A136" s="7"/>
      <c r="B136" s="2"/>
      <c r="C136" s="9"/>
      <c r="D136" s="9"/>
      <c r="E136" s="9"/>
      <c r="F136" s="10"/>
      <c r="G136" s="9"/>
      <c r="H136" s="11"/>
      <c r="I136" s="11"/>
      <c r="J136" s="9"/>
      <c r="K136" s="9"/>
      <c r="L136" s="9"/>
      <c r="M136" s="9"/>
      <c r="N136" s="9"/>
      <c r="O136" s="9"/>
    </row>
    <row r="137">
      <c r="A137" s="7"/>
      <c r="B137" s="2"/>
      <c r="C137" s="9"/>
      <c r="D137" s="9"/>
      <c r="E137" s="9"/>
      <c r="F137" s="10"/>
      <c r="G137" s="9"/>
      <c r="H137" s="11"/>
      <c r="I137" s="11"/>
      <c r="J137" s="9"/>
      <c r="K137" s="9"/>
      <c r="L137" s="9"/>
      <c r="M137" s="9"/>
      <c r="N137" s="9"/>
      <c r="O137" s="9"/>
    </row>
    <row r="138">
      <c r="A138" s="7"/>
      <c r="B138" s="2"/>
      <c r="C138" s="9"/>
      <c r="D138" s="9"/>
      <c r="E138" s="9"/>
      <c r="F138" s="10"/>
      <c r="G138" s="9"/>
      <c r="H138" s="11"/>
      <c r="I138" s="11"/>
      <c r="J138" s="9"/>
      <c r="K138" s="9"/>
      <c r="L138" s="9"/>
      <c r="M138" s="9"/>
      <c r="N138" s="9"/>
      <c r="O138" s="9"/>
    </row>
    <row r="139">
      <c r="A139" s="7"/>
      <c r="B139" s="2"/>
      <c r="C139" s="9"/>
      <c r="D139" s="9"/>
      <c r="E139" s="9"/>
      <c r="F139" s="10"/>
      <c r="G139" s="9"/>
      <c r="H139" s="11"/>
      <c r="I139" s="11"/>
      <c r="J139" s="9"/>
      <c r="K139" s="9"/>
      <c r="L139" s="9"/>
      <c r="M139" s="9"/>
      <c r="N139" s="9"/>
      <c r="O139" s="9"/>
    </row>
    <row r="140">
      <c r="A140" s="7"/>
      <c r="B140" s="2"/>
      <c r="C140" s="9"/>
      <c r="D140" s="9"/>
      <c r="E140" s="9"/>
      <c r="F140" s="10"/>
      <c r="G140" s="9"/>
      <c r="H140" s="11"/>
      <c r="I140" s="11"/>
      <c r="J140" s="9"/>
      <c r="K140" s="9"/>
      <c r="L140" s="9"/>
      <c r="M140" s="9"/>
      <c r="N140" s="9"/>
      <c r="O140" s="9"/>
    </row>
    <row r="141">
      <c r="A141" s="7"/>
      <c r="B141" s="2"/>
      <c r="C141" s="9"/>
      <c r="D141" s="9"/>
      <c r="E141" s="9"/>
      <c r="F141" s="10"/>
      <c r="G141" s="9"/>
      <c r="H141" s="11"/>
      <c r="I141" s="11"/>
      <c r="J141" s="9"/>
      <c r="K141" s="9"/>
      <c r="L141" s="9"/>
      <c r="M141" s="9"/>
      <c r="N141" s="9"/>
      <c r="O141" s="9"/>
    </row>
    <row r="142">
      <c r="A142" s="7"/>
      <c r="B142" s="2"/>
      <c r="C142" s="9"/>
      <c r="D142" s="9"/>
      <c r="E142" s="9"/>
      <c r="F142" s="10"/>
      <c r="G142" s="9"/>
      <c r="H142" s="11"/>
      <c r="I142" s="11"/>
      <c r="J142" s="9"/>
      <c r="K142" s="9"/>
      <c r="L142" s="9"/>
      <c r="M142" s="9"/>
      <c r="N142" s="9"/>
      <c r="O142" s="9"/>
    </row>
    <row r="143">
      <c r="A143" s="7"/>
      <c r="B143" s="2"/>
      <c r="C143" s="9"/>
      <c r="D143" s="9"/>
      <c r="E143" s="9"/>
      <c r="F143" s="10"/>
      <c r="G143" s="9"/>
      <c r="H143" s="11"/>
      <c r="I143" s="11"/>
      <c r="J143" s="9"/>
      <c r="K143" s="9"/>
      <c r="L143" s="9"/>
      <c r="M143" s="9"/>
      <c r="N143" s="9"/>
      <c r="O143" s="9"/>
    </row>
    <row r="144">
      <c r="A144" s="7"/>
      <c r="B144" s="2"/>
      <c r="C144" s="9"/>
      <c r="D144" s="9"/>
      <c r="E144" s="9"/>
      <c r="F144" s="10"/>
      <c r="G144" s="9"/>
      <c r="H144" s="11"/>
      <c r="I144" s="11"/>
      <c r="J144" s="9"/>
      <c r="K144" s="9"/>
      <c r="L144" s="9"/>
      <c r="M144" s="9"/>
      <c r="N144" s="9"/>
      <c r="O144" s="9"/>
    </row>
    <row r="145">
      <c r="A145" s="7"/>
      <c r="B145" s="2"/>
      <c r="C145" s="9"/>
      <c r="D145" s="9"/>
      <c r="E145" s="9"/>
      <c r="F145" s="10"/>
      <c r="G145" s="9"/>
      <c r="H145" s="11"/>
      <c r="I145" s="11"/>
      <c r="J145" s="9"/>
      <c r="K145" s="9"/>
      <c r="L145" s="9"/>
      <c r="M145" s="9"/>
      <c r="N145" s="9"/>
      <c r="O145" s="9"/>
    </row>
    <row r="146">
      <c r="A146" s="7"/>
      <c r="B146" s="2"/>
      <c r="C146" s="9"/>
      <c r="D146" s="9"/>
      <c r="E146" s="9"/>
      <c r="F146" s="10"/>
      <c r="G146" s="9"/>
      <c r="H146" s="11"/>
      <c r="I146" s="11"/>
      <c r="J146" s="9"/>
      <c r="K146" s="9"/>
      <c r="L146" s="9"/>
      <c r="M146" s="9"/>
      <c r="N146" s="9"/>
      <c r="O146" s="9"/>
    </row>
    <row r="147">
      <c r="A147" s="7"/>
      <c r="B147" s="2"/>
      <c r="C147" s="9"/>
      <c r="D147" s="9"/>
      <c r="E147" s="9"/>
      <c r="F147" s="10"/>
      <c r="G147" s="9"/>
      <c r="H147" s="11"/>
      <c r="I147" s="11"/>
      <c r="J147" s="9"/>
      <c r="K147" s="9"/>
      <c r="L147" s="9"/>
      <c r="M147" s="9"/>
      <c r="N147" s="9"/>
      <c r="O147" s="9"/>
    </row>
    <row r="148">
      <c r="A148" s="7"/>
      <c r="B148" s="2"/>
      <c r="C148" s="9"/>
      <c r="D148" s="9"/>
      <c r="E148" s="9"/>
      <c r="F148" s="10"/>
      <c r="G148" s="9"/>
      <c r="H148" s="11"/>
      <c r="I148" s="11"/>
      <c r="J148" s="9"/>
      <c r="K148" s="9"/>
      <c r="L148" s="9"/>
      <c r="M148" s="9"/>
      <c r="N148" s="9"/>
      <c r="O148" s="9"/>
    </row>
    <row r="149">
      <c r="A149" s="7"/>
      <c r="B149" s="2"/>
      <c r="C149" s="9"/>
      <c r="D149" s="9"/>
      <c r="E149" s="9"/>
      <c r="F149" s="10"/>
      <c r="G149" s="9"/>
      <c r="H149" s="11"/>
      <c r="I149" s="11"/>
      <c r="J149" s="9"/>
      <c r="K149" s="9"/>
      <c r="L149" s="9"/>
      <c r="M149" s="9"/>
      <c r="N149" s="9"/>
      <c r="O149" s="9"/>
    </row>
    <row r="150">
      <c r="A150" s="7"/>
      <c r="B150" s="2"/>
      <c r="C150" s="9"/>
      <c r="D150" s="9"/>
      <c r="E150" s="9"/>
      <c r="F150" s="10"/>
      <c r="G150" s="9"/>
      <c r="H150" s="11"/>
      <c r="I150" s="11"/>
      <c r="J150" s="9"/>
      <c r="K150" s="9"/>
      <c r="L150" s="9"/>
      <c r="M150" s="9"/>
      <c r="N150" s="9"/>
      <c r="O150" s="9"/>
    </row>
    <row r="151">
      <c r="A151" s="7"/>
      <c r="B151" s="2"/>
      <c r="C151" s="9"/>
      <c r="D151" s="9"/>
      <c r="E151" s="9"/>
      <c r="F151" s="10"/>
      <c r="G151" s="9"/>
      <c r="H151" s="11"/>
      <c r="I151" s="11"/>
      <c r="J151" s="9"/>
      <c r="K151" s="9"/>
      <c r="L151" s="9"/>
      <c r="M151" s="9"/>
      <c r="N151" s="9"/>
      <c r="O151" s="9"/>
    </row>
    <row r="152">
      <c r="A152" s="7"/>
      <c r="B152" s="2"/>
      <c r="C152" s="9"/>
      <c r="D152" s="9"/>
      <c r="E152" s="9"/>
      <c r="F152" s="10"/>
      <c r="G152" s="9"/>
      <c r="H152" s="11"/>
      <c r="I152" s="11"/>
      <c r="J152" s="9"/>
      <c r="K152" s="9"/>
      <c r="L152" s="9"/>
      <c r="M152" s="9"/>
      <c r="N152" s="9"/>
      <c r="O152" s="9"/>
    </row>
    <row r="153">
      <c r="A153" s="7"/>
      <c r="B153" s="2"/>
      <c r="C153" s="9"/>
      <c r="D153" s="9"/>
      <c r="E153" s="9"/>
      <c r="F153" s="10"/>
      <c r="G153" s="9"/>
      <c r="H153" s="11"/>
      <c r="I153" s="11"/>
      <c r="J153" s="9"/>
      <c r="K153" s="9"/>
      <c r="L153" s="9"/>
      <c r="M153" s="9"/>
      <c r="N153" s="9"/>
      <c r="O153" s="9"/>
    </row>
    <row r="154">
      <c r="A154" s="7"/>
      <c r="B154" s="2"/>
      <c r="C154" s="9"/>
      <c r="D154" s="9"/>
      <c r="E154" s="9"/>
      <c r="F154" s="10"/>
      <c r="G154" s="9"/>
      <c r="H154" s="11"/>
      <c r="I154" s="11"/>
      <c r="J154" s="9"/>
      <c r="K154" s="9"/>
      <c r="L154" s="9"/>
      <c r="M154" s="9"/>
      <c r="N154" s="9"/>
      <c r="O154" s="9"/>
    </row>
    <row r="155">
      <c r="A155" s="7"/>
      <c r="B155" s="2"/>
      <c r="C155" s="9"/>
      <c r="D155" s="9"/>
      <c r="E155" s="9"/>
      <c r="F155" s="10"/>
      <c r="G155" s="9"/>
      <c r="H155" s="11"/>
      <c r="I155" s="11"/>
      <c r="J155" s="9"/>
      <c r="K155" s="9"/>
      <c r="L155" s="9"/>
      <c r="M155" s="9"/>
      <c r="N155" s="9"/>
      <c r="O155" s="9"/>
    </row>
    <row r="156">
      <c r="A156" s="7"/>
      <c r="B156" s="2"/>
      <c r="C156" s="9"/>
      <c r="D156" s="9"/>
      <c r="E156" s="9"/>
      <c r="F156" s="10"/>
      <c r="G156" s="9"/>
      <c r="H156" s="11"/>
      <c r="I156" s="11"/>
      <c r="J156" s="9"/>
      <c r="K156" s="9"/>
      <c r="L156" s="9"/>
      <c r="M156" s="9"/>
      <c r="N156" s="9"/>
      <c r="O156" s="9"/>
    </row>
    <row r="157">
      <c r="A157" s="7"/>
      <c r="B157" s="2"/>
      <c r="C157" s="9"/>
      <c r="D157" s="9"/>
      <c r="E157" s="9"/>
      <c r="F157" s="10"/>
      <c r="G157" s="9"/>
      <c r="H157" s="11"/>
      <c r="I157" s="11"/>
      <c r="J157" s="9"/>
      <c r="K157" s="9"/>
      <c r="L157" s="9"/>
      <c r="M157" s="9"/>
      <c r="N157" s="9"/>
      <c r="O157" s="9"/>
    </row>
    <row r="158">
      <c r="A158" s="7"/>
      <c r="B158" s="2"/>
      <c r="C158" s="9"/>
      <c r="D158" s="9"/>
      <c r="E158" s="9"/>
      <c r="F158" s="10"/>
      <c r="G158" s="9"/>
      <c r="H158" s="11"/>
      <c r="I158" s="11"/>
      <c r="J158" s="9"/>
      <c r="K158" s="9"/>
      <c r="L158" s="9"/>
      <c r="M158" s="9"/>
      <c r="N158" s="9"/>
      <c r="O158" s="9"/>
    </row>
    <row r="159">
      <c r="A159" s="7"/>
      <c r="B159" s="2"/>
      <c r="C159" s="9"/>
      <c r="D159" s="9"/>
      <c r="E159" s="9"/>
      <c r="F159" s="10"/>
      <c r="G159" s="9"/>
      <c r="H159" s="11"/>
      <c r="I159" s="11"/>
      <c r="J159" s="9"/>
      <c r="K159" s="9"/>
      <c r="L159" s="9"/>
      <c r="M159" s="9"/>
      <c r="N159" s="9"/>
      <c r="O159" s="9"/>
    </row>
    <row r="160">
      <c r="A160" s="7"/>
      <c r="B160" s="2"/>
      <c r="C160" s="9"/>
      <c r="D160" s="9"/>
      <c r="E160" s="9"/>
      <c r="F160" s="10"/>
      <c r="G160" s="9"/>
      <c r="H160" s="11"/>
      <c r="I160" s="11"/>
      <c r="J160" s="9"/>
      <c r="K160" s="9"/>
      <c r="L160" s="9"/>
      <c r="M160" s="9"/>
      <c r="N160" s="9"/>
      <c r="O160" s="9"/>
    </row>
    <row r="161">
      <c r="A161" s="7"/>
      <c r="B161" s="2"/>
      <c r="C161" s="9"/>
      <c r="D161" s="9"/>
      <c r="E161" s="9"/>
      <c r="F161" s="10"/>
      <c r="G161" s="9"/>
      <c r="H161" s="11"/>
      <c r="I161" s="11"/>
      <c r="J161" s="9"/>
      <c r="K161" s="9"/>
      <c r="L161" s="9"/>
      <c r="M161" s="9"/>
      <c r="N161" s="9"/>
      <c r="O161" s="9"/>
    </row>
    <row r="162">
      <c r="A162" s="7"/>
      <c r="B162" s="2"/>
      <c r="C162" s="9"/>
      <c r="D162" s="9"/>
      <c r="E162" s="9"/>
      <c r="F162" s="10"/>
      <c r="G162" s="9"/>
      <c r="H162" s="11"/>
      <c r="I162" s="11"/>
      <c r="J162" s="9"/>
      <c r="K162" s="9"/>
      <c r="L162" s="9"/>
      <c r="M162" s="9"/>
      <c r="N162" s="9"/>
      <c r="O162" s="9"/>
    </row>
    <row r="163">
      <c r="A163" s="7"/>
      <c r="B163" s="2"/>
      <c r="C163" s="9"/>
      <c r="D163" s="9"/>
      <c r="E163" s="9"/>
      <c r="F163" s="10"/>
      <c r="G163" s="9"/>
      <c r="H163" s="11"/>
      <c r="I163" s="11"/>
      <c r="J163" s="9"/>
      <c r="K163" s="9"/>
      <c r="L163" s="9"/>
      <c r="M163" s="9"/>
      <c r="N163" s="9"/>
      <c r="O163" s="9"/>
    </row>
    <row r="164">
      <c r="A164" s="7"/>
      <c r="B164" s="2"/>
      <c r="C164" s="9"/>
      <c r="D164" s="9"/>
      <c r="E164" s="9"/>
      <c r="F164" s="10"/>
      <c r="G164" s="9"/>
      <c r="H164" s="11"/>
      <c r="I164" s="11"/>
      <c r="J164" s="9"/>
      <c r="K164" s="9"/>
      <c r="L164" s="9"/>
      <c r="M164" s="9"/>
      <c r="N164" s="9"/>
      <c r="O164" s="9"/>
    </row>
    <row r="165">
      <c r="A165" s="7"/>
      <c r="B165" s="2"/>
      <c r="C165" s="9"/>
      <c r="D165" s="9"/>
      <c r="E165" s="9"/>
      <c r="F165" s="10"/>
      <c r="G165" s="9"/>
      <c r="H165" s="11"/>
      <c r="I165" s="11"/>
      <c r="J165" s="9"/>
      <c r="K165" s="9"/>
      <c r="L165" s="9"/>
      <c r="M165" s="9"/>
      <c r="N165" s="9"/>
      <c r="O165" s="9"/>
    </row>
    <row r="166">
      <c r="A166" s="7"/>
      <c r="B166" s="2"/>
      <c r="C166" s="9"/>
      <c r="D166" s="9"/>
      <c r="E166" s="9"/>
      <c r="F166" s="10"/>
      <c r="G166" s="9"/>
      <c r="H166" s="11"/>
      <c r="I166" s="11"/>
      <c r="J166" s="9"/>
      <c r="K166" s="9"/>
      <c r="L166" s="9"/>
      <c r="M166" s="9"/>
      <c r="N166" s="9"/>
      <c r="O166" s="9"/>
    </row>
    <row r="167">
      <c r="A167" s="7"/>
      <c r="B167" s="2"/>
      <c r="C167" s="9"/>
      <c r="D167" s="9"/>
      <c r="E167" s="9"/>
      <c r="F167" s="10"/>
      <c r="G167" s="9"/>
      <c r="H167" s="11"/>
      <c r="I167" s="11"/>
      <c r="J167" s="9"/>
      <c r="K167" s="9"/>
      <c r="L167" s="9"/>
      <c r="M167" s="9"/>
      <c r="N167" s="9"/>
      <c r="O167" s="9"/>
    </row>
    <row r="168">
      <c r="A168" s="7"/>
      <c r="B168" s="2"/>
      <c r="C168" s="9"/>
      <c r="D168" s="9"/>
      <c r="E168" s="9"/>
      <c r="F168" s="10"/>
      <c r="G168" s="9"/>
      <c r="H168" s="11"/>
      <c r="I168" s="11"/>
      <c r="J168" s="9"/>
      <c r="K168" s="9"/>
      <c r="L168" s="9"/>
      <c r="M168" s="9"/>
      <c r="N168" s="9"/>
      <c r="O168" s="9"/>
    </row>
    <row r="169">
      <c r="A169" s="7"/>
      <c r="B169" s="2"/>
      <c r="C169" s="9"/>
      <c r="D169" s="9"/>
      <c r="E169" s="9"/>
      <c r="F169" s="10"/>
      <c r="G169" s="9"/>
      <c r="H169" s="11"/>
      <c r="I169" s="11"/>
      <c r="J169" s="9"/>
      <c r="K169" s="9"/>
      <c r="L169" s="9"/>
      <c r="M169" s="9"/>
      <c r="N169" s="9"/>
      <c r="O169" s="9"/>
    </row>
    <row r="170">
      <c r="A170" s="7"/>
      <c r="B170" s="2"/>
      <c r="C170" s="9"/>
      <c r="D170" s="9"/>
      <c r="E170" s="9"/>
      <c r="F170" s="10"/>
      <c r="G170" s="9"/>
      <c r="H170" s="11"/>
      <c r="I170" s="11"/>
      <c r="J170" s="9"/>
      <c r="K170" s="9"/>
      <c r="L170" s="9"/>
      <c r="M170" s="9"/>
      <c r="N170" s="9"/>
      <c r="O170" s="9"/>
    </row>
    <row r="171">
      <c r="A171" s="7"/>
      <c r="B171" s="2"/>
      <c r="C171" s="9"/>
      <c r="D171" s="9"/>
      <c r="E171" s="9"/>
      <c r="F171" s="10"/>
      <c r="G171" s="9"/>
      <c r="H171" s="11"/>
      <c r="I171" s="11"/>
      <c r="J171" s="9"/>
      <c r="K171" s="9"/>
      <c r="L171" s="9"/>
      <c r="M171" s="9"/>
      <c r="N171" s="9"/>
      <c r="O171" s="9"/>
    </row>
    <row r="172">
      <c r="A172" s="7"/>
      <c r="B172" s="2"/>
      <c r="C172" s="9"/>
      <c r="D172" s="9"/>
      <c r="E172" s="9"/>
      <c r="F172" s="10"/>
      <c r="G172" s="9"/>
      <c r="H172" s="11"/>
      <c r="I172" s="11"/>
      <c r="J172" s="9"/>
      <c r="K172" s="9"/>
      <c r="L172" s="9"/>
      <c r="M172" s="9"/>
      <c r="N172" s="9"/>
      <c r="O172" s="9"/>
    </row>
    <row r="173">
      <c r="A173" s="7"/>
      <c r="B173" s="2"/>
      <c r="C173" s="9"/>
      <c r="D173" s="9"/>
      <c r="E173" s="9"/>
      <c r="F173" s="10"/>
      <c r="G173" s="9"/>
      <c r="H173" s="11"/>
      <c r="I173" s="11"/>
      <c r="J173" s="9"/>
      <c r="K173" s="9"/>
      <c r="L173" s="9"/>
      <c r="M173" s="9"/>
      <c r="N173" s="9"/>
      <c r="O173" s="9"/>
    </row>
    <row r="174">
      <c r="A174" s="7"/>
      <c r="B174" s="2"/>
      <c r="C174" s="9"/>
      <c r="D174" s="9"/>
      <c r="E174" s="9"/>
      <c r="F174" s="10"/>
      <c r="G174" s="9"/>
      <c r="H174" s="11"/>
      <c r="I174" s="11"/>
      <c r="J174" s="9"/>
      <c r="K174" s="9"/>
      <c r="L174" s="9"/>
      <c r="M174" s="9"/>
      <c r="N174" s="9"/>
      <c r="O174" s="9"/>
    </row>
    <row r="175">
      <c r="A175" s="7"/>
      <c r="B175" s="2"/>
      <c r="C175" s="9"/>
      <c r="D175" s="9"/>
      <c r="E175" s="9"/>
      <c r="F175" s="10"/>
      <c r="G175" s="9"/>
      <c r="H175" s="11"/>
      <c r="I175" s="11"/>
      <c r="J175" s="9"/>
      <c r="K175" s="9"/>
      <c r="L175" s="9"/>
      <c r="M175" s="9"/>
      <c r="N175" s="9"/>
      <c r="O175" s="9"/>
    </row>
    <row r="176">
      <c r="A176" s="7"/>
      <c r="B176" s="2"/>
      <c r="C176" s="9"/>
      <c r="D176" s="9"/>
      <c r="E176" s="9"/>
      <c r="F176" s="10"/>
      <c r="G176" s="9"/>
      <c r="H176" s="11"/>
      <c r="I176" s="11"/>
      <c r="J176" s="9"/>
      <c r="K176" s="9"/>
      <c r="L176" s="9"/>
      <c r="M176" s="9"/>
      <c r="N176" s="9"/>
      <c r="O176" s="9"/>
    </row>
    <row r="177">
      <c r="A177" s="7"/>
      <c r="B177" s="2"/>
      <c r="C177" s="9"/>
      <c r="D177" s="9"/>
      <c r="E177" s="9"/>
      <c r="F177" s="10"/>
      <c r="G177" s="9"/>
      <c r="H177" s="11"/>
      <c r="I177" s="11"/>
      <c r="J177" s="9"/>
      <c r="K177" s="9"/>
      <c r="L177" s="9"/>
      <c r="M177" s="9"/>
      <c r="N177" s="9"/>
      <c r="O177" s="9"/>
    </row>
    <row r="178">
      <c r="A178" s="7"/>
      <c r="B178" s="2"/>
      <c r="C178" s="9"/>
      <c r="D178" s="9"/>
      <c r="E178" s="9"/>
      <c r="F178" s="10"/>
      <c r="G178" s="9"/>
      <c r="H178" s="11"/>
      <c r="I178" s="11"/>
      <c r="J178" s="9"/>
      <c r="K178" s="9"/>
      <c r="L178" s="9"/>
      <c r="M178" s="9"/>
      <c r="N178" s="9"/>
      <c r="O178" s="9"/>
    </row>
    <row r="179">
      <c r="A179" s="7"/>
      <c r="B179" s="2"/>
      <c r="C179" s="9"/>
      <c r="D179" s="9"/>
      <c r="E179" s="9"/>
      <c r="F179" s="10"/>
      <c r="G179" s="9"/>
      <c r="H179" s="11"/>
      <c r="I179" s="11"/>
      <c r="J179" s="9"/>
      <c r="K179" s="9"/>
      <c r="L179" s="9"/>
      <c r="M179" s="9"/>
      <c r="N179" s="9"/>
      <c r="O179" s="9"/>
    </row>
    <row r="180">
      <c r="A180" s="7"/>
      <c r="B180" s="2"/>
      <c r="C180" s="9"/>
      <c r="D180" s="9"/>
      <c r="E180" s="9"/>
      <c r="F180" s="10"/>
      <c r="G180" s="9"/>
      <c r="H180" s="11"/>
      <c r="I180" s="11"/>
      <c r="J180" s="9"/>
      <c r="K180" s="9"/>
      <c r="L180" s="9"/>
      <c r="M180" s="9"/>
      <c r="N180" s="9"/>
      <c r="O180" s="9"/>
    </row>
    <row r="181">
      <c r="A181" s="7"/>
      <c r="B181" s="2"/>
      <c r="C181" s="9"/>
      <c r="D181" s="9"/>
      <c r="E181" s="9"/>
      <c r="F181" s="10"/>
      <c r="G181" s="9"/>
      <c r="H181" s="11"/>
      <c r="I181" s="11"/>
      <c r="J181" s="9"/>
      <c r="K181" s="9"/>
      <c r="L181" s="9"/>
      <c r="M181" s="9"/>
      <c r="N181" s="9"/>
      <c r="O181" s="9"/>
    </row>
    <row r="182">
      <c r="A182" s="7"/>
      <c r="B182" s="2"/>
      <c r="C182" s="9"/>
      <c r="D182" s="9"/>
      <c r="E182" s="9"/>
      <c r="F182" s="10"/>
      <c r="G182" s="9"/>
      <c r="H182" s="11"/>
      <c r="I182" s="11"/>
      <c r="J182" s="9"/>
      <c r="K182" s="9"/>
      <c r="L182" s="9"/>
      <c r="M182" s="9"/>
      <c r="N182" s="9"/>
      <c r="O182" s="9"/>
    </row>
    <row r="183">
      <c r="A183" s="7"/>
      <c r="B183" s="2"/>
      <c r="C183" s="9"/>
      <c r="D183" s="9"/>
      <c r="E183" s="9"/>
      <c r="F183" s="10"/>
      <c r="G183" s="9"/>
      <c r="H183" s="11"/>
      <c r="I183" s="11"/>
      <c r="J183" s="9"/>
      <c r="K183" s="9"/>
      <c r="L183" s="9"/>
      <c r="M183" s="9"/>
      <c r="N183" s="9"/>
      <c r="O183" s="9"/>
    </row>
    <row r="184">
      <c r="A184" s="7"/>
      <c r="B184" s="2"/>
      <c r="C184" s="9"/>
      <c r="D184" s="9"/>
      <c r="E184" s="9"/>
      <c r="F184" s="10"/>
      <c r="G184" s="9"/>
      <c r="H184" s="11"/>
      <c r="I184" s="11"/>
      <c r="J184" s="9"/>
      <c r="K184" s="9"/>
      <c r="L184" s="9"/>
      <c r="M184" s="9"/>
      <c r="N184" s="9"/>
      <c r="O184" s="9"/>
    </row>
    <row r="185">
      <c r="A185" s="7"/>
      <c r="B185" s="2"/>
      <c r="C185" s="9"/>
      <c r="D185" s="9"/>
      <c r="E185" s="9"/>
      <c r="F185" s="10"/>
      <c r="G185" s="9"/>
      <c r="H185" s="11"/>
      <c r="I185" s="11"/>
      <c r="J185" s="9"/>
      <c r="K185" s="9"/>
      <c r="L185" s="9"/>
      <c r="M185" s="9"/>
      <c r="N185" s="9"/>
      <c r="O185" s="9"/>
    </row>
    <row r="186">
      <c r="A186" s="7"/>
      <c r="B186" s="2"/>
      <c r="C186" s="9"/>
      <c r="D186" s="9"/>
      <c r="E186" s="9"/>
      <c r="F186" s="10"/>
      <c r="G186" s="9"/>
      <c r="H186" s="11"/>
      <c r="I186" s="11"/>
      <c r="J186" s="9"/>
      <c r="K186" s="9"/>
      <c r="L186" s="9"/>
      <c r="M186" s="9"/>
      <c r="N186" s="9"/>
      <c r="O186" s="9"/>
    </row>
    <row r="187">
      <c r="A187" s="7"/>
      <c r="B187" s="2"/>
      <c r="C187" s="9"/>
      <c r="D187" s="9"/>
      <c r="E187" s="9"/>
      <c r="F187" s="10"/>
      <c r="G187" s="9"/>
      <c r="H187" s="11"/>
      <c r="I187" s="11"/>
      <c r="J187" s="9"/>
      <c r="K187" s="9"/>
      <c r="L187" s="9"/>
      <c r="M187" s="9"/>
      <c r="N187" s="9"/>
      <c r="O187" s="9"/>
    </row>
    <row r="188">
      <c r="A188" s="7"/>
      <c r="B188" s="2"/>
      <c r="C188" s="9"/>
      <c r="D188" s="9"/>
      <c r="E188" s="9"/>
      <c r="F188" s="10"/>
      <c r="G188" s="9"/>
      <c r="H188" s="11"/>
      <c r="I188" s="11"/>
      <c r="J188" s="9"/>
      <c r="K188" s="9"/>
      <c r="L188" s="9"/>
      <c r="M188" s="9"/>
      <c r="N188" s="9"/>
      <c r="O188" s="9"/>
    </row>
    <row r="189">
      <c r="A189" s="7"/>
      <c r="B189" s="2"/>
      <c r="C189" s="9"/>
      <c r="D189" s="9"/>
      <c r="E189" s="9"/>
      <c r="F189" s="10"/>
      <c r="G189" s="9"/>
      <c r="H189" s="11"/>
      <c r="I189" s="11"/>
      <c r="J189" s="9"/>
      <c r="K189" s="9"/>
      <c r="L189" s="9"/>
      <c r="M189" s="9"/>
      <c r="N189" s="9"/>
      <c r="O189" s="9"/>
    </row>
    <row r="190">
      <c r="A190" s="7"/>
      <c r="B190" s="2"/>
      <c r="C190" s="9"/>
      <c r="D190" s="9"/>
      <c r="E190" s="9"/>
      <c r="F190" s="10"/>
      <c r="G190" s="9"/>
      <c r="H190" s="11"/>
      <c r="I190" s="11"/>
      <c r="J190" s="9"/>
      <c r="K190" s="9"/>
      <c r="L190" s="9"/>
      <c r="M190" s="9"/>
      <c r="N190" s="9"/>
      <c r="O190" s="9"/>
    </row>
    <row r="191">
      <c r="A191" s="7"/>
      <c r="B191" s="2"/>
      <c r="C191" s="9"/>
      <c r="D191" s="9"/>
      <c r="E191" s="9"/>
      <c r="F191" s="10"/>
      <c r="G191" s="9"/>
      <c r="H191" s="11"/>
      <c r="I191" s="11"/>
      <c r="J191" s="9"/>
      <c r="K191" s="9"/>
      <c r="L191" s="9"/>
      <c r="M191" s="9"/>
      <c r="N191" s="9"/>
      <c r="O191" s="9"/>
    </row>
    <row r="192">
      <c r="A192" s="7"/>
      <c r="B192" s="2"/>
      <c r="C192" s="9"/>
      <c r="D192" s="9"/>
      <c r="E192" s="9"/>
      <c r="F192" s="10"/>
      <c r="G192" s="9"/>
      <c r="H192" s="11"/>
      <c r="I192" s="11"/>
      <c r="J192" s="9"/>
      <c r="K192" s="9"/>
      <c r="L192" s="9"/>
      <c r="M192" s="9"/>
      <c r="N192" s="9"/>
      <c r="O192" s="9"/>
    </row>
    <row r="193">
      <c r="A193" s="7"/>
      <c r="B193" s="2"/>
      <c r="C193" s="9"/>
      <c r="D193" s="9"/>
      <c r="E193" s="9"/>
      <c r="F193" s="10"/>
      <c r="G193" s="9"/>
      <c r="H193" s="11"/>
      <c r="I193" s="11"/>
      <c r="J193" s="9"/>
      <c r="K193" s="9"/>
      <c r="L193" s="9"/>
      <c r="M193" s="9"/>
      <c r="N193" s="9"/>
      <c r="O193" s="9"/>
    </row>
    <row r="194">
      <c r="A194" s="7"/>
      <c r="B194" s="2"/>
      <c r="C194" s="9"/>
      <c r="D194" s="9"/>
      <c r="E194" s="9"/>
      <c r="F194" s="10"/>
      <c r="G194" s="9"/>
      <c r="H194" s="11"/>
      <c r="I194" s="11"/>
      <c r="J194" s="9"/>
      <c r="K194" s="9"/>
      <c r="L194" s="9"/>
      <c r="M194" s="9"/>
      <c r="N194" s="9"/>
      <c r="O194" s="9"/>
    </row>
    <row r="195">
      <c r="A195" s="7"/>
      <c r="B195" s="2"/>
      <c r="C195" s="9"/>
      <c r="D195" s="9"/>
      <c r="E195" s="9"/>
      <c r="F195" s="10"/>
      <c r="G195" s="9"/>
      <c r="H195" s="11"/>
      <c r="I195" s="11"/>
      <c r="J195" s="9"/>
      <c r="K195" s="9"/>
      <c r="L195" s="9"/>
      <c r="M195" s="9"/>
      <c r="N195" s="9"/>
      <c r="O195" s="9"/>
    </row>
    <row r="196">
      <c r="A196" s="7"/>
      <c r="B196" s="2"/>
      <c r="C196" s="9"/>
      <c r="D196" s="9"/>
      <c r="E196" s="9"/>
      <c r="F196" s="10"/>
      <c r="G196" s="9"/>
      <c r="H196" s="11"/>
      <c r="I196" s="11"/>
      <c r="J196" s="9"/>
      <c r="K196" s="9"/>
      <c r="L196" s="9"/>
      <c r="M196" s="9"/>
      <c r="N196" s="9"/>
      <c r="O196" s="9"/>
    </row>
    <row r="197">
      <c r="A197" s="7"/>
      <c r="B197" s="2"/>
      <c r="C197" s="9"/>
      <c r="D197" s="9"/>
      <c r="E197" s="9"/>
      <c r="F197" s="10"/>
      <c r="G197" s="9"/>
      <c r="H197" s="11"/>
      <c r="I197" s="11"/>
      <c r="J197" s="9"/>
      <c r="K197" s="9"/>
      <c r="L197" s="9"/>
      <c r="M197" s="9"/>
      <c r="N197" s="9"/>
      <c r="O197" s="9"/>
    </row>
    <row r="198">
      <c r="A198" s="7"/>
      <c r="B198" s="2"/>
      <c r="C198" s="9"/>
      <c r="D198" s="9"/>
      <c r="E198" s="9"/>
      <c r="F198" s="10"/>
      <c r="G198" s="9"/>
      <c r="H198" s="11"/>
      <c r="I198" s="11"/>
      <c r="J198" s="9"/>
      <c r="K198" s="9"/>
      <c r="L198" s="9"/>
      <c r="M198" s="9"/>
      <c r="N198" s="9"/>
      <c r="O198" s="9"/>
    </row>
    <row r="199">
      <c r="A199" s="7"/>
      <c r="B199" s="2"/>
      <c r="C199" s="9"/>
      <c r="D199" s="9"/>
      <c r="E199" s="9"/>
      <c r="F199" s="10"/>
      <c r="G199" s="9"/>
      <c r="H199" s="11"/>
      <c r="I199" s="11"/>
      <c r="J199" s="9"/>
      <c r="K199" s="9"/>
      <c r="L199" s="9"/>
      <c r="M199" s="9"/>
      <c r="N199" s="9"/>
      <c r="O199" s="9"/>
    </row>
    <row r="200">
      <c r="A200" s="7"/>
      <c r="B200" s="2"/>
      <c r="C200" s="9"/>
      <c r="D200" s="9"/>
      <c r="E200" s="9"/>
      <c r="F200" s="10"/>
      <c r="G200" s="9"/>
      <c r="H200" s="11"/>
      <c r="I200" s="11"/>
      <c r="J200" s="9"/>
      <c r="K200" s="9"/>
      <c r="L200" s="9"/>
      <c r="M200" s="9"/>
      <c r="N200" s="9"/>
      <c r="O200" s="9"/>
    </row>
    <row r="201">
      <c r="A201" s="7"/>
      <c r="B201" s="2"/>
      <c r="C201" s="9"/>
      <c r="D201" s="9"/>
      <c r="E201" s="9"/>
      <c r="F201" s="10"/>
      <c r="G201" s="9"/>
      <c r="H201" s="11"/>
      <c r="I201" s="11"/>
      <c r="J201" s="9"/>
      <c r="K201" s="9"/>
      <c r="L201" s="9"/>
      <c r="M201" s="9"/>
      <c r="N201" s="9"/>
      <c r="O201" s="9"/>
    </row>
    <row r="202">
      <c r="A202" s="7"/>
      <c r="B202" s="2"/>
      <c r="C202" s="9"/>
      <c r="D202" s="9"/>
      <c r="E202" s="9"/>
      <c r="F202" s="10"/>
      <c r="G202" s="9"/>
      <c r="H202" s="11"/>
      <c r="I202" s="11"/>
      <c r="J202" s="9"/>
      <c r="K202" s="9"/>
      <c r="L202" s="9"/>
      <c r="M202" s="9"/>
      <c r="N202" s="9"/>
      <c r="O202" s="9"/>
    </row>
    <row r="203">
      <c r="A203" s="7"/>
      <c r="B203" s="2"/>
      <c r="C203" s="9"/>
      <c r="D203" s="9"/>
      <c r="E203" s="9"/>
      <c r="F203" s="10"/>
      <c r="G203" s="9"/>
      <c r="H203" s="11"/>
      <c r="I203" s="11"/>
      <c r="J203" s="9"/>
      <c r="K203" s="9"/>
      <c r="L203" s="9"/>
      <c r="M203" s="9"/>
      <c r="N203" s="9"/>
      <c r="O203" s="9"/>
    </row>
    <row r="204">
      <c r="A204" s="7"/>
      <c r="B204" s="2"/>
      <c r="C204" s="9"/>
      <c r="D204" s="9"/>
      <c r="E204" s="9"/>
      <c r="F204" s="10"/>
      <c r="G204" s="9"/>
      <c r="H204" s="11"/>
      <c r="I204" s="11"/>
      <c r="J204" s="9"/>
      <c r="K204" s="9"/>
      <c r="L204" s="9"/>
      <c r="M204" s="9"/>
      <c r="N204" s="9"/>
      <c r="O204" s="9"/>
    </row>
    <row r="205">
      <c r="A205" s="7"/>
      <c r="B205" s="2"/>
      <c r="C205" s="9"/>
      <c r="D205" s="9"/>
      <c r="E205" s="9"/>
      <c r="F205" s="10"/>
      <c r="G205" s="9"/>
      <c r="H205" s="11"/>
      <c r="I205" s="11"/>
      <c r="J205" s="9"/>
      <c r="K205" s="9"/>
      <c r="L205" s="9"/>
      <c r="M205" s="9"/>
      <c r="N205" s="9"/>
      <c r="O205" s="9"/>
    </row>
    <row r="206">
      <c r="A206" s="7"/>
      <c r="B206" s="2"/>
      <c r="C206" s="9"/>
      <c r="D206" s="9"/>
      <c r="E206" s="9"/>
      <c r="F206" s="10"/>
      <c r="G206" s="9"/>
      <c r="H206" s="11"/>
      <c r="I206" s="11"/>
      <c r="J206" s="9"/>
      <c r="K206" s="9"/>
      <c r="L206" s="9"/>
      <c r="M206" s="9"/>
      <c r="N206" s="9"/>
      <c r="O206" s="9"/>
    </row>
    <row r="207">
      <c r="A207" s="7"/>
      <c r="B207" s="2"/>
      <c r="C207" s="9"/>
      <c r="D207" s="9"/>
      <c r="E207" s="9"/>
      <c r="F207" s="10"/>
      <c r="G207" s="9"/>
      <c r="H207" s="11"/>
      <c r="I207" s="11"/>
      <c r="J207" s="9"/>
      <c r="K207" s="9"/>
      <c r="L207" s="9"/>
      <c r="M207" s="9"/>
      <c r="N207" s="9"/>
      <c r="O207" s="9"/>
    </row>
    <row r="208">
      <c r="A208" s="7"/>
      <c r="B208" s="12"/>
      <c r="C208" s="13"/>
      <c r="D208" s="13"/>
      <c r="E208" s="13"/>
      <c r="F208" s="14"/>
      <c r="G208" s="13"/>
      <c r="H208" s="15"/>
      <c r="I208" s="11"/>
      <c r="J208" s="13"/>
      <c r="K208" s="13"/>
      <c r="L208" s="13"/>
      <c r="M208" s="13"/>
      <c r="N208" s="13"/>
      <c r="O208" s="13"/>
    </row>
    <row r="209">
      <c r="A209" s="7"/>
      <c r="B209" s="16"/>
      <c r="C209" s="17"/>
      <c r="D209" s="17"/>
      <c r="E209" s="17"/>
      <c r="F209" s="18"/>
      <c r="G209" s="17"/>
      <c r="H209" s="19"/>
      <c r="I209" s="11"/>
      <c r="J209" s="17"/>
      <c r="K209" s="17"/>
      <c r="L209" s="17"/>
      <c r="M209" s="17"/>
      <c r="N209" s="17"/>
      <c r="O209" s="17"/>
    </row>
    <row r="210">
      <c r="A210" s="7"/>
      <c r="B210" s="2"/>
      <c r="C210" s="9"/>
      <c r="D210" s="9"/>
      <c r="E210" s="9"/>
      <c r="F210" s="10"/>
      <c r="G210" s="9"/>
      <c r="H210" s="20"/>
      <c r="I210" s="11"/>
      <c r="J210" s="9"/>
      <c r="K210" s="9"/>
      <c r="L210" s="9"/>
      <c r="M210" s="9"/>
      <c r="N210" s="9"/>
      <c r="O210" s="9"/>
    </row>
    <row r="211">
      <c r="A211" s="7"/>
      <c r="B211" s="2"/>
      <c r="C211" s="9"/>
      <c r="D211" s="9"/>
      <c r="E211" s="9"/>
      <c r="F211" s="10"/>
      <c r="G211" s="9"/>
      <c r="H211" s="20"/>
      <c r="I211" s="11"/>
      <c r="J211" s="9"/>
      <c r="K211" s="9"/>
      <c r="L211" s="9"/>
      <c r="M211" s="9"/>
      <c r="N211" s="9"/>
      <c r="O211" s="9"/>
    </row>
    <row r="212">
      <c r="A212" s="7"/>
      <c r="B212" s="2"/>
      <c r="C212" s="9"/>
      <c r="D212" s="9"/>
      <c r="E212" s="9"/>
      <c r="F212" s="10"/>
      <c r="G212" s="9"/>
      <c r="H212" s="20"/>
      <c r="I212" s="11"/>
      <c r="J212" s="9"/>
      <c r="K212" s="9"/>
      <c r="L212" s="9"/>
      <c r="M212" s="9"/>
      <c r="N212" s="9"/>
      <c r="O212" s="9"/>
    </row>
    <row r="213">
      <c r="A213" s="7"/>
      <c r="B213" s="2"/>
      <c r="C213" s="9"/>
      <c r="D213" s="9"/>
      <c r="E213" s="9"/>
      <c r="F213" s="10"/>
      <c r="G213" s="9"/>
      <c r="H213" s="20"/>
      <c r="I213" s="11"/>
      <c r="J213" s="9"/>
      <c r="K213" s="9"/>
      <c r="L213" s="9"/>
      <c r="M213" s="9"/>
      <c r="N213" s="9"/>
      <c r="O213" s="9"/>
    </row>
    <row r="214">
      <c r="A214" s="7"/>
      <c r="B214" s="2"/>
      <c r="C214" s="9"/>
      <c r="D214" s="9"/>
      <c r="E214" s="9"/>
      <c r="F214" s="10"/>
      <c r="G214" s="9"/>
      <c r="H214" s="20"/>
      <c r="I214" s="11"/>
      <c r="J214" s="9"/>
      <c r="K214" s="9"/>
      <c r="L214" s="9"/>
      <c r="M214" s="9"/>
      <c r="N214" s="9"/>
      <c r="O214" s="9"/>
    </row>
    <row r="215">
      <c r="A215" s="7"/>
      <c r="B215" s="2"/>
      <c r="C215" s="9"/>
      <c r="D215" s="9"/>
      <c r="E215" s="9"/>
      <c r="F215" s="10"/>
      <c r="G215" s="9"/>
      <c r="H215" s="20"/>
      <c r="I215" s="11"/>
      <c r="J215" s="9"/>
      <c r="K215" s="9"/>
      <c r="L215" s="9"/>
      <c r="M215" s="9"/>
      <c r="N215" s="9"/>
      <c r="O215" s="9"/>
    </row>
    <row r="216">
      <c r="A216" s="7"/>
      <c r="B216" s="2"/>
      <c r="C216" s="9"/>
      <c r="D216" s="9"/>
      <c r="E216" s="9"/>
      <c r="F216" s="10"/>
      <c r="G216" s="9"/>
      <c r="H216" s="20"/>
      <c r="I216" s="11"/>
      <c r="J216" s="9"/>
      <c r="K216" s="9"/>
      <c r="L216" s="9"/>
      <c r="M216" s="9"/>
      <c r="N216" s="9"/>
      <c r="O216" s="9"/>
    </row>
    <row r="217">
      <c r="A217" s="7"/>
      <c r="B217" s="2"/>
      <c r="C217" s="9"/>
      <c r="D217" s="9"/>
      <c r="E217" s="9"/>
      <c r="F217" s="10"/>
      <c r="G217" s="9"/>
      <c r="H217" s="20"/>
      <c r="I217" s="11"/>
      <c r="J217" s="9"/>
      <c r="K217" s="9"/>
      <c r="L217" s="9"/>
      <c r="M217" s="9"/>
      <c r="N217" s="9"/>
      <c r="O217" s="9"/>
    </row>
    <row r="218">
      <c r="A218" s="7"/>
      <c r="B218" s="2"/>
      <c r="C218" s="9"/>
      <c r="D218" s="9"/>
      <c r="E218" s="9"/>
      <c r="F218" s="10"/>
      <c r="G218" s="9"/>
      <c r="H218" s="20"/>
      <c r="I218" s="11"/>
      <c r="J218" s="9"/>
      <c r="K218" s="9"/>
      <c r="L218" s="9"/>
      <c r="M218" s="9"/>
      <c r="N218" s="9"/>
      <c r="O218" s="9"/>
    </row>
    <row r="219">
      <c r="A219" s="7"/>
      <c r="B219" s="2"/>
      <c r="C219" s="9"/>
      <c r="D219" s="9"/>
      <c r="E219" s="9"/>
      <c r="F219" s="10"/>
      <c r="G219" s="9"/>
      <c r="H219" s="20"/>
      <c r="I219" s="11"/>
      <c r="J219" s="9"/>
      <c r="K219" s="9"/>
      <c r="L219" s="9"/>
      <c r="M219" s="9"/>
      <c r="N219" s="9"/>
      <c r="O219" s="9"/>
    </row>
    <row r="220">
      <c r="A220" s="7"/>
      <c r="B220" s="2"/>
      <c r="C220" s="9"/>
      <c r="D220" s="9"/>
      <c r="E220" s="9"/>
      <c r="F220" s="10"/>
      <c r="G220" s="9"/>
      <c r="H220" s="20"/>
      <c r="I220" s="11"/>
      <c r="J220" s="9"/>
      <c r="K220" s="9"/>
      <c r="L220" s="9"/>
      <c r="M220" s="9"/>
      <c r="N220" s="9"/>
      <c r="O220" s="9"/>
    </row>
    <row r="221">
      <c r="A221" s="7"/>
      <c r="B221" s="2"/>
      <c r="C221" s="9"/>
      <c r="D221" s="9"/>
      <c r="E221" s="9"/>
      <c r="F221" s="10"/>
      <c r="G221" s="9"/>
      <c r="H221" s="20"/>
      <c r="I221" s="11"/>
      <c r="J221" s="9"/>
      <c r="K221" s="9"/>
      <c r="L221" s="9"/>
      <c r="M221" s="9"/>
      <c r="N221" s="9"/>
      <c r="O221" s="9"/>
    </row>
    <row r="222">
      <c r="A222" s="7"/>
      <c r="B222" s="2"/>
      <c r="C222" s="9"/>
      <c r="D222" s="9"/>
      <c r="E222" s="9"/>
      <c r="F222" s="10"/>
      <c r="G222" s="9"/>
      <c r="H222" s="20"/>
      <c r="I222" s="11"/>
      <c r="J222" s="9"/>
      <c r="K222" s="9"/>
      <c r="L222" s="9"/>
      <c r="M222" s="9"/>
      <c r="N222" s="9"/>
      <c r="O222" s="9"/>
    </row>
    <row r="223">
      <c r="A223" s="7"/>
      <c r="B223" s="2"/>
      <c r="C223" s="9"/>
      <c r="D223" s="9"/>
      <c r="E223" s="9"/>
      <c r="F223" s="10"/>
      <c r="G223" s="9"/>
      <c r="H223" s="20"/>
      <c r="I223" s="11"/>
      <c r="J223" s="9"/>
      <c r="K223" s="9"/>
      <c r="L223" s="9"/>
      <c r="M223" s="9"/>
      <c r="N223" s="9"/>
      <c r="O223" s="9"/>
    </row>
    <row r="224">
      <c r="A224" s="7"/>
      <c r="B224" s="2"/>
      <c r="C224" s="9"/>
      <c r="D224" s="9"/>
      <c r="E224" s="9"/>
      <c r="F224" s="10"/>
      <c r="G224" s="9"/>
      <c r="H224" s="20"/>
      <c r="I224" s="11"/>
      <c r="J224" s="9"/>
      <c r="K224" s="9"/>
      <c r="L224" s="9"/>
      <c r="M224" s="9"/>
      <c r="N224" s="9"/>
      <c r="O224" s="9"/>
    </row>
    <row r="225">
      <c r="A225" s="7"/>
      <c r="B225" s="2"/>
      <c r="C225" s="9"/>
      <c r="D225" s="9"/>
      <c r="E225" s="9"/>
      <c r="F225" s="10"/>
      <c r="G225" s="9"/>
      <c r="H225" s="20"/>
      <c r="I225" s="11"/>
      <c r="J225" s="9"/>
      <c r="K225" s="9"/>
      <c r="L225" s="9"/>
      <c r="M225" s="9"/>
      <c r="N225" s="9"/>
      <c r="O225" s="9"/>
    </row>
    <row r="226">
      <c r="A226" s="7"/>
      <c r="B226" s="2"/>
      <c r="C226" s="9"/>
      <c r="D226" s="9"/>
      <c r="E226" s="9"/>
      <c r="F226" s="10"/>
      <c r="G226" s="9"/>
      <c r="H226" s="20"/>
      <c r="I226" s="11"/>
      <c r="J226" s="9"/>
      <c r="K226" s="9"/>
      <c r="L226" s="9"/>
      <c r="M226" s="9"/>
      <c r="N226" s="9"/>
      <c r="O226" s="9"/>
    </row>
    <row r="227">
      <c r="A227" s="7"/>
      <c r="B227" s="2"/>
      <c r="C227" s="9"/>
      <c r="D227" s="9"/>
      <c r="E227" s="9"/>
      <c r="F227" s="10"/>
      <c r="G227" s="9"/>
      <c r="H227" s="20"/>
      <c r="I227" s="11"/>
      <c r="J227" s="9"/>
      <c r="K227" s="9"/>
      <c r="L227" s="9"/>
      <c r="M227" s="9"/>
      <c r="N227" s="9"/>
      <c r="O227" s="9"/>
    </row>
    <row r="228">
      <c r="A228" s="7"/>
      <c r="B228" s="2"/>
      <c r="C228" s="9"/>
      <c r="D228" s="9"/>
      <c r="E228" s="9"/>
      <c r="F228" s="10"/>
      <c r="G228" s="9"/>
      <c r="H228" s="20"/>
      <c r="I228" s="11"/>
      <c r="J228" s="9"/>
      <c r="K228" s="9"/>
      <c r="L228" s="9"/>
      <c r="M228" s="9"/>
      <c r="N228" s="9"/>
      <c r="O228" s="9"/>
    </row>
    <row r="229">
      <c r="A229" s="7"/>
      <c r="B229" s="2"/>
      <c r="C229" s="9"/>
      <c r="D229" s="9"/>
      <c r="E229" s="9"/>
      <c r="F229" s="10"/>
      <c r="G229" s="9"/>
      <c r="H229" s="20"/>
      <c r="I229" s="11"/>
      <c r="J229" s="9"/>
      <c r="K229" s="9"/>
      <c r="L229" s="9"/>
      <c r="M229" s="9"/>
      <c r="N229" s="9"/>
      <c r="O229" s="9"/>
    </row>
    <row r="230">
      <c r="A230" s="7"/>
      <c r="B230" s="2"/>
      <c r="C230" s="9"/>
      <c r="D230" s="9"/>
      <c r="E230" s="9"/>
      <c r="F230" s="10"/>
      <c r="G230" s="9"/>
      <c r="H230" s="20"/>
      <c r="I230" s="11"/>
      <c r="J230" s="9"/>
      <c r="K230" s="9"/>
      <c r="L230" s="9"/>
      <c r="M230" s="9"/>
      <c r="N230" s="9"/>
      <c r="O230" s="9"/>
    </row>
    <row r="231">
      <c r="A231" s="7"/>
      <c r="B231" s="2"/>
      <c r="C231" s="9"/>
      <c r="D231" s="9"/>
      <c r="E231" s="9"/>
      <c r="F231" s="10"/>
      <c r="G231" s="9"/>
      <c r="H231" s="20"/>
      <c r="I231" s="11"/>
      <c r="J231" s="9"/>
      <c r="K231" s="9"/>
      <c r="L231" s="9"/>
      <c r="M231" s="9"/>
      <c r="N231" s="9"/>
      <c r="O231" s="9"/>
    </row>
    <row r="232">
      <c r="A232" s="7"/>
      <c r="B232" s="2"/>
      <c r="C232" s="9"/>
      <c r="D232" s="9"/>
      <c r="E232" s="9"/>
      <c r="F232" s="10"/>
      <c r="G232" s="9"/>
      <c r="H232" s="20"/>
      <c r="I232" s="11"/>
      <c r="J232" s="9"/>
      <c r="K232" s="9"/>
      <c r="L232" s="9"/>
      <c r="M232" s="9"/>
      <c r="N232" s="9"/>
      <c r="O232" s="9"/>
    </row>
    <row r="233">
      <c r="A233" s="7"/>
      <c r="B233" s="2"/>
      <c r="C233" s="9"/>
      <c r="D233" s="9"/>
      <c r="E233" s="9"/>
      <c r="F233" s="10"/>
      <c r="G233" s="9"/>
      <c r="H233" s="20"/>
      <c r="I233" s="11"/>
      <c r="J233" s="9"/>
      <c r="K233" s="9"/>
      <c r="L233" s="9"/>
      <c r="M233" s="9"/>
      <c r="N233" s="9"/>
      <c r="O233" s="9"/>
    </row>
    <row r="234">
      <c r="A234" s="7"/>
      <c r="B234" s="2"/>
      <c r="C234" s="9"/>
      <c r="D234" s="9"/>
      <c r="E234" s="9"/>
      <c r="F234" s="10"/>
      <c r="G234" s="9"/>
      <c r="H234" s="20"/>
      <c r="I234" s="11"/>
      <c r="J234" s="9"/>
      <c r="K234" s="9"/>
      <c r="L234" s="9"/>
      <c r="M234" s="9"/>
      <c r="N234" s="9"/>
      <c r="O234" s="9"/>
    </row>
    <row r="235">
      <c r="A235" s="7"/>
      <c r="B235" s="2"/>
      <c r="C235" s="9"/>
      <c r="D235" s="9"/>
      <c r="E235" s="9"/>
      <c r="F235" s="10"/>
      <c r="G235" s="9"/>
      <c r="H235" s="20"/>
      <c r="I235" s="11"/>
      <c r="J235" s="9"/>
      <c r="K235" s="9"/>
      <c r="L235" s="9"/>
      <c r="M235" s="9"/>
      <c r="N235" s="9"/>
      <c r="O235" s="9"/>
    </row>
    <row r="236">
      <c r="A236" s="7"/>
      <c r="B236" s="2"/>
      <c r="C236" s="9"/>
      <c r="D236" s="9"/>
      <c r="E236" s="9"/>
      <c r="F236" s="10"/>
      <c r="G236" s="9"/>
      <c r="H236" s="20"/>
      <c r="I236" s="11"/>
      <c r="J236" s="9"/>
      <c r="K236" s="9"/>
      <c r="L236" s="9"/>
      <c r="M236" s="9"/>
      <c r="N236" s="9"/>
      <c r="O236" s="9"/>
    </row>
    <row r="237">
      <c r="A237" s="7"/>
      <c r="B237" s="2"/>
      <c r="C237" s="9"/>
      <c r="D237" s="9"/>
      <c r="E237" s="9"/>
      <c r="F237" s="10"/>
      <c r="G237" s="9"/>
      <c r="H237" s="20"/>
      <c r="I237" s="11"/>
      <c r="J237" s="9"/>
      <c r="K237" s="9"/>
      <c r="L237" s="9"/>
      <c r="M237" s="9"/>
      <c r="N237" s="9"/>
      <c r="O237" s="9"/>
    </row>
    <row r="238">
      <c r="A238" s="7"/>
      <c r="B238" s="2"/>
      <c r="C238" s="9"/>
      <c r="D238" s="9"/>
      <c r="E238" s="9"/>
      <c r="F238" s="10"/>
      <c r="G238" s="9"/>
      <c r="H238" s="20"/>
      <c r="I238" s="11"/>
      <c r="J238" s="9"/>
      <c r="K238" s="9"/>
      <c r="L238" s="9"/>
      <c r="M238" s="9"/>
      <c r="N238" s="9"/>
      <c r="O238" s="9"/>
    </row>
    <row r="239">
      <c r="A239" s="7"/>
      <c r="B239" s="2"/>
      <c r="C239" s="9"/>
      <c r="D239" s="9"/>
      <c r="E239" s="9"/>
      <c r="F239" s="10"/>
      <c r="G239" s="9"/>
      <c r="H239" s="11"/>
      <c r="I239" s="11"/>
      <c r="J239" s="9"/>
      <c r="K239" s="9"/>
      <c r="L239" s="9"/>
      <c r="M239" s="9"/>
      <c r="N239" s="9"/>
      <c r="O239" s="9"/>
    </row>
    <row r="240">
      <c r="A240" s="7"/>
      <c r="B240" s="2"/>
      <c r="C240" s="9"/>
      <c r="D240" s="9"/>
      <c r="E240" s="9"/>
      <c r="F240" s="10"/>
      <c r="G240" s="9"/>
      <c r="H240" s="11"/>
      <c r="I240" s="11"/>
      <c r="J240" s="9"/>
      <c r="K240" s="9"/>
      <c r="L240" s="9"/>
      <c r="M240" s="9"/>
      <c r="N240" s="9"/>
      <c r="O240" s="9"/>
    </row>
    <row r="241">
      <c r="A241" s="7"/>
      <c r="B241" s="2"/>
      <c r="C241" s="9"/>
      <c r="D241" s="9"/>
      <c r="E241" s="9"/>
      <c r="F241" s="10"/>
      <c r="G241" s="9"/>
      <c r="H241" s="11"/>
      <c r="I241" s="11"/>
      <c r="J241" s="9"/>
      <c r="K241" s="9"/>
      <c r="L241" s="9"/>
      <c r="M241" s="9"/>
      <c r="N241" s="9"/>
      <c r="O241" s="9"/>
    </row>
    <row r="242">
      <c r="A242" s="7"/>
      <c r="B242" s="2"/>
      <c r="C242" s="9"/>
      <c r="D242" s="9"/>
      <c r="E242" s="9"/>
      <c r="F242" s="10"/>
      <c r="G242" s="9"/>
      <c r="H242" s="11"/>
      <c r="I242" s="11"/>
      <c r="J242" s="9"/>
      <c r="K242" s="9"/>
      <c r="L242" s="9"/>
      <c r="M242" s="9"/>
      <c r="N242" s="9"/>
      <c r="O242" s="9"/>
    </row>
    <row r="243">
      <c r="A243" s="7"/>
      <c r="B243" s="2"/>
      <c r="C243" s="9"/>
      <c r="D243" s="9"/>
      <c r="E243" s="9"/>
      <c r="F243" s="10"/>
      <c r="G243" s="9"/>
      <c r="H243" s="11"/>
      <c r="I243" s="11"/>
      <c r="J243" s="9"/>
      <c r="K243" s="9"/>
      <c r="L243" s="9"/>
      <c r="M243" s="9"/>
      <c r="N243" s="9"/>
      <c r="O243" s="9"/>
    </row>
    <row r="244">
      <c r="A244" s="7"/>
      <c r="B244" s="2"/>
      <c r="C244" s="9"/>
      <c r="D244" s="9"/>
      <c r="E244" s="9"/>
      <c r="F244" s="10"/>
      <c r="G244" s="9"/>
      <c r="H244" s="11"/>
      <c r="I244" s="11"/>
      <c r="J244" s="9"/>
      <c r="K244" s="9"/>
      <c r="L244" s="9"/>
      <c r="M244" s="9"/>
      <c r="N244" s="9"/>
      <c r="O244" s="9"/>
    </row>
    <row r="245">
      <c r="A245" s="7"/>
      <c r="B245" s="21"/>
      <c r="C245" s="22"/>
      <c r="D245" s="22"/>
      <c r="E245" s="22"/>
      <c r="F245" s="23"/>
      <c r="G245" s="22"/>
      <c r="H245" s="24"/>
      <c r="I245" s="11"/>
      <c r="J245" s="22"/>
      <c r="K245" s="22"/>
      <c r="L245" s="22"/>
      <c r="M245" s="22"/>
      <c r="N245" s="22"/>
      <c r="O245" s="22"/>
    </row>
    <row r="246">
      <c r="A246" s="7"/>
      <c r="B246" s="21"/>
      <c r="C246" s="22"/>
      <c r="D246" s="22"/>
      <c r="E246" s="22"/>
      <c r="F246" s="23"/>
      <c r="G246" s="22"/>
      <c r="H246" s="24"/>
      <c r="I246" s="11"/>
      <c r="J246" s="22"/>
      <c r="K246" s="22"/>
      <c r="L246" s="22"/>
      <c r="M246" s="22"/>
      <c r="N246" s="22"/>
      <c r="O246" s="22"/>
    </row>
    <row r="247">
      <c r="A247" s="7"/>
      <c r="B247" s="21"/>
      <c r="C247" s="22"/>
      <c r="D247" s="22"/>
      <c r="E247" s="22"/>
      <c r="F247" s="23"/>
      <c r="G247" s="22"/>
      <c r="H247" s="24"/>
      <c r="I247" s="11"/>
      <c r="J247" s="22"/>
      <c r="K247" s="22"/>
      <c r="L247" s="22"/>
      <c r="M247" s="22"/>
      <c r="N247" s="22"/>
      <c r="O247" s="22"/>
    </row>
    <row r="248">
      <c r="A248" s="7"/>
      <c r="B248" s="21"/>
      <c r="C248" s="22"/>
      <c r="D248" s="22"/>
      <c r="E248" s="22"/>
      <c r="F248" s="23"/>
      <c r="G248" s="22"/>
      <c r="H248" s="24"/>
      <c r="I248" s="11"/>
      <c r="J248" s="22"/>
      <c r="K248" s="22"/>
      <c r="L248" s="22"/>
      <c r="M248" s="22"/>
      <c r="N248" s="22"/>
      <c r="O248" s="22"/>
    </row>
    <row r="249">
      <c r="A249" s="7"/>
      <c r="B249" s="2"/>
      <c r="C249" s="9"/>
      <c r="D249" s="9"/>
      <c r="E249" s="9"/>
      <c r="F249" s="10"/>
      <c r="G249" s="9"/>
      <c r="H249" s="11"/>
      <c r="I249" s="11"/>
      <c r="J249" s="9"/>
      <c r="K249" s="9"/>
      <c r="L249" s="9"/>
      <c r="M249" s="9"/>
      <c r="N249" s="9"/>
      <c r="O249" s="9"/>
    </row>
    <row r="250">
      <c r="A250" s="7"/>
      <c r="B250" s="2"/>
      <c r="C250" s="9"/>
      <c r="D250" s="9"/>
      <c r="E250" s="9"/>
      <c r="F250" s="10"/>
      <c r="G250" s="9"/>
      <c r="H250" s="11"/>
      <c r="I250" s="11"/>
      <c r="J250" s="9"/>
      <c r="K250" s="9"/>
      <c r="L250" s="9"/>
      <c r="M250" s="9"/>
      <c r="N250" s="9"/>
      <c r="O250" s="9"/>
    </row>
    <row r="251">
      <c r="A251" s="7"/>
      <c r="B251" s="2"/>
      <c r="C251" s="9"/>
      <c r="D251" s="9"/>
      <c r="E251" s="9"/>
      <c r="F251" s="10"/>
      <c r="G251" s="9"/>
      <c r="H251" s="11"/>
      <c r="I251" s="11"/>
      <c r="J251" s="9"/>
      <c r="K251" s="9"/>
      <c r="L251" s="9"/>
      <c r="M251" s="9"/>
      <c r="N251" s="9"/>
      <c r="O251" s="9"/>
    </row>
    <row r="252">
      <c r="A252" s="7"/>
      <c r="B252" s="2"/>
      <c r="C252" s="9"/>
      <c r="D252" s="9"/>
      <c r="E252" s="9"/>
      <c r="F252" s="10"/>
      <c r="G252" s="9"/>
      <c r="H252" s="11"/>
      <c r="I252" s="11"/>
      <c r="J252" s="9"/>
      <c r="K252" s="9"/>
      <c r="L252" s="9"/>
      <c r="M252" s="9"/>
      <c r="N252" s="9"/>
      <c r="O252" s="9"/>
    </row>
    <row r="253">
      <c r="A253" s="7"/>
      <c r="B253" s="2"/>
      <c r="C253" s="9"/>
      <c r="D253" s="9"/>
      <c r="E253" s="9"/>
      <c r="F253" s="10"/>
      <c r="G253" s="9"/>
      <c r="H253" s="11"/>
      <c r="I253" s="11"/>
      <c r="J253" s="9"/>
      <c r="K253" s="9"/>
      <c r="L253" s="9"/>
      <c r="M253" s="9"/>
      <c r="N253" s="9"/>
      <c r="O253" s="9"/>
    </row>
    <row r="254">
      <c r="A254" s="7"/>
      <c r="B254" s="2"/>
      <c r="C254" s="9"/>
      <c r="D254" s="9"/>
      <c r="E254" s="9"/>
      <c r="F254" s="10"/>
      <c r="G254" s="9"/>
      <c r="H254" s="11"/>
      <c r="I254" s="11"/>
      <c r="J254" s="9"/>
      <c r="K254" s="9"/>
      <c r="L254" s="9"/>
      <c r="M254" s="9"/>
      <c r="N254" s="9"/>
      <c r="O254" s="9"/>
    </row>
    <row r="255">
      <c r="A255" s="7"/>
      <c r="B255" s="2"/>
      <c r="C255" s="9"/>
      <c r="D255" s="9"/>
      <c r="E255" s="9"/>
      <c r="F255" s="10"/>
      <c r="G255" s="9"/>
      <c r="H255" s="11"/>
      <c r="I255" s="11"/>
      <c r="J255" s="9"/>
      <c r="K255" s="9"/>
      <c r="L255" s="9"/>
      <c r="M255" s="9"/>
      <c r="N255" s="9"/>
      <c r="O255" s="9"/>
    </row>
    <row r="256">
      <c r="A256" s="7"/>
      <c r="B256" s="2"/>
      <c r="C256" s="9"/>
      <c r="D256" s="9"/>
      <c r="E256" s="9"/>
      <c r="F256" s="10"/>
      <c r="G256" s="9"/>
      <c r="H256" s="11"/>
      <c r="I256" s="11"/>
      <c r="J256" s="9"/>
      <c r="K256" s="9"/>
      <c r="L256" s="9"/>
      <c r="M256" s="9"/>
      <c r="N256" s="9"/>
      <c r="O256" s="9"/>
    </row>
    <row r="257">
      <c r="A257" s="7"/>
      <c r="B257" s="2"/>
      <c r="C257" s="9"/>
      <c r="D257" s="9"/>
      <c r="E257" s="9"/>
      <c r="F257" s="10"/>
      <c r="G257" s="9"/>
      <c r="H257" s="11"/>
      <c r="I257" s="11"/>
      <c r="J257" s="9"/>
      <c r="K257" s="9"/>
      <c r="L257" s="9"/>
      <c r="M257" s="9"/>
      <c r="N257" s="9"/>
      <c r="O257" s="9"/>
    </row>
    <row r="258">
      <c r="A258" s="7"/>
      <c r="B258" s="2"/>
      <c r="C258" s="25"/>
      <c r="D258" s="9"/>
      <c r="E258" s="9"/>
      <c r="F258" s="10"/>
      <c r="G258" s="9"/>
      <c r="H258" s="20"/>
      <c r="I258" s="11"/>
      <c r="J258" s="9"/>
      <c r="K258" s="9"/>
      <c r="L258" s="9"/>
      <c r="M258" s="9"/>
      <c r="N258" s="9"/>
      <c r="O258" s="9"/>
    </row>
    <row r="259">
      <c r="A259" s="7"/>
      <c r="B259" s="2"/>
      <c r="C259" s="25"/>
      <c r="D259" s="9"/>
      <c r="E259" s="9"/>
      <c r="F259" s="10"/>
      <c r="G259" s="9"/>
      <c r="H259" s="20"/>
      <c r="I259" s="11"/>
      <c r="J259" s="9"/>
      <c r="K259" s="9"/>
      <c r="L259" s="9"/>
      <c r="M259" s="9"/>
      <c r="N259" s="9"/>
      <c r="O259" s="9"/>
    </row>
    <row r="260">
      <c r="A260" s="7"/>
      <c r="B260" s="2"/>
      <c r="C260" s="9"/>
      <c r="D260" s="9"/>
      <c r="E260" s="9"/>
      <c r="F260" s="10"/>
      <c r="G260" s="9"/>
      <c r="H260" s="20"/>
      <c r="I260" s="11"/>
      <c r="J260" s="9"/>
      <c r="K260" s="9"/>
      <c r="L260" s="9"/>
      <c r="M260" s="9"/>
      <c r="N260" s="9"/>
      <c r="O260" s="9"/>
    </row>
    <row r="261">
      <c r="A261" s="7"/>
      <c r="B261" s="2"/>
      <c r="C261" s="9"/>
      <c r="D261" s="9"/>
      <c r="E261" s="9"/>
      <c r="F261" s="10"/>
      <c r="G261" s="9"/>
      <c r="H261" s="20"/>
      <c r="I261" s="11"/>
      <c r="J261" s="9"/>
      <c r="K261" s="9"/>
      <c r="L261" s="9"/>
      <c r="M261" s="9"/>
      <c r="N261" s="9"/>
      <c r="O261" s="9"/>
    </row>
    <row r="262">
      <c r="A262" s="7"/>
      <c r="B262" s="2"/>
      <c r="C262" s="9"/>
      <c r="D262" s="9"/>
      <c r="E262" s="9"/>
      <c r="F262" s="10"/>
      <c r="G262" s="9"/>
      <c r="H262" s="20"/>
      <c r="I262" s="11"/>
      <c r="J262" s="9"/>
      <c r="K262" s="9"/>
      <c r="L262" s="9"/>
      <c r="M262" s="9"/>
      <c r="N262" s="9"/>
      <c r="O262" s="9"/>
    </row>
    <row r="263">
      <c r="A263" s="7"/>
      <c r="B263" s="2"/>
      <c r="C263" s="9"/>
      <c r="D263" s="9"/>
      <c r="E263" s="9"/>
      <c r="F263" s="10"/>
      <c r="G263" s="9"/>
      <c r="H263" s="20"/>
      <c r="I263" s="11"/>
      <c r="J263" s="9"/>
      <c r="K263" s="9"/>
      <c r="L263" s="9"/>
      <c r="M263" s="9"/>
      <c r="N263" s="9"/>
      <c r="O263" s="9"/>
    </row>
    <row r="264">
      <c r="A264" s="7"/>
      <c r="B264" s="2"/>
      <c r="C264" s="9"/>
      <c r="D264" s="9"/>
      <c r="E264" s="9"/>
      <c r="F264" s="10"/>
      <c r="G264" s="9"/>
      <c r="H264" s="20"/>
      <c r="I264" s="11"/>
      <c r="J264" s="9"/>
      <c r="K264" s="9"/>
      <c r="L264" s="9"/>
      <c r="M264" s="9"/>
      <c r="N264" s="9"/>
      <c r="O264" s="9"/>
    </row>
    <row r="265">
      <c r="A265" s="7"/>
      <c r="B265" s="2"/>
      <c r="C265" s="9"/>
      <c r="D265" s="9"/>
      <c r="E265" s="9"/>
      <c r="F265" s="10"/>
      <c r="G265" s="9"/>
      <c r="H265" s="20"/>
      <c r="I265" s="11"/>
      <c r="J265" s="9"/>
      <c r="K265" s="9"/>
      <c r="L265" s="9"/>
      <c r="M265" s="9"/>
      <c r="N265" s="9"/>
      <c r="O265" s="9"/>
    </row>
    <row r="266">
      <c r="A266" s="7"/>
      <c r="B266" s="2"/>
      <c r="C266" s="9"/>
      <c r="D266" s="9"/>
      <c r="E266" s="9"/>
      <c r="F266" s="10"/>
      <c r="G266" s="9"/>
      <c r="H266" s="20"/>
      <c r="I266" s="11"/>
      <c r="J266" s="9"/>
      <c r="K266" s="9"/>
      <c r="L266" s="9"/>
      <c r="M266" s="9"/>
      <c r="N266" s="9"/>
      <c r="O266" s="9"/>
    </row>
    <row r="267">
      <c r="A267" s="7"/>
      <c r="B267" s="2"/>
      <c r="C267" s="9"/>
      <c r="D267" s="9"/>
      <c r="E267" s="9"/>
      <c r="F267" s="10"/>
      <c r="G267" s="9"/>
      <c r="H267" s="20"/>
      <c r="I267" s="11"/>
      <c r="J267" s="9"/>
      <c r="K267" s="9"/>
      <c r="L267" s="9"/>
      <c r="M267" s="9"/>
      <c r="N267" s="9"/>
      <c r="O267" s="9"/>
    </row>
    <row r="268">
      <c r="A268" s="7"/>
      <c r="B268" s="2"/>
      <c r="C268" s="9"/>
      <c r="D268" s="9"/>
      <c r="E268" s="9"/>
      <c r="F268" s="10"/>
      <c r="G268" s="9"/>
      <c r="H268" s="20"/>
      <c r="I268" s="11"/>
      <c r="J268" s="9"/>
      <c r="K268" s="9"/>
      <c r="L268" s="9"/>
      <c r="M268" s="9"/>
      <c r="N268" s="9"/>
      <c r="O268" s="9"/>
    </row>
    <row r="269">
      <c r="A269" s="7"/>
      <c r="B269" s="2"/>
      <c r="C269" s="9"/>
      <c r="D269" s="9"/>
      <c r="E269" s="9"/>
      <c r="F269" s="10"/>
      <c r="G269" s="9"/>
      <c r="H269" s="20"/>
      <c r="I269" s="11"/>
      <c r="J269" s="9"/>
      <c r="K269" s="9"/>
      <c r="L269" s="9"/>
      <c r="M269" s="9"/>
      <c r="N269" s="9"/>
      <c r="O269" s="9"/>
    </row>
    <row r="270">
      <c r="A270" s="7"/>
      <c r="B270" s="2"/>
      <c r="C270" s="9"/>
      <c r="D270" s="9"/>
      <c r="E270" s="9"/>
      <c r="F270" s="10"/>
      <c r="G270" s="9"/>
      <c r="H270" s="20"/>
      <c r="I270" s="11"/>
      <c r="J270" s="9"/>
      <c r="K270" s="9"/>
      <c r="L270" s="9"/>
      <c r="M270" s="9"/>
      <c r="N270" s="9"/>
      <c r="O270" s="9"/>
    </row>
    <row r="271">
      <c r="A271" s="7"/>
      <c r="B271" s="2"/>
      <c r="C271" s="9"/>
      <c r="D271" s="9"/>
      <c r="E271" s="9"/>
      <c r="F271" s="10"/>
      <c r="G271" s="9"/>
      <c r="H271" s="20"/>
      <c r="I271" s="11"/>
      <c r="J271" s="9"/>
      <c r="K271" s="9"/>
      <c r="L271" s="9"/>
      <c r="M271" s="9"/>
      <c r="N271" s="9"/>
      <c r="O271" s="9"/>
    </row>
    <row r="272">
      <c r="A272" s="7"/>
      <c r="B272" s="2"/>
      <c r="C272" s="9"/>
      <c r="D272" s="9"/>
      <c r="E272" s="9"/>
      <c r="F272" s="10"/>
      <c r="G272" s="9"/>
      <c r="H272" s="20"/>
      <c r="I272" s="11"/>
      <c r="J272" s="9"/>
      <c r="K272" s="9"/>
      <c r="L272" s="9"/>
      <c r="M272" s="9"/>
      <c r="N272" s="9"/>
      <c r="O272" s="9"/>
    </row>
    <row r="273">
      <c r="A273" s="7"/>
      <c r="B273" s="2"/>
      <c r="C273" s="9"/>
      <c r="D273" s="9"/>
      <c r="E273" s="9"/>
      <c r="F273" s="10"/>
      <c r="G273" s="9"/>
      <c r="H273" s="20"/>
      <c r="I273" s="11"/>
      <c r="J273" s="9"/>
      <c r="K273" s="9"/>
      <c r="L273" s="9"/>
      <c r="M273" s="9"/>
      <c r="N273" s="9"/>
      <c r="O273" s="9"/>
    </row>
    <row r="274">
      <c r="A274" s="7"/>
      <c r="B274" s="2"/>
      <c r="C274" s="9"/>
      <c r="D274" s="9"/>
      <c r="E274" s="9"/>
      <c r="F274" s="10"/>
      <c r="G274" s="9"/>
      <c r="H274" s="20"/>
      <c r="I274" s="11"/>
      <c r="J274" s="9"/>
      <c r="K274" s="9"/>
      <c r="L274" s="9"/>
      <c r="M274" s="9"/>
      <c r="N274" s="9"/>
      <c r="O274" s="9"/>
    </row>
    <row r="275">
      <c r="A275" s="7"/>
      <c r="B275" s="2"/>
      <c r="C275" s="9"/>
      <c r="D275" s="9"/>
      <c r="E275" s="9"/>
      <c r="F275" s="10"/>
      <c r="G275" s="9"/>
      <c r="H275" s="20"/>
      <c r="I275" s="11"/>
      <c r="J275" s="9"/>
      <c r="K275" s="9"/>
      <c r="L275" s="9"/>
      <c r="M275" s="9"/>
      <c r="N275" s="9"/>
      <c r="O275" s="9"/>
    </row>
    <row r="276">
      <c r="A276" s="7"/>
      <c r="B276" s="2"/>
      <c r="C276" s="9"/>
      <c r="D276" s="9"/>
      <c r="E276" s="9"/>
      <c r="F276" s="10"/>
      <c r="G276" s="9"/>
      <c r="H276" s="20"/>
      <c r="I276" s="11"/>
      <c r="J276" s="9"/>
      <c r="K276" s="9"/>
      <c r="L276" s="9"/>
      <c r="M276" s="9"/>
      <c r="N276" s="9"/>
      <c r="O276" s="9"/>
    </row>
    <row r="277">
      <c r="A277" s="7"/>
      <c r="B277" s="2"/>
      <c r="C277" s="9"/>
      <c r="D277" s="9"/>
      <c r="E277" s="9"/>
      <c r="F277" s="10"/>
      <c r="G277" s="9"/>
      <c r="H277" s="20"/>
      <c r="I277" s="11"/>
      <c r="J277" s="9"/>
      <c r="K277" s="9"/>
      <c r="L277" s="9"/>
      <c r="M277" s="9"/>
      <c r="N277" s="9"/>
      <c r="O277" s="9"/>
    </row>
    <row r="278">
      <c r="A278" s="7"/>
      <c r="B278" s="2"/>
      <c r="C278" s="9"/>
      <c r="D278" s="9"/>
      <c r="E278" s="9"/>
      <c r="F278" s="10"/>
      <c r="G278" s="9"/>
      <c r="H278" s="20"/>
      <c r="I278" s="11"/>
      <c r="J278" s="9"/>
      <c r="K278" s="9"/>
      <c r="L278" s="9"/>
      <c r="M278" s="9"/>
      <c r="N278" s="9"/>
      <c r="O278" s="9"/>
    </row>
    <row r="279">
      <c r="A279" s="7"/>
      <c r="B279" s="2"/>
      <c r="C279" s="9"/>
      <c r="D279" s="9"/>
      <c r="E279" s="9"/>
      <c r="F279" s="10"/>
      <c r="G279" s="9"/>
      <c r="H279" s="20"/>
      <c r="I279" s="11"/>
      <c r="J279" s="9"/>
      <c r="K279" s="9"/>
      <c r="L279" s="9"/>
      <c r="M279" s="9"/>
      <c r="N279" s="9"/>
      <c r="O279" s="9"/>
    </row>
    <row r="280">
      <c r="A280" s="7"/>
      <c r="B280" s="2"/>
      <c r="C280" s="9"/>
      <c r="D280" s="9"/>
      <c r="E280" s="9"/>
      <c r="F280" s="10"/>
      <c r="G280" s="9"/>
      <c r="H280" s="20"/>
      <c r="I280" s="11"/>
      <c r="J280" s="9"/>
      <c r="K280" s="9"/>
      <c r="L280" s="9"/>
      <c r="M280" s="9"/>
      <c r="N280" s="9"/>
      <c r="O280" s="9"/>
    </row>
    <row r="281">
      <c r="A281" s="7"/>
      <c r="B281" s="2"/>
      <c r="C281" s="9"/>
      <c r="D281" s="9"/>
      <c r="E281" s="9"/>
      <c r="F281" s="10"/>
      <c r="G281" s="9"/>
      <c r="H281" s="20"/>
      <c r="I281" s="11"/>
      <c r="J281" s="9"/>
      <c r="K281" s="9"/>
      <c r="L281" s="9"/>
      <c r="M281" s="9"/>
      <c r="N281" s="9"/>
      <c r="O281" s="9"/>
    </row>
    <row r="282">
      <c r="A282" s="7"/>
      <c r="B282" s="2"/>
      <c r="C282" s="9"/>
      <c r="D282" s="9"/>
      <c r="E282" s="9"/>
      <c r="F282" s="10"/>
      <c r="G282" s="9"/>
      <c r="H282" s="20"/>
      <c r="I282" s="11"/>
      <c r="J282" s="9"/>
      <c r="K282" s="9"/>
      <c r="L282" s="9"/>
      <c r="M282" s="9"/>
      <c r="N282" s="9"/>
      <c r="O282" s="9"/>
    </row>
    <row r="283">
      <c r="A283" s="7"/>
      <c r="B283" s="2"/>
      <c r="C283" s="9"/>
      <c r="D283" s="9"/>
      <c r="E283" s="9"/>
      <c r="F283" s="10"/>
      <c r="G283" s="9"/>
      <c r="H283" s="20"/>
      <c r="I283" s="11"/>
      <c r="J283" s="9"/>
      <c r="K283" s="9"/>
      <c r="L283" s="9"/>
      <c r="M283" s="9"/>
      <c r="N283" s="9"/>
      <c r="O283" s="9"/>
    </row>
    <row r="284">
      <c r="A284" s="7"/>
      <c r="B284" s="2"/>
      <c r="C284" s="9"/>
      <c r="D284" s="9"/>
      <c r="E284" s="9"/>
      <c r="F284" s="10"/>
      <c r="G284" s="9"/>
      <c r="H284" s="20"/>
      <c r="I284" s="11"/>
      <c r="J284" s="9"/>
      <c r="K284" s="9"/>
      <c r="L284" s="9"/>
      <c r="M284" s="9"/>
      <c r="N284" s="9"/>
      <c r="O284" s="9"/>
    </row>
    <row r="285">
      <c r="A285" s="7"/>
      <c r="B285" s="2"/>
      <c r="C285" s="9"/>
      <c r="D285" s="9"/>
      <c r="E285" s="9"/>
      <c r="F285" s="10"/>
      <c r="G285" s="9"/>
      <c r="H285" s="20"/>
      <c r="I285" s="11"/>
      <c r="J285" s="9"/>
      <c r="K285" s="9"/>
      <c r="L285" s="9"/>
      <c r="M285" s="9"/>
      <c r="N285" s="9"/>
      <c r="O285" s="9"/>
    </row>
    <row r="286">
      <c r="A286" s="7"/>
      <c r="B286" s="2"/>
      <c r="C286" s="9"/>
      <c r="D286" s="9"/>
      <c r="E286" s="9"/>
      <c r="F286" s="10"/>
      <c r="G286" s="9"/>
      <c r="H286" s="20"/>
      <c r="I286" s="11"/>
      <c r="J286" s="9"/>
      <c r="K286" s="9"/>
      <c r="L286" s="9"/>
      <c r="M286" s="9"/>
      <c r="N286" s="9"/>
      <c r="O286" s="9"/>
    </row>
    <row r="287">
      <c r="A287" s="7"/>
      <c r="B287" s="2"/>
      <c r="C287" s="9"/>
      <c r="D287" s="9"/>
      <c r="E287" s="9"/>
      <c r="F287" s="10"/>
      <c r="G287" s="9"/>
      <c r="H287" s="20"/>
      <c r="I287" s="11"/>
      <c r="J287" s="9"/>
      <c r="K287" s="9"/>
      <c r="L287" s="9"/>
      <c r="M287" s="9"/>
      <c r="N287" s="9"/>
      <c r="O287" s="9"/>
    </row>
    <row r="288">
      <c r="A288" s="7"/>
      <c r="B288" s="2"/>
      <c r="C288" s="9"/>
      <c r="D288" s="9"/>
      <c r="E288" s="9"/>
      <c r="F288" s="10"/>
      <c r="G288" s="9"/>
      <c r="H288" s="20"/>
      <c r="I288" s="11"/>
      <c r="J288" s="9"/>
      <c r="K288" s="9"/>
      <c r="L288" s="9"/>
      <c r="M288" s="9"/>
      <c r="N288" s="9"/>
      <c r="O288" s="9"/>
    </row>
    <row r="289">
      <c r="A289" s="7"/>
      <c r="B289" s="2"/>
      <c r="C289" s="9"/>
      <c r="D289" s="9"/>
      <c r="E289" s="9"/>
      <c r="F289" s="10"/>
      <c r="G289" s="9"/>
      <c r="H289" s="20"/>
      <c r="I289" s="11"/>
      <c r="J289" s="9"/>
      <c r="K289" s="9"/>
      <c r="L289" s="9"/>
      <c r="M289" s="9"/>
      <c r="N289" s="9"/>
      <c r="O289" s="9"/>
    </row>
    <row r="290">
      <c r="A290" s="7"/>
      <c r="B290" s="2"/>
      <c r="C290" s="9"/>
      <c r="D290" s="9"/>
      <c r="E290" s="9"/>
      <c r="F290" s="10"/>
      <c r="G290" s="9"/>
      <c r="H290" s="20"/>
      <c r="I290" s="11"/>
      <c r="J290" s="9"/>
      <c r="K290" s="9"/>
      <c r="L290" s="9"/>
      <c r="M290" s="9"/>
      <c r="N290" s="9"/>
      <c r="O290" s="9"/>
    </row>
    <row r="291">
      <c r="A291" s="7"/>
      <c r="B291" s="2"/>
      <c r="C291" s="9"/>
      <c r="D291" s="9"/>
      <c r="E291" s="9"/>
      <c r="F291" s="10"/>
      <c r="G291" s="9"/>
      <c r="H291" s="20"/>
      <c r="I291" s="11"/>
      <c r="J291" s="9"/>
      <c r="K291" s="9"/>
      <c r="L291" s="9"/>
      <c r="M291" s="9"/>
      <c r="N291" s="9"/>
      <c r="O291" s="9"/>
    </row>
    <row r="292">
      <c r="A292" s="7"/>
      <c r="B292" s="2"/>
      <c r="C292" s="9"/>
      <c r="D292" s="9"/>
      <c r="E292" s="9"/>
      <c r="F292" s="10"/>
      <c r="G292" s="9"/>
      <c r="H292" s="20"/>
      <c r="I292" s="11"/>
      <c r="J292" s="9"/>
      <c r="K292" s="9"/>
      <c r="L292" s="9"/>
      <c r="M292" s="9"/>
      <c r="N292" s="9"/>
      <c r="O292" s="9"/>
    </row>
    <row r="293">
      <c r="A293" s="7"/>
      <c r="B293" s="2"/>
      <c r="C293" s="9"/>
      <c r="D293" s="9"/>
      <c r="E293" s="9"/>
      <c r="F293" s="10"/>
      <c r="G293" s="9"/>
      <c r="H293" s="20"/>
      <c r="I293" s="11"/>
      <c r="J293" s="9"/>
      <c r="K293" s="9"/>
      <c r="L293" s="9"/>
      <c r="M293" s="9"/>
      <c r="N293" s="9"/>
      <c r="O293" s="9"/>
    </row>
    <row r="294">
      <c r="A294" s="7"/>
      <c r="B294" s="2"/>
      <c r="C294" s="9"/>
      <c r="D294" s="9"/>
      <c r="E294" s="9"/>
      <c r="F294" s="10"/>
      <c r="G294" s="9"/>
      <c r="H294" s="20"/>
      <c r="I294" s="11"/>
      <c r="J294" s="9"/>
      <c r="K294" s="9"/>
      <c r="L294" s="9"/>
      <c r="M294" s="9"/>
      <c r="N294" s="9"/>
      <c r="O294" s="9"/>
    </row>
    <row r="295">
      <c r="A295" s="7"/>
      <c r="B295" s="2"/>
      <c r="C295" s="9"/>
      <c r="D295" s="9"/>
      <c r="E295" s="9"/>
      <c r="F295" s="10"/>
      <c r="G295" s="9"/>
      <c r="H295" s="20"/>
      <c r="I295" s="11"/>
      <c r="J295" s="9"/>
      <c r="K295" s="9"/>
      <c r="L295" s="9"/>
      <c r="M295" s="9"/>
      <c r="N295" s="9"/>
      <c r="O295" s="9"/>
    </row>
    <row r="296">
      <c r="A296" s="7"/>
      <c r="B296" s="2"/>
      <c r="C296" s="9"/>
      <c r="D296" s="9"/>
      <c r="E296" s="9"/>
      <c r="F296" s="10"/>
      <c r="G296" s="9"/>
      <c r="H296" s="20"/>
      <c r="I296" s="11"/>
      <c r="J296" s="9"/>
      <c r="K296" s="9"/>
      <c r="L296" s="9"/>
      <c r="M296" s="9"/>
      <c r="N296" s="9"/>
      <c r="O296" s="9"/>
    </row>
    <row r="297">
      <c r="A297" s="7"/>
      <c r="B297" s="2"/>
      <c r="C297" s="9"/>
      <c r="D297" s="9"/>
      <c r="E297" s="9"/>
      <c r="F297" s="10"/>
      <c r="G297" s="9"/>
      <c r="H297" s="20"/>
      <c r="I297" s="11"/>
      <c r="J297" s="9"/>
      <c r="K297" s="9"/>
      <c r="L297" s="9"/>
      <c r="M297" s="9"/>
      <c r="N297" s="9"/>
      <c r="O297" s="9"/>
    </row>
    <row r="298">
      <c r="A298" s="7"/>
      <c r="B298" s="2"/>
      <c r="C298" s="9"/>
      <c r="D298" s="9"/>
      <c r="E298" s="9"/>
      <c r="F298" s="10"/>
      <c r="G298" s="9"/>
      <c r="H298" s="20"/>
      <c r="I298" s="11"/>
      <c r="J298" s="9"/>
      <c r="K298" s="9"/>
      <c r="L298" s="9"/>
      <c r="M298" s="9"/>
      <c r="N298" s="9"/>
      <c r="O298" s="9"/>
    </row>
    <row r="299">
      <c r="A299" s="7"/>
      <c r="B299" s="2"/>
      <c r="C299" s="9"/>
      <c r="D299" s="9"/>
      <c r="E299" s="9"/>
      <c r="F299" s="10"/>
      <c r="G299" s="9"/>
      <c r="H299" s="20"/>
      <c r="I299" s="11"/>
      <c r="J299" s="9"/>
      <c r="K299" s="9"/>
      <c r="L299" s="9"/>
      <c r="M299" s="9"/>
      <c r="N299" s="9"/>
      <c r="O299" s="9"/>
    </row>
    <row r="300">
      <c r="A300" s="7"/>
      <c r="B300" s="2"/>
      <c r="C300" s="9"/>
      <c r="D300" s="9"/>
      <c r="E300" s="9"/>
      <c r="F300" s="10"/>
      <c r="G300" s="9"/>
      <c r="H300" s="20"/>
      <c r="I300" s="11"/>
      <c r="J300" s="9"/>
      <c r="K300" s="9"/>
      <c r="L300" s="9"/>
      <c r="M300" s="9"/>
      <c r="N300" s="9"/>
      <c r="O300" s="9"/>
    </row>
    <row r="301">
      <c r="A301" s="7"/>
      <c r="B301" s="2"/>
      <c r="C301" s="9"/>
      <c r="D301" s="9"/>
      <c r="E301" s="9"/>
      <c r="F301" s="10"/>
      <c r="G301" s="9"/>
      <c r="H301" s="20"/>
      <c r="I301" s="11"/>
      <c r="J301" s="9"/>
      <c r="K301" s="9"/>
      <c r="L301" s="9"/>
      <c r="M301" s="9"/>
      <c r="N301" s="9"/>
      <c r="O301" s="9"/>
    </row>
    <row r="302">
      <c r="A302" s="7"/>
      <c r="B302" s="2"/>
      <c r="C302" s="9"/>
      <c r="D302" s="9"/>
      <c r="E302" s="9"/>
      <c r="F302" s="10"/>
      <c r="G302" s="9"/>
      <c r="H302" s="20"/>
      <c r="I302" s="11"/>
      <c r="J302" s="9"/>
      <c r="K302" s="9"/>
      <c r="L302" s="9"/>
      <c r="M302" s="9"/>
      <c r="N302" s="9"/>
      <c r="O302" s="9"/>
    </row>
    <row r="303">
      <c r="A303" s="7"/>
      <c r="B303" s="2"/>
      <c r="C303" s="9"/>
      <c r="D303" s="9"/>
      <c r="E303" s="9"/>
      <c r="F303" s="10"/>
      <c r="G303" s="9"/>
      <c r="H303" s="20"/>
      <c r="I303" s="11"/>
      <c r="J303" s="9"/>
      <c r="K303" s="9"/>
      <c r="L303" s="9"/>
      <c r="M303" s="9"/>
      <c r="N303" s="9"/>
      <c r="O303" s="9"/>
    </row>
    <row r="304">
      <c r="A304" s="7"/>
      <c r="B304" s="2"/>
      <c r="C304" s="9"/>
      <c r="D304" s="9"/>
      <c r="E304" s="9"/>
      <c r="F304" s="10"/>
      <c r="G304" s="9"/>
      <c r="H304" s="20"/>
      <c r="I304" s="11"/>
      <c r="J304" s="9"/>
      <c r="K304" s="9"/>
      <c r="L304" s="9"/>
      <c r="M304" s="9"/>
      <c r="N304" s="9"/>
      <c r="O304" s="9"/>
    </row>
    <row r="305">
      <c r="A305" s="7"/>
      <c r="B305" s="2"/>
      <c r="C305" s="9"/>
      <c r="D305" s="9"/>
      <c r="E305" s="9"/>
      <c r="F305" s="10"/>
      <c r="G305" s="9"/>
      <c r="H305" s="20"/>
      <c r="I305" s="11"/>
      <c r="J305" s="9"/>
      <c r="K305" s="9"/>
      <c r="L305" s="9"/>
      <c r="M305" s="9"/>
      <c r="N305" s="9"/>
      <c r="O305" s="9"/>
    </row>
    <row r="306">
      <c r="A306" s="7"/>
      <c r="B306" s="2"/>
      <c r="C306" s="9"/>
      <c r="D306" s="9"/>
      <c r="E306" s="9"/>
      <c r="F306" s="10"/>
      <c r="G306" s="9"/>
      <c r="H306" s="20"/>
      <c r="I306" s="11"/>
      <c r="J306" s="9"/>
      <c r="K306" s="9"/>
      <c r="L306" s="9"/>
      <c r="M306" s="9"/>
      <c r="N306" s="9"/>
      <c r="O306" s="9"/>
    </row>
    <row r="307">
      <c r="A307" s="7"/>
      <c r="B307" s="2"/>
      <c r="C307" s="9"/>
      <c r="D307" s="9"/>
      <c r="E307" s="9"/>
      <c r="F307" s="10"/>
      <c r="G307" s="9"/>
      <c r="H307" s="20"/>
      <c r="I307" s="11"/>
      <c r="J307" s="9"/>
      <c r="K307" s="9"/>
      <c r="L307" s="9"/>
      <c r="M307" s="9"/>
      <c r="N307" s="9"/>
      <c r="O307" s="9"/>
    </row>
    <row r="308">
      <c r="A308" s="7"/>
      <c r="B308" s="2"/>
      <c r="C308" s="9"/>
      <c r="D308" s="9"/>
      <c r="E308" s="9"/>
      <c r="F308" s="10"/>
      <c r="G308" s="9"/>
      <c r="H308" s="20"/>
      <c r="I308" s="11"/>
      <c r="J308" s="9"/>
      <c r="K308" s="9"/>
      <c r="L308" s="9"/>
      <c r="M308" s="9"/>
      <c r="N308" s="9"/>
      <c r="O308" s="9"/>
    </row>
    <row r="309">
      <c r="A309" s="7"/>
      <c r="B309" s="2"/>
      <c r="C309" s="9"/>
      <c r="D309" s="9"/>
      <c r="E309" s="9"/>
      <c r="F309" s="10"/>
      <c r="G309" s="9"/>
      <c r="H309" s="20"/>
      <c r="I309" s="11"/>
      <c r="J309" s="9"/>
      <c r="K309" s="9"/>
      <c r="L309" s="9"/>
      <c r="M309" s="9"/>
      <c r="N309" s="9"/>
      <c r="O309" s="9"/>
    </row>
    <row r="310">
      <c r="A310" s="7"/>
      <c r="B310" s="2"/>
      <c r="C310" s="9"/>
      <c r="D310" s="9"/>
      <c r="E310" s="9"/>
      <c r="F310" s="10"/>
      <c r="G310" s="9"/>
      <c r="H310" s="20"/>
      <c r="I310" s="11"/>
      <c r="J310" s="9"/>
      <c r="K310" s="9"/>
      <c r="L310" s="9"/>
      <c r="M310" s="9"/>
      <c r="N310" s="9"/>
      <c r="O310" s="9"/>
    </row>
    <row r="311">
      <c r="A311" s="7"/>
      <c r="B311" s="2"/>
      <c r="C311" s="9"/>
      <c r="D311" s="9"/>
      <c r="E311" s="9"/>
      <c r="F311" s="10"/>
      <c r="G311" s="9"/>
      <c r="H311" s="20"/>
      <c r="I311" s="11"/>
      <c r="J311" s="9"/>
      <c r="K311" s="9"/>
      <c r="L311" s="9"/>
      <c r="M311" s="9"/>
      <c r="N311" s="9"/>
      <c r="O311" s="9"/>
    </row>
    <row r="312">
      <c r="A312" s="7"/>
      <c r="B312" s="2"/>
      <c r="C312" s="9"/>
      <c r="D312" s="9"/>
      <c r="E312" s="9"/>
      <c r="F312" s="10"/>
      <c r="G312" s="9"/>
      <c r="H312" s="20"/>
      <c r="I312" s="11"/>
      <c r="J312" s="9"/>
      <c r="K312" s="9"/>
      <c r="L312" s="9"/>
      <c r="M312" s="9"/>
      <c r="N312" s="9"/>
      <c r="O312" s="9"/>
    </row>
    <row r="313">
      <c r="A313" s="7"/>
      <c r="B313" s="2"/>
      <c r="C313" s="9"/>
      <c r="D313" s="9"/>
      <c r="E313" s="9"/>
      <c r="F313" s="10"/>
      <c r="G313" s="9"/>
      <c r="H313" s="20"/>
      <c r="I313" s="11"/>
      <c r="J313" s="9"/>
      <c r="K313" s="9"/>
      <c r="L313" s="9"/>
      <c r="M313" s="9"/>
      <c r="N313" s="9"/>
      <c r="O313" s="9"/>
    </row>
    <row r="314">
      <c r="A314" s="7"/>
      <c r="B314" s="2"/>
      <c r="C314" s="9"/>
      <c r="D314" s="9"/>
      <c r="E314" s="9"/>
      <c r="F314" s="10"/>
      <c r="G314" s="9"/>
      <c r="H314" s="20"/>
      <c r="I314" s="11"/>
      <c r="J314" s="9"/>
      <c r="K314" s="9"/>
      <c r="L314" s="9"/>
      <c r="M314" s="9"/>
      <c r="N314" s="9"/>
      <c r="O314" s="9"/>
    </row>
    <row r="315">
      <c r="A315" s="7"/>
      <c r="B315" s="2"/>
      <c r="C315" s="9"/>
      <c r="D315" s="9"/>
      <c r="E315" s="9"/>
      <c r="F315" s="10"/>
      <c r="G315" s="9"/>
      <c r="H315" s="20"/>
      <c r="I315" s="11"/>
      <c r="J315" s="9"/>
      <c r="K315" s="9"/>
      <c r="L315" s="9"/>
      <c r="M315" s="9"/>
      <c r="N315" s="9"/>
      <c r="O315" s="9"/>
    </row>
    <row r="316">
      <c r="A316" s="7"/>
      <c r="B316" s="2"/>
      <c r="C316" s="9"/>
      <c r="D316" s="9"/>
      <c r="E316" s="9"/>
      <c r="F316" s="10"/>
      <c r="G316" s="9"/>
      <c r="H316" s="20"/>
      <c r="I316" s="11"/>
      <c r="J316" s="9"/>
      <c r="K316" s="9"/>
      <c r="L316" s="9"/>
      <c r="M316" s="9"/>
      <c r="N316" s="9"/>
      <c r="O316" s="9"/>
    </row>
    <row r="317">
      <c r="A317" s="7"/>
      <c r="B317" s="2"/>
      <c r="C317" s="9"/>
      <c r="D317" s="9"/>
      <c r="E317" s="9"/>
      <c r="F317" s="10"/>
      <c r="G317" s="9"/>
      <c r="H317" s="20"/>
      <c r="I317" s="11"/>
      <c r="J317" s="9"/>
      <c r="K317" s="9"/>
      <c r="L317" s="9"/>
      <c r="M317" s="9"/>
      <c r="N317" s="9"/>
      <c r="O317" s="9"/>
    </row>
    <row r="318">
      <c r="A318" s="7"/>
      <c r="B318" s="2"/>
      <c r="C318" s="9"/>
      <c r="D318" s="9"/>
      <c r="E318" s="9"/>
      <c r="F318" s="10"/>
      <c r="G318" s="9"/>
      <c r="H318" s="20"/>
      <c r="I318" s="11"/>
      <c r="J318" s="9"/>
      <c r="K318" s="9"/>
      <c r="L318" s="9"/>
      <c r="M318" s="9"/>
      <c r="N318" s="9"/>
      <c r="O318" s="9"/>
    </row>
    <row r="319">
      <c r="A319" s="7"/>
      <c r="B319" s="2"/>
      <c r="C319" s="9"/>
      <c r="D319" s="9"/>
      <c r="E319" s="9"/>
      <c r="F319" s="10"/>
      <c r="G319" s="9"/>
      <c r="H319" s="20"/>
      <c r="I319" s="11"/>
      <c r="J319" s="9"/>
      <c r="K319" s="9"/>
      <c r="L319" s="9"/>
      <c r="M319" s="9"/>
      <c r="N319" s="9"/>
      <c r="O319" s="9"/>
    </row>
    <row r="320">
      <c r="A320" s="7"/>
      <c r="B320" s="2"/>
      <c r="C320" s="9"/>
      <c r="D320" s="9"/>
      <c r="E320" s="9"/>
      <c r="F320" s="10"/>
      <c r="G320" s="9"/>
      <c r="H320" s="20"/>
      <c r="I320" s="11"/>
      <c r="J320" s="9"/>
      <c r="K320" s="9"/>
      <c r="L320" s="9"/>
      <c r="M320" s="9"/>
      <c r="N320" s="9"/>
      <c r="O320" s="9"/>
    </row>
    <row r="321">
      <c r="A321" s="7"/>
      <c r="B321" s="2"/>
      <c r="C321" s="9"/>
      <c r="D321" s="9"/>
      <c r="E321" s="9"/>
      <c r="F321" s="10"/>
      <c r="G321" s="9"/>
      <c r="H321" s="20"/>
      <c r="I321" s="11"/>
      <c r="J321" s="9"/>
      <c r="K321" s="9"/>
      <c r="L321" s="9"/>
      <c r="M321" s="9"/>
      <c r="N321" s="9"/>
      <c r="O321" s="9"/>
    </row>
    <row r="322">
      <c r="A322" s="7"/>
      <c r="B322" s="2"/>
      <c r="C322" s="9"/>
      <c r="D322" s="9"/>
      <c r="E322" s="9"/>
      <c r="F322" s="10"/>
      <c r="G322" s="9"/>
      <c r="H322" s="20"/>
      <c r="I322" s="11"/>
      <c r="J322" s="9"/>
      <c r="K322" s="9"/>
      <c r="L322" s="9"/>
      <c r="M322" s="9"/>
      <c r="N322" s="9"/>
      <c r="O322" s="9"/>
    </row>
    <row r="323">
      <c r="A323" s="7"/>
      <c r="B323" s="2"/>
      <c r="C323" s="9"/>
      <c r="D323" s="9"/>
      <c r="E323" s="9"/>
      <c r="F323" s="10"/>
      <c r="G323" s="9"/>
      <c r="H323" s="20"/>
      <c r="I323" s="11"/>
      <c r="J323" s="9"/>
      <c r="K323" s="9"/>
      <c r="L323" s="9"/>
      <c r="M323" s="9"/>
      <c r="N323" s="9"/>
      <c r="O323" s="9"/>
    </row>
    <row r="324">
      <c r="A324" s="7"/>
      <c r="B324" s="2"/>
      <c r="C324" s="9"/>
      <c r="D324" s="9"/>
      <c r="E324" s="9"/>
      <c r="F324" s="10"/>
      <c r="G324" s="9"/>
      <c r="H324" s="20"/>
      <c r="I324" s="11"/>
      <c r="J324" s="9"/>
      <c r="K324" s="9"/>
      <c r="L324" s="9"/>
      <c r="M324" s="9"/>
      <c r="N324" s="9"/>
      <c r="O324" s="9"/>
    </row>
    <row r="325">
      <c r="A325" s="7"/>
      <c r="B325" s="2"/>
      <c r="C325" s="9"/>
      <c r="D325" s="9"/>
      <c r="E325" s="9"/>
      <c r="F325" s="10"/>
      <c r="G325" s="9"/>
      <c r="H325" s="20"/>
      <c r="I325" s="11"/>
      <c r="J325" s="9"/>
      <c r="K325" s="9"/>
      <c r="L325" s="9"/>
      <c r="M325" s="9"/>
      <c r="N325" s="9"/>
      <c r="O325" s="9"/>
    </row>
    <row r="326">
      <c r="A326" s="7"/>
      <c r="B326" s="2"/>
      <c r="C326" s="9"/>
      <c r="D326" s="9"/>
      <c r="E326" s="9"/>
      <c r="F326" s="10"/>
      <c r="G326" s="9"/>
      <c r="H326" s="20"/>
      <c r="I326" s="11"/>
      <c r="J326" s="9"/>
      <c r="K326" s="9"/>
      <c r="L326" s="9"/>
      <c r="M326" s="9"/>
      <c r="N326" s="9"/>
      <c r="O326" s="9"/>
    </row>
    <row r="327">
      <c r="A327" s="7"/>
      <c r="B327" s="2"/>
      <c r="C327" s="9"/>
      <c r="D327" s="9"/>
      <c r="E327" s="9"/>
      <c r="F327" s="10"/>
      <c r="G327" s="9"/>
      <c r="H327" s="20"/>
      <c r="I327" s="11"/>
      <c r="J327" s="9"/>
      <c r="K327" s="9"/>
      <c r="L327" s="9"/>
      <c r="M327" s="9"/>
      <c r="N327" s="9"/>
      <c r="O327" s="9"/>
    </row>
    <row r="328">
      <c r="A328" s="7"/>
      <c r="B328" s="2"/>
      <c r="C328" s="9"/>
      <c r="D328" s="9"/>
      <c r="E328" s="9"/>
      <c r="F328" s="10"/>
      <c r="G328" s="9"/>
      <c r="H328" s="20"/>
      <c r="I328" s="11"/>
      <c r="J328" s="9"/>
      <c r="K328" s="9"/>
      <c r="L328" s="9"/>
      <c r="M328" s="9"/>
      <c r="N328" s="9"/>
      <c r="O328" s="9"/>
    </row>
    <row r="329">
      <c r="A329" s="7"/>
      <c r="B329" s="2"/>
      <c r="C329" s="9"/>
      <c r="D329" s="9"/>
      <c r="E329" s="9"/>
      <c r="F329" s="10"/>
      <c r="G329" s="9"/>
      <c r="H329" s="20"/>
      <c r="I329" s="11"/>
      <c r="J329" s="9"/>
      <c r="K329" s="9"/>
      <c r="L329" s="9"/>
      <c r="M329" s="9"/>
      <c r="N329" s="9"/>
      <c r="O329" s="9"/>
    </row>
    <row r="330">
      <c r="A330" s="7"/>
      <c r="B330" s="2"/>
      <c r="C330" s="9"/>
      <c r="D330" s="9"/>
      <c r="E330" s="9"/>
      <c r="F330" s="10"/>
      <c r="G330" s="9"/>
      <c r="H330" s="20"/>
      <c r="I330" s="11"/>
      <c r="J330" s="9"/>
      <c r="K330" s="9"/>
      <c r="L330" s="9"/>
      <c r="M330" s="9"/>
      <c r="N330" s="9"/>
      <c r="O330" s="9"/>
    </row>
    <row r="331">
      <c r="A331" s="7"/>
      <c r="B331" s="2"/>
      <c r="C331" s="9"/>
      <c r="D331" s="9"/>
      <c r="E331" s="9"/>
      <c r="F331" s="10"/>
      <c r="G331" s="9"/>
      <c r="H331" s="20"/>
      <c r="I331" s="11"/>
      <c r="J331" s="9"/>
      <c r="K331" s="9"/>
      <c r="L331" s="9"/>
      <c r="M331" s="9"/>
      <c r="N331" s="9"/>
      <c r="O331" s="9"/>
    </row>
    <row r="332">
      <c r="A332" s="7"/>
      <c r="B332" s="2"/>
      <c r="C332" s="9"/>
      <c r="D332" s="9"/>
      <c r="E332" s="9"/>
      <c r="F332" s="10"/>
      <c r="G332" s="9"/>
      <c r="H332" s="20"/>
      <c r="I332" s="11"/>
      <c r="J332" s="9"/>
      <c r="K332" s="9"/>
      <c r="L332" s="9"/>
      <c r="M332" s="9"/>
      <c r="N332" s="9"/>
      <c r="O332" s="9"/>
    </row>
    <row r="333">
      <c r="A333" s="7"/>
      <c r="B333" s="2"/>
      <c r="C333" s="9"/>
      <c r="D333" s="9"/>
      <c r="E333" s="9"/>
      <c r="F333" s="10"/>
      <c r="G333" s="9"/>
      <c r="H333" s="20"/>
      <c r="I333" s="11"/>
      <c r="J333" s="9"/>
      <c r="K333" s="9"/>
      <c r="L333" s="9"/>
      <c r="M333" s="9"/>
      <c r="N333" s="9"/>
      <c r="O333" s="9"/>
    </row>
    <row r="334">
      <c r="A334" s="7"/>
      <c r="B334" s="2"/>
      <c r="C334" s="9"/>
      <c r="D334" s="9"/>
      <c r="E334" s="9"/>
      <c r="F334" s="10"/>
      <c r="G334" s="9"/>
      <c r="H334" s="20"/>
      <c r="I334" s="11"/>
      <c r="J334" s="9"/>
      <c r="K334" s="9"/>
      <c r="L334" s="9"/>
      <c r="M334" s="9"/>
      <c r="N334" s="9"/>
      <c r="O334" s="9"/>
    </row>
    <row r="335">
      <c r="A335" s="7"/>
      <c r="B335" s="2"/>
      <c r="C335" s="9"/>
      <c r="D335" s="9"/>
      <c r="E335" s="9"/>
      <c r="F335" s="10"/>
      <c r="G335" s="9"/>
      <c r="H335" s="20"/>
      <c r="I335" s="11"/>
      <c r="J335" s="9"/>
      <c r="K335" s="9"/>
      <c r="L335" s="9"/>
      <c r="M335" s="9"/>
      <c r="N335" s="9"/>
      <c r="O335" s="9"/>
    </row>
    <row r="336">
      <c r="A336" s="7"/>
      <c r="B336" s="2"/>
      <c r="C336" s="9"/>
      <c r="D336" s="9"/>
      <c r="E336" s="9"/>
      <c r="F336" s="10"/>
      <c r="G336" s="9"/>
      <c r="H336" s="20"/>
      <c r="I336" s="11"/>
      <c r="J336" s="9"/>
      <c r="K336" s="9"/>
      <c r="L336" s="9"/>
      <c r="M336" s="9"/>
      <c r="N336" s="9"/>
      <c r="O336" s="9"/>
    </row>
    <row r="337">
      <c r="A337" s="7"/>
      <c r="B337" s="2"/>
      <c r="C337" s="9"/>
      <c r="D337" s="9"/>
      <c r="E337" s="9"/>
      <c r="F337" s="10"/>
      <c r="G337" s="9"/>
      <c r="H337" s="20"/>
      <c r="I337" s="11"/>
      <c r="J337" s="9"/>
      <c r="K337" s="9"/>
      <c r="L337" s="9"/>
      <c r="M337" s="9"/>
      <c r="N337" s="9"/>
      <c r="O337" s="9"/>
    </row>
    <row r="338">
      <c r="A338" s="7"/>
      <c r="B338" s="2"/>
      <c r="C338" s="9"/>
      <c r="D338" s="9"/>
      <c r="E338" s="9"/>
      <c r="F338" s="10"/>
      <c r="G338" s="9"/>
      <c r="H338" s="20"/>
      <c r="I338" s="11"/>
      <c r="J338" s="9"/>
      <c r="K338" s="9"/>
      <c r="L338" s="9"/>
      <c r="M338" s="9"/>
      <c r="N338" s="9"/>
      <c r="O338" s="9"/>
    </row>
    <row r="339">
      <c r="A339" s="7"/>
      <c r="B339" s="2"/>
      <c r="C339" s="9"/>
      <c r="D339" s="9"/>
      <c r="E339" s="9"/>
      <c r="F339" s="10"/>
      <c r="G339" s="9"/>
      <c r="H339" s="20"/>
      <c r="I339" s="11"/>
      <c r="J339" s="9"/>
      <c r="K339" s="9"/>
      <c r="L339" s="9"/>
      <c r="M339" s="9"/>
      <c r="N339" s="9"/>
      <c r="O339" s="9"/>
    </row>
    <row r="340">
      <c r="A340" s="7"/>
      <c r="B340" s="2"/>
      <c r="C340" s="9"/>
      <c r="D340" s="9"/>
      <c r="E340" s="9"/>
      <c r="F340" s="10"/>
      <c r="G340" s="9"/>
      <c r="H340" s="20"/>
      <c r="I340" s="11"/>
      <c r="J340" s="9"/>
      <c r="K340" s="9"/>
      <c r="L340" s="9"/>
      <c r="M340" s="9"/>
      <c r="N340" s="9"/>
      <c r="O340" s="9"/>
    </row>
    <row r="341">
      <c r="A341" s="7"/>
      <c r="B341" s="2"/>
      <c r="C341" s="9"/>
      <c r="D341" s="9"/>
      <c r="E341" s="9"/>
      <c r="F341" s="10"/>
      <c r="G341" s="9"/>
      <c r="H341" s="20"/>
      <c r="I341" s="11"/>
      <c r="J341" s="9"/>
      <c r="K341" s="9"/>
      <c r="L341" s="9"/>
      <c r="M341" s="9"/>
      <c r="N341" s="9"/>
      <c r="O341" s="9"/>
    </row>
    <row r="342">
      <c r="A342" s="7"/>
      <c r="B342" s="2"/>
      <c r="C342" s="9"/>
      <c r="D342" s="9"/>
      <c r="E342" s="9"/>
      <c r="F342" s="10"/>
      <c r="G342" s="9"/>
      <c r="H342" s="20"/>
      <c r="I342" s="11"/>
      <c r="J342" s="9"/>
      <c r="K342" s="9"/>
      <c r="L342" s="9"/>
      <c r="M342" s="9"/>
      <c r="N342" s="9"/>
      <c r="O342" s="9"/>
    </row>
    <row r="343">
      <c r="A343" s="7"/>
      <c r="B343" s="2"/>
      <c r="C343" s="9"/>
      <c r="D343" s="9"/>
      <c r="E343" s="9"/>
      <c r="F343" s="10"/>
      <c r="G343" s="9"/>
      <c r="H343" s="20"/>
      <c r="I343" s="11"/>
      <c r="J343" s="9"/>
      <c r="K343" s="9"/>
      <c r="L343" s="9"/>
      <c r="M343" s="9"/>
      <c r="N343" s="9"/>
      <c r="O343" s="9"/>
    </row>
    <row r="344">
      <c r="A344" s="7"/>
      <c r="B344" s="2"/>
      <c r="C344" s="9"/>
      <c r="D344" s="9"/>
      <c r="E344" s="9"/>
      <c r="F344" s="10"/>
      <c r="G344" s="9"/>
      <c r="H344" s="20"/>
      <c r="I344" s="11"/>
      <c r="J344" s="9"/>
      <c r="K344" s="9"/>
      <c r="L344" s="9"/>
      <c r="M344" s="9"/>
      <c r="N344" s="9"/>
      <c r="O344" s="9"/>
    </row>
    <row r="345">
      <c r="A345" s="7"/>
      <c r="B345" s="2"/>
      <c r="C345" s="9"/>
      <c r="D345" s="9"/>
      <c r="E345" s="9"/>
      <c r="F345" s="10"/>
      <c r="G345" s="9"/>
      <c r="H345" s="20"/>
      <c r="I345" s="11"/>
      <c r="J345" s="9"/>
      <c r="K345" s="9"/>
      <c r="L345" s="9"/>
      <c r="M345" s="9"/>
      <c r="N345" s="9"/>
      <c r="O345" s="9"/>
    </row>
    <row r="346">
      <c r="A346" s="7"/>
      <c r="B346" s="2"/>
      <c r="C346" s="9"/>
      <c r="D346" s="9"/>
      <c r="E346" s="9"/>
      <c r="F346" s="10"/>
      <c r="G346" s="9"/>
      <c r="H346" s="20"/>
      <c r="I346" s="11"/>
      <c r="J346" s="9"/>
      <c r="K346" s="9"/>
      <c r="L346" s="9"/>
      <c r="M346" s="9"/>
      <c r="N346" s="9"/>
      <c r="O346" s="9"/>
    </row>
    <row r="347">
      <c r="A347" s="7"/>
      <c r="B347" s="2"/>
      <c r="C347" s="9"/>
      <c r="D347" s="9"/>
      <c r="E347" s="9"/>
      <c r="F347" s="10"/>
      <c r="G347" s="9"/>
      <c r="H347" s="20"/>
      <c r="I347" s="11"/>
      <c r="J347" s="9"/>
      <c r="K347" s="9"/>
      <c r="L347" s="9"/>
      <c r="M347" s="9"/>
      <c r="N347" s="9"/>
      <c r="O347" s="9"/>
    </row>
    <row r="348">
      <c r="A348" s="7"/>
      <c r="B348" s="2"/>
      <c r="C348" s="9"/>
      <c r="D348" s="9"/>
      <c r="E348" s="9"/>
      <c r="F348" s="10"/>
      <c r="G348" s="9"/>
      <c r="H348" s="20"/>
      <c r="I348" s="11"/>
      <c r="J348" s="9"/>
      <c r="K348" s="9"/>
      <c r="L348" s="9"/>
      <c r="M348" s="9"/>
      <c r="N348" s="9"/>
      <c r="O348" s="9"/>
    </row>
    <row r="349">
      <c r="A349" s="7"/>
      <c r="B349" s="2"/>
      <c r="C349" s="9"/>
      <c r="D349" s="9"/>
      <c r="E349" s="9"/>
      <c r="F349" s="10"/>
      <c r="G349" s="9"/>
      <c r="H349" s="20"/>
      <c r="I349" s="11"/>
      <c r="J349" s="9"/>
      <c r="K349" s="9"/>
      <c r="L349" s="9"/>
      <c r="M349" s="9"/>
      <c r="N349" s="9"/>
      <c r="O349" s="9"/>
    </row>
    <row r="350">
      <c r="A350" s="7"/>
      <c r="B350" s="2"/>
      <c r="C350" s="9"/>
      <c r="D350" s="9"/>
      <c r="E350" s="9"/>
      <c r="F350" s="10"/>
      <c r="G350" s="9"/>
      <c r="H350" s="20"/>
      <c r="I350" s="11"/>
      <c r="J350" s="9"/>
      <c r="K350" s="9"/>
      <c r="L350" s="9"/>
      <c r="M350" s="9"/>
      <c r="N350" s="9"/>
      <c r="O350" s="9"/>
    </row>
    <row r="351">
      <c r="A351" s="7"/>
      <c r="B351" s="2"/>
      <c r="C351" s="9"/>
      <c r="D351" s="9"/>
      <c r="E351" s="9"/>
      <c r="F351" s="10"/>
      <c r="G351" s="9"/>
      <c r="H351" s="20"/>
      <c r="I351" s="11"/>
      <c r="J351" s="9"/>
      <c r="K351" s="9"/>
      <c r="L351" s="9"/>
      <c r="M351" s="9"/>
      <c r="N351" s="9"/>
      <c r="O351" s="9"/>
    </row>
    <row r="352">
      <c r="A352" s="7"/>
      <c r="B352" s="2"/>
      <c r="C352" s="9"/>
      <c r="D352" s="9"/>
      <c r="E352" s="9"/>
      <c r="F352" s="10"/>
      <c r="G352" s="9"/>
      <c r="H352" s="20"/>
      <c r="I352" s="11"/>
      <c r="J352" s="9"/>
      <c r="K352" s="9"/>
      <c r="L352" s="9"/>
      <c r="M352" s="9"/>
      <c r="N352" s="9"/>
      <c r="O352" s="9"/>
    </row>
    <row r="353">
      <c r="A353" s="7"/>
      <c r="B353" s="2"/>
      <c r="C353" s="9"/>
      <c r="D353" s="9"/>
      <c r="E353" s="9"/>
      <c r="F353" s="10"/>
      <c r="G353" s="9"/>
      <c r="H353" s="20"/>
      <c r="I353" s="11"/>
      <c r="J353" s="9"/>
      <c r="K353" s="9"/>
      <c r="L353" s="9"/>
      <c r="M353" s="9"/>
      <c r="N353" s="9"/>
      <c r="O353" s="9"/>
    </row>
    <row r="354">
      <c r="A354" s="7"/>
      <c r="B354" s="2"/>
      <c r="C354" s="9"/>
      <c r="D354" s="9"/>
      <c r="E354" s="9"/>
      <c r="F354" s="10"/>
      <c r="G354" s="9"/>
      <c r="H354" s="20"/>
      <c r="I354" s="11"/>
      <c r="J354" s="9"/>
      <c r="K354" s="9"/>
      <c r="L354" s="9"/>
      <c r="M354" s="9"/>
      <c r="N354" s="9"/>
      <c r="O354" s="9"/>
    </row>
    <row r="355">
      <c r="A355" s="7"/>
      <c r="B355" s="2"/>
      <c r="C355" s="9"/>
      <c r="D355" s="9"/>
      <c r="E355" s="9"/>
      <c r="F355" s="10"/>
      <c r="G355" s="9"/>
      <c r="H355" s="20"/>
      <c r="I355" s="11"/>
      <c r="J355" s="9"/>
      <c r="K355" s="9"/>
      <c r="L355" s="9"/>
      <c r="M355" s="9"/>
      <c r="N355" s="9"/>
      <c r="O355" s="9"/>
    </row>
    <row r="356">
      <c r="A356" s="7"/>
      <c r="B356" s="2"/>
      <c r="C356" s="9"/>
      <c r="D356" s="9"/>
      <c r="E356" s="9"/>
      <c r="F356" s="10"/>
      <c r="G356" s="9"/>
      <c r="H356" s="20"/>
      <c r="I356" s="11"/>
      <c r="J356" s="9"/>
      <c r="K356" s="9"/>
      <c r="L356" s="9"/>
      <c r="M356" s="9"/>
      <c r="N356" s="9"/>
      <c r="O356" s="9"/>
    </row>
    <row r="357">
      <c r="A357" s="7"/>
      <c r="B357" s="2"/>
      <c r="C357" s="9"/>
      <c r="D357" s="9"/>
      <c r="E357" s="9"/>
      <c r="F357" s="10"/>
      <c r="G357" s="9"/>
      <c r="H357" s="20"/>
      <c r="I357" s="11"/>
      <c r="J357" s="9"/>
      <c r="K357" s="9"/>
      <c r="L357" s="9"/>
      <c r="M357" s="9"/>
      <c r="N357" s="9"/>
      <c r="O357" s="9"/>
    </row>
    <row r="358">
      <c r="A358" s="7"/>
      <c r="B358" s="2"/>
      <c r="C358" s="9"/>
      <c r="D358" s="9"/>
      <c r="E358" s="9"/>
      <c r="F358" s="10"/>
      <c r="G358" s="9"/>
      <c r="H358" s="20"/>
      <c r="I358" s="11"/>
      <c r="J358" s="9"/>
      <c r="K358" s="9"/>
      <c r="L358" s="9"/>
      <c r="M358" s="9"/>
      <c r="N358" s="9"/>
      <c r="O358" s="9"/>
    </row>
    <row r="359">
      <c r="A359" s="7"/>
      <c r="B359" s="2"/>
      <c r="C359" s="9"/>
      <c r="D359" s="9"/>
      <c r="E359" s="9"/>
      <c r="F359" s="10"/>
      <c r="G359" s="9"/>
      <c r="H359" s="20"/>
      <c r="I359" s="11"/>
      <c r="J359" s="9"/>
      <c r="K359" s="9"/>
      <c r="L359" s="9"/>
      <c r="M359" s="9"/>
      <c r="N359" s="9"/>
      <c r="O359" s="9"/>
    </row>
    <row r="360">
      <c r="A360" s="7"/>
      <c r="B360" s="2"/>
      <c r="C360" s="9"/>
      <c r="D360" s="9"/>
      <c r="E360" s="9"/>
      <c r="F360" s="10"/>
      <c r="G360" s="9"/>
      <c r="H360" s="20"/>
      <c r="I360" s="11"/>
      <c r="J360" s="9"/>
      <c r="K360" s="9"/>
      <c r="L360" s="9"/>
      <c r="M360" s="9"/>
      <c r="N360" s="9"/>
      <c r="O360" s="9"/>
    </row>
    <row r="361">
      <c r="A361" s="7"/>
      <c r="B361" s="2"/>
      <c r="C361" s="9"/>
      <c r="D361" s="9"/>
      <c r="E361" s="9"/>
      <c r="F361" s="10"/>
      <c r="G361" s="9"/>
      <c r="H361" s="20"/>
      <c r="I361" s="11"/>
      <c r="J361" s="9"/>
      <c r="K361" s="9"/>
      <c r="L361" s="9"/>
      <c r="M361" s="9"/>
      <c r="N361" s="9"/>
      <c r="O361" s="9"/>
    </row>
    <row r="362">
      <c r="A362" s="7"/>
      <c r="B362" s="2"/>
      <c r="C362" s="9"/>
      <c r="D362" s="9"/>
      <c r="E362" s="9"/>
      <c r="F362" s="10"/>
      <c r="G362" s="9"/>
      <c r="H362" s="20"/>
      <c r="I362" s="11"/>
      <c r="J362" s="9"/>
      <c r="K362" s="9"/>
      <c r="L362" s="9"/>
      <c r="M362" s="9"/>
      <c r="N362" s="9"/>
      <c r="O362" s="9"/>
    </row>
    <row r="363">
      <c r="A363" s="7"/>
      <c r="B363" s="2"/>
      <c r="C363" s="9"/>
      <c r="D363" s="9"/>
      <c r="E363" s="9"/>
      <c r="F363" s="10"/>
      <c r="G363" s="9"/>
      <c r="H363" s="20"/>
      <c r="I363" s="11"/>
      <c r="J363" s="9"/>
      <c r="K363" s="9"/>
      <c r="L363" s="9"/>
      <c r="M363" s="9"/>
      <c r="N363" s="9"/>
      <c r="O363" s="9"/>
    </row>
    <row r="364">
      <c r="A364" s="7"/>
      <c r="B364" s="2"/>
      <c r="C364" s="9"/>
      <c r="D364" s="9"/>
      <c r="E364" s="9"/>
      <c r="F364" s="10"/>
      <c r="G364" s="9"/>
      <c r="H364" s="20"/>
      <c r="I364" s="11"/>
      <c r="J364" s="9"/>
      <c r="K364" s="9"/>
      <c r="L364" s="9"/>
      <c r="M364" s="9"/>
      <c r="N364" s="9"/>
      <c r="O364" s="9"/>
    </row>
    <row r="365">
      <c r="A365" s="7"/>
      <c r="B365" s="2"/>
      <c r="C365" s="9"/>
      <c r="D365" s="9"/>
      <c r="E365" s="9"/>
      <c r="F365" s="10"/>
      <c r="G365" s="9"/>
      <c r="H365" s="20"/>
      <c r="I365" s="11"/>
      <c r="J365" s="9"/>
      <c r="K365" s="9"/>
      <c r="L365" s="9"/>
      <c r="M365" s="9"/>
      <c r="N365" s="9"/>
      <c r="O365" s="9"/>
    </row>
    <row r="366">
      <c r="A366" s="7"/>
      <c r="B366" s="2"/>
      <c r="C366" s="9"/>
      <c r="D366" s="9"/>
      <c r="E366" s="9"/>
      <c r="F366" s="10"/>
      <c r="G366" s="9"/>
      <c r="H366" s="20"/>
      <c r="I366" s="11"/>
      <c r="J366" s="9"/>
      <c r="K366" s="9"/>
      <c r="L366" s="9"/>
      <c r="M366" s="9"/>
      <c r="N366" s="9"/>
      <c r="O366" s="9"/>
    </row>
    <row r="367">
      <c r="A367" s="7"/>
      <c r="B367" s="2"/>
      <c r="C367" s="9"/>
      <c r="D367" s="9"/>
      <c r="E367" s="9"/>
      <c r="F367" s="10"/>
      <c r="G367" s="9"/>
      <c r="H367" s="20"/>
      <c r="I367" s="11"/>
      <c r="J367" s="9"/>
      <c r="K367" s="9"/>
      <c r="L367" s="9"/>
      <c r="M367" s="9"/>
      <c r="N367" s="9"/>
      <c r="O367" s="9"/>
    </row>
    <row r="368">
      <c r="A368" s="7"/>
      <c r="B368" s="2"/>
      <c r="C368" s="9"/>
      <c r="D368" s="9"/>
      <c r="E368" s="9"/>
      <c r="F368" s="10"/>
      <c r="G368" s="9"/>
      <c r="H368" s="20"/>
      <c r="I368" s="11"/>
      <c r="J368" s="9"/>
      <c r="K368" s="9"/>
      <c r="L368" s="9"/>
      <c r="M368" s="9"/>
      <c r="N368" s="9"/>
      <c r="O368" s="9"/>
    </row>
    <row r="369">
      <c r="A369" s="7"/>
      <c r="B369" s="2"/>
      <c r="C369" s="9"/>
      <c r="D369" s="9"/>
      <c r="E369" s="9"/>
      <c r="F369" s="10"/>
      <c r="G369" s="9"/>
      <c r="H369" s="20"/>
      <c r="I369" s="11"/>
      <c r="J369" s="9"/>
      <c r="K369" s="9"/>
      <c r="L369" s="9"/>
      <c r="M369" s="9"/>
      <c r="N369" s="9"/>
      <c r="O369" s="9"/>
    </row>
    <row r="370">
      <c r="A370" s="7"/>
      <c r="B370" s="2"/>
      <c r="C370" s="9"/>
      <c r="D370" s="9"/>
      <c r="E370" s="9"/>
      <c r="F370" s="10"/>
      <c r="G370" s="9"/>
      <c r="H370" s="20"/>
      <c r="I370" s="11"/>
      <c r="J370" s="9"/>
      <c r="K370" s="9"/>
      <c r="L370" s="9"/>
      <c r="M370" s="9"/>
      <c r="N370" s="9"/>
      <c r="O370" s="9"/>
    </row>
    <row r="371">
      <c r="A371" s="7"/>
      <c r="B371" s="2"/>
      <c r="C371" s="9"/>
      <c r="D371" s="9"/>
      <c r="E371" s="9"/>
      <c r="F371" s="10"/>
      <c r="G371" s="9"/>
      <c r="H371" s="20"/>
      <c r="I371" s="11"/>
      <c r="J371" s="9"/>
      <c r="K371" s="9"/>
      <c r="L371" s="9"/>
      <c r="M371" s="9"/>
      <c r="N371" s="9"/>
      <c r="O371" s="9"/>
    </row>
    <row r="372">
      <c r="A372" s="7"/>
      <c r="B372" s="2"/>
      <c r="C372" s="9"/>
      <c r="D372" s="9"/>
      <c r="E372" s="9"/>
      <c r="F372" s="10"/>
      <c r="G372" s="9"/>
      <c r="H372" s="20"/>
      <c r="I372" s="11"/>
      <c r="J372" s="9"/>
      <c r="K372" s="9"/>
      <c r="L372" s="9"/>
      <c r="M372" s="9"/>
      <c r="N372" s="9"/>
      <c r="O372" s="9"/>
    </row>
    <row r="373">
      <c r="A373" s="7"/>
      <c r="B373" s="2"/>
      <c r="C373" s="9"/>
      <c r="D373" s="9"/>
      <c r="E373" s="9"/>
      <c r="F373" s="10"/>
      <c r="G373" s="9"/>
      <c r="H373" s="20"/>
      <c r="I373" s="11"/>
      <c r="J373" s="9"/>
      <c r="K373" s="9"/>
      <c r="L373" s="9"/>
      <c r="M373" s="9"/>
      <c r="N373" s="9"/>
      <c r="O373" s="9"/>
    </row>
    <row r="374">
      <c r="A374" s="7"/>
      <c r="B374" s="2"/>
      <c r="C374" s="9"/>
      <c r="D374" s="9"/>
      <c r="E374" s="9"/>
      <c r="F374" s="10"/>
      <c r="G374" s="9"/>
      <c r="H374" s="20"/>
      <c r="I374" s="11"/>
      <c r="J374" s="9"/>
      <c r="K374" s="9"/>
      <c r="L374" s="9"/>
      <c r="M374" s="9"/>
      <c r="N374" s="9"/>
      <c r="O374" s="9"/>
    </row>
    <row r="375">
      <c r="A375" s="7"/>
      <c r="B375" s="2"/>
      <c r="C375" s="9"/>
      <c r="D375" s="9"/>
      <c r="E375" s="9"/>
      <c r="F375" s="10"/>
      <c r="G375" s="9"/>
      <c r="H375" s="20"/>
      <c r="I375" s="11"/>
      <c r="J375" s="9"/>
      <c r="K375" s="9"/>
      <c r="L375" s="9"/>
      <c r="M375" s="9"/>
      <c r="N375" s="9"/>
      <c r="O375" s="9"/>
    </row>
    <row r="376">
      <c r="A376" s="7"/>
      <c r="B376" s="2"/>
      <c r="C376" s="9"/>
      <c r="D376" s="9"/>
      <c r="E376" s="9"/>
      <c r="F376" s="10"/>
      <c r="G376" s="9"/>
      <c r="H376" s="20"/>
      <c r="I376" s="11"/>
      <c r="J376" s="9"/>
      <c r="K376" s="9"/>
      <c r="L376" s="9"/>
      <c r="M376" s="9"/>
      <c r="N376" s="9"/>
      <c r="O376" s="9"/>
    </row>
    <row r="377">
      <c r="A377" s="7"/>
      <c r="B377" s="2"/>
      <c r="C377" s="9"/>
      <c r="D377" s="9"/>
      <c r="E377" s="9"/>
      <c r="F377" s="10"/>
      <c r="G377" s="9"/>
      <c r="H377" s="20"/>
      <c r="I377" s="11"/>
      <c r="J377" s="9"/>
      <c r="K377" s="9"/>
      <c r="L377" s="9"/>
      <c r="M377" s="9"/>
      <c r="N377" s="9"/>
      <c r="O377" s="9"/>
    </row>
    <row r="378">
      <c r="A378" s="7"/>
      <c r="B378" s="2"/>
      <c r="C378" s="9"/>
      <c r="D378" s="9"/>
      <c r="E378" s="9"/>
      <c r="F378" s="10"/>
      <c r="G378" s="9"/>
      <c r="H378" s="20"/>
      <c r="I378" s="11"/>
      <c r="J378" s="9"/>
      <c r="K378" s="9"/>
      <c r="L378" s="9"/>
      <c r="M378" s="9"/>
      <c r="N378" s="9"/>
      <c r="O378" s="9"/>
    </row>
    <row r="379">
      <c r="A379" s="7"/>
      <c r="B379" s="2"/>
      <c r="C379" s="9"/>
      <c r="D379" s="9"/>
      <c r="E379" s="9"/>
      <c r="F379" s="10"/>
      <c r="G379" s="9"/>
      <c r="H379" s="20"/>
      <c r="I379" s="11"/>
      <c r="J379" s="9"/>
      <c r="K379" s="9"/>
      <c r="L379" s="9"/>
      <c r="M379" s="9"/>
      <c r="N379" s="9"/>
      <c r="O379" s="9"/>
    </row>
    <row r="380">
      <c r="A380" s="7"/>
      <c r="B380" s="2"/>
      <c r="C380" s="9"/>
      <c r="D380" s="9"/>
      <c r="E380" s="9"/>
      <c r="F380" s="10"/>
      <c r="G380" s="9"/>
      <c r="H380" s="20"/>
      <c r="I380" s="11"/>
      <c r="J380" s="9"/>
      <c r="K380" s="9"/>
      <c r="L380" s="9"/>
      <c r="M380" s="9"/>
      <c r="N380" s="9"/>
      <c r="O380" s="9"/>
    </row>
    <row r="381">
      <c r="A381" s="7"/>
      <c r="B381" s="2"/>
      <c r="C381" s="9"/>
      <c r="D381" s="9"/>
      <c r="E381" s="9"/>
      <c r="F381" s="10"/>
      <c r="G381" s="9"/>
      <c r="H381" s="20"/>
      <c r="I381" s="11"/>
      <c r="J381" s="9"/>
      <c r="K381" s="9"/>
      <c r="L381" s="9"/>
      <c r="M381" s="9"/>
      <c r="N381" s="9"/>
      <c r="O381" s="9"/>
    </row>
    <row r="382">
      <c r="A382" s="7"/>
      <c r="B382" s="2"/>
      <c r="C382" s="9"/>
      <c r="D382" s="9"/>
      <c r="E382" s="9"/>
      <c r="F382" s="10"/>
      <c r="G382" s="9"/>
      <c r="H382" s="20"/>
      <c r="I382" s="11"/>
      <c r="J382" s="9"/>
      <c r="K382" s="9"/>
      <c r="L382" s="9"/>
      <c r="M382" s="9"/>
      <c r="N382" s="9"/>
      <c r="O382" s="9"/>
    </row>
    <row r="383">
      <c r="A383" s="7"/>
      <c r="B383" s="2"/>
      <c r="C383" s="9"/>
      <c r="D383" s="9"/>
      <c r="E383" s="9"/>
      <c r="F383" s="10"/>
      <c r="G383" s="9"/>
      <c r="H383" s="20"/>
      <c r="I383" s="11"/>
      <c r="J383" s="9"/>
      <c r="K383" s="9"/>
      <c r="L383" s="9"/>
      <c r="M383" s="9"/>
      <c r="N383" s="9"/>
      <c r="O383" s="9"/>
    </row>
    <row r="384">
      <c r="A384" s="7"/>
      <c r="B384" s="2"/>
      <c r="C384" s="9"/>
      <c r="D384" s="9"/>
      <c r="E384" s="9"/>
      <c r="F384" s="10"/>
      <c r="G384" s="9"/>
      <c r="H384" s="20"/>
      <c r="I384" s="11"/>
      <c r="J384" s="9"/>
      <c r="K384" s="9"/>
      <c r="L384" s="9"/>
      <c r="M384" s="9"/>
      <c r="N384" s="9"/>
      <c r="O384" s="9"/>
    </row>
    <row r="385">
      <c r="A385" s="7"/>
      <c r="B385" s="2"/>
      <c r="C385" s="9"/>
      <c r="D385" s="9"/>
      <c r="E385" s="9"/>
      <c r="F385" s="10"/>
      <c r="G385" s="9"/>
      <c r="H385" s="20"/>
      <c r="I385" s="11"/>
      <c r="J385" s="9"/>
      <c r="K385" s="9"/>
      <c r="L385" s="9"/>
      <c r="M385" s="9"/>
      <c r="N385" s="9"/>
      <c r="O385" s="9"/>
    </row>
    <row r="386">
      <c r="A386" s="7"/>
      <c r="B386" s="2"/>
      <c r="C386" s="9"/>
      <c r="D386" s="9"/>
      <c r="E386" s="9"/>
      <c r="F386" s="10"/>
      <c r="G386" s="9"/>
      <c r="H386" s="20"/>
      <c r="I386" s="11"/>
      <c r="J386" s="9"/>
      <c r="K386" s="9"/>
      <c r="L386" s="9"/>
      <c r="M386" s="9"/>
      <c r="N386" s="9"/>
      <c r="O386" s="9"/>
    </row>
    <row r="387">
      <c r="A387" s="7"/>
      <c r="B387" s="2"/>
      <c r="C387" s="9"/>
      <c r="D387" s="9"/>
      <c r="E387" s="9"/>
      <c r="F387" s="10"/>
      <c r="G387" s="9"/>
      <c r="H387" s="20"/>
      <c r="I387" s="11"/>
      <c r="J387" s="9"/>
      <c r="K387" s="9"/>
      <c r="L387" s="9"/>
      <c r="M387" s="9"/>
      <c r="N387" s="9"/>
      <c r="O387" s="9"/>
    </row>
    <row r="388">
      <c r="A388" s="7"/>
      <c r="B388" s="2"/>
      <c r="C388" s="9"/>
      <c r="D388" s="9"/>
      <c r="E388" s="9"/>
      <c r="F388" s="10"/>
      <c r="G388" s="9"/>
      <c r="H388" s="20"/>
      <c r="I388" s="11"/>
      <c r="J388" s="9"/>
      <c r="K388" s="9"/>
      <c r="L388" s="9"/>
      <c r="M388" s="9"/>
      <c r="N388" s="9"/>
      <c r="O388" s="9"/>
    </row>
    <row r="389">
      <c r="A389" s="7"/>
      <c r="B389" s="2"/>
      <c r="C389" s="9"/>
      <c r="D389" s="9"/>
      <c r="E389" s="9"/>
      <c r="F389" s="10"/>
      <c r="G389" s="9"/>
      <c r="H389" s="20"/>
      <c r="I389" s="11"/>
      <c r="J389" s="9"/>
      <c r="K389" s="9"/>
      <c r="L389" s="9"/>
      <c r="M389" s="9"/>
      <c r="N389" s="9"/>
      <c r="O389" s="9"/>
    </row>
    <row r="390">
      <c r="A390" s="7"/>
      <c r="B390" s="2"/>
      <c r="C390" s="9"/>
      <c r="D390" s="9"/>
      <c r="E390" s="9"/>
      <c r="F390" s="10"/>
      <c r="G390" s="9"/>
      <c r="H390" s="20"/>
      <c r="I390" s="11"/>
      <c r="J390" s="9"/>
      <c r="K390" s="9"/>
      <c r="L390" s="9"/>
      <c r="M390" s="9"/>
      <c r="N390" s="9"/>
      <c r="O390" s="9"/>
    </row>
    <row r="391">
      <c r="A391" s="7"/>
      <c r="B391" s="2"/>
      <c r="C391" s="9"/>
      <c r="D391" s="9"/>
      <c r="E391" s="9"/>
      <c r="F391" s="10"/>
      <c r="G391" s="9"/>
      <c r="H391" s="20"/>
      <c r="I391" s="11"/>
      <c r="J391" s="9"/>
      <c r="K391" s="9"/>
      <c r="L391" s="9"/>
      <c r="M391" s="9"/>
      <c r="N391" s="9"/>
      <c r="O391" s="9"/>
    </row>
    <row r="392">
      <c r="A392" s="7"/>
      <c r="B392" s="2"/>
      <c r="C392" s="9"/>
      <c r="D392" s="9"/>
      <c r="E392" s="9"/>
      <c r="F392" s="10"/>
      <c r="G392" s="9"/>
      <c r="H392" s="20"/>
      <c r="I392" s="11"/>
      <c r="J392" s="9"/>
      <c r="K392" s="9"/>
      <c r="L392" s="9"/>
      <c r="M392" s="9"/>
      <c r="N392" s="9"/>
      <c r="O392" s="9"/>
    </row>
    <row r="393">
      <c r="A393" s="7"/>
      <c r="B393" s="2"/>
      <c r="C393" s="9"/>
      <c r="D393" s="9"/>
      <c r="E393" s="9"/>
      <c r="F393" s="10"/>
      <c r="G393" s="9"/>
      <c r="H393" s="20"/>
      <c r="I393" s="11"/>
      <c r="J393" s="9"/>
      <c r="K393" s="9"/>
      <c r="L393" s="9"/>
      <c r="M393" s="9"/>
      <c r="N393" s="9"/>
      <c r="O393" s="9"/>
    </row>
    <row r="394">
      <c r="A394" s="7"/>
      <c r="B394" s="2"/>
      <c r="C394" s="9"/>
      <c r="D394" s="9"/>
      <c r="E394" s="9"/>
      <c r="F394" s="10"/>
      <c r="G394" s="9"/>
      <c r="H394" s="20"/>
      <c r="I394" s="11"/>
      <c r="J394" s="9"/>
      <c r="K394" s="9"/>
      <c r="L394" s="9"/>
      <c r="M394" s="9"/>
      <c r="N394" s="9"/>
      <c r="O394" s="9"/>
    </row>
    <row r="395">
      <c r="A395" s="7"/>
      <c r="B395" s="2"/>
      <c r="C395" s="9"/>
      <c r="D395" s="9"/>
      <c r="E395" s="9"/>
      <c r="F395" s="10"/>
      <c r="G395" s="9"/>
      <c r="H395" s="20"/>
      <c r="I395" s="11"/>
      <c r="J395" s="9"/>
      <c r="K395" s="9"/>
      <c r="L395" s="9"/>
      <c r="M395" s="9"/>
      <c r="N395" s="9"/>
      <c r="O395" s="9"/>
    </row>
    <row r="396">
      <c r="A396" s="7"/>
      <c r="B396" s="2"/>
      <c r="C396" s="9"/>
      <c r="D396" s="9"/>
      <c r="E396" s="9"/>
      <c r="F396" s="10"/>
      <c r="G396" s="9"/>
      <c r="H396" s="20"/>
      <c r="I396" s="11"/>
      <c r="J396" s="9"/>
      <c r="K396" s="9"/>
      <c r="L396" s="9"/>
      <c r="M396" s="9"/>
      <c r="N396" s="9"/>
      <c r="O396" s="9"/>
    </row>
    <row r="397">
      <c r="A397" s="7"/>
      <c r="B397" s="2"/>
      <c r="C397" s="9"/>
      <c r="D397" s="9"/>
      <c r="E397" s="9"/>
      <c r="F397" s="10"/>
      <c r="G397" s="9"/>
      <c r="H397" s="20"/>
      <c r="I397" s="11"/>
      <c r="J397" s="9"/>
      <c r="K397" s="9"/>
      <c r="L397" s="9"/>
      <c r="M397" s="9"/>
      <c r="N397" s="9"/>
      <c r="O397" s="9"/>
    </row>
    <row r="398">
      <c r="A398" s="7"/>
      <c r="B398" s="2"/>
      <c r="C398" s="9"/>
      <c r="D398" s="9"/>
      <c r="E398" s="9"/>
      <c r="F398" s="10"/>
      <c r="G398" s="9"/>
      <c r="H398" s="20"/>
      <c r="I398" s="11"/>
      <c r="J398" s="9"/>
      <c r="K398" s="9"/>
      <c r="L398" s="9"/>
      <c r="M398" s="9"/>
      <c r="N398" s="9"/>
      <c r="O398" s="9"/>
    </row>
    <row r="399">
      <c r="A399" s="7"/>
      <c r="B399" s="2"/>
      <c r="C399" s="9"/>
      <c r="D399" s="9"/>
      <c r="E399" s="9"/>
      <c r="F399" s="10"/>
      <c r="G399" s="9"/>
      <c r="H399" s="20"/>
      <c r="I399" s="11"/>
      <c r="J399" s="9"/>
      <c r="K399" s="9"/>
      <c r="L399" s="9"/>
      <c r="M399" s="9"/>
      <c r="N399" s="9"/>
      <c r="O399" s="9"/>
    </row>
    <row r="400">
      <c r="A400" s="7"/>
      <c r="B400" s="2"/>
      <c r="C400" s="9"/>
      <c r="D400" s="9"/>
      <c r="E400" s="9"/>
      <c r="F400" s="10"/>
      <c r="G400" s="9"/>
      <c r="H400" s="20"/>
      <c r="I400" s="11"/>
      <c r="J400" s="9"/>
      <c r="K400" s="9"/>
      <c r="L400" s="9"/>
      <c r="M400" s="9"/>
      <c r="N400" s="9"/>
      <c r="O400" s="9"/>
    </row>
    <row r="401">
      <c r="A401" s="7"/>
      <c r="B401" s="2"/>
      <c r="C401" s="9"/>
      <c r="D401" s="9"/>
      <c r="E401" s="9"/>
      <c r="F401" s="10"/>
      <c r="G401" s="9"/>
      <c r="H401" s="20"/>
      <c r="I401" s="11"/>
      <c r="J401" s="9"/>
      <c r="K401" s="9"/>
      <c r="L401" s="9"/>
      <c r="M401" s="9"/>
      <c r="N401" s="9"/>
      <c r="O401" s="9"/>
    </row>
    <row r="402">
      <c r="A402" s="7"/>
      <c r="B402" s="2"/>
      <c r="C402" s="9"/>
      <c r="D402" s="9"/>
      <c r="E402" s="9"/>
      <c r="F402" s="10"/>
      <c r="G402" s="9"/>
      <c r="H402" s="20"/>
      <c r="I402" s="11"/>
      <c r="J402" s="9"/>
      <c r="K402" s="9"/>
      <c r="L402" s="9"/>
      <c r="M402" s="9"/>
      <c r="N402" s="9"/>
      <c r="O402" s="9"/>
    </row>
    <row r="403">
      <c r="A403" s="7"/>
      <c r="B403" s="2"/>
      <c r="C403" s="9"/>
      <c r="D403" s="9"/>
      <c r="E403" s="9"/>
      <c r="F403" s="10"/>
      <c r="G403" s="9"/>
      <c r="H403" s="20"/>
      <c r="I403" s="11"/>
      <c r="J403" s="9"/>
      <c r="K403" s="9"/>
      <c r="L403" s="9"/>
      <c r="M403" s="9"/>
      <c r="N403" s="9"/>
      <c r="O403" s="9"/>
    </row>
    <row r="404">
      <c r="A404" s="7"/>
      <c r="B404" s="2"/>
      <c r="C404" s="9"/>
      <c r="D404" s="9"/>
      <c r="E404" s="9"/>
      <c r="F404" s="10"/>
      <c r="G404" s="9"/>
      <c r="H404" s="20"/>
      <c r="I404" s="11"/>
      <c r="J404" s="9"/>
      <c r="K404" s="9"/>
      <c r="L404" s="9"/>
      <c r="M404" s="9"/>
      <c r="N404" s="9"/>
      <c r="O404" s="9"/>
    </row>
    <row r="405">
      <c r="A405" s="7"/>
      <c r="B405" s="2"/>
      <c r="C405" s="9"/>
      <c r="D405" s="9"/>
      <c r="E405" s="9"/>
      <c r="F405" s="10"/>
      <c r="G405" s="9"/>
      <c r="H405" s="20"/>
      <c r="I405" s="11"/>
      <c r="J405" s="9"/>
      <c r="K405" s="9"/>
      <c r="L405" s="9"/>
      <c r="M405" s="9"/>
      <c r="N405" s="9"/>
      <c r="O405" s="9"/>
    </row>
    <row r="406">
      <c r="A406" s="7"/>
      <c r="B406" s="2"/>
      <c r="C406" s="9"/>
      <c r="D406" s="9"/>
      <c r="E406" s="9"/>
      <c r="F406" s="10"/>
      <c r="G406" s="9"/>
      <c r="H406" s="20"/>
      <c r="I406" s="11"/>
      <c r="J406" s="9"/>
      <c r="K406" s="9"/>
      <c r="L406" s="9"/>
      <c r="M406" s="9"/>
      <c r="N406" s="9"/>
      <c r="O406" s="9"/>
    </row>
    <row r="407">
      <c r="A407" s="7"/>
      <c r="B407" s="2"/>
      <c r="C407" s="9"/>
      <c r="D407" s="9"/>
      <c r="E407" s="9"/>
      <c r="F407" s="10"/>
      <c r="G407" s="9"/>
      <c r="H407" s="20"/>
      <c r="I407" s="11"/>
      <c r="J407" s="9"/>
      <c r="K407" s="9"/>
      <c r="L407" s="9"/>
      <c r="M407" s="9"/>
      <c r="N407" s="9"/>
      <c r="O407" s="9"/>
    </row>
    <row r="408">
      <c r="A408" s="7"/>
      <c r="B408" s="2"/>
      <c r="C408" s="9"/>
      <c r="D408" s="9"/>
      <c r="E408" s="9"/>
      <c r="F408" s="10"/>
      <c r="G408" s="9"/>
      <c r="H408" s="20"/>
      <c r="I408" s="11"/>
      <c r="J408" s="9"/>
      <c r="K408" s="9"/>
      <c r="L408" s="9"/>
      <c r="M408" s="9"/>
      <c r="N408" s="9"/>
      <c r="O408" s="9"/>
    </row>
    <row r="409">
      <c r="A409" s="7"/>
      <c r="B409" s="2"/>
      <c r="C409" s="9"/>
      <c r="D409" s="9"/>
      <c r="E409" s="9"/>
      <c r="F409" s="10"/>
      <c r="G409" s="9"/>
      <c r="H409" s="20"/>
      <c r="I409" s="11"/>
      <c r="J409" s="9"/>
      <c r="K409" s="9"/>
      <c r="L409" s="9"/>
      <c r="M409" s="9"/>
      <c r="N409" s="9"/>
      <c r="O409" s="9"/>
    </row>
    <row r="410">
      <c r="A410" s="7"/>
      <c r="B410" s="2"/>
      <c r="C410" s="9"/>
      <c r="D410" s="9"/>
      <c r="E410" s="9"/>
      <c r="F410" s="10"/>
      <c r="G410" s="9"/>
      <c r="H410" s="20"/>
      <c r="I410" s="11"/>
      <c r="J410" s="9"/>
      <c r="K410" s="9"/>
      <c r="L410" s="9"/>
      <c r="M410" s="9"/>
      <c r="N410" s="9"/>
      <c r="O410" s="9"/>
    </row>
    <row r="411">
      <c r="A411" s="7"/>
      <c r="B411" s="2"/>
      <c r="C411" s="9"/>
      <c r="D411" s="9"/>
      <c r="E411" s="9"/>
      <c r="F411" s="10"/>
      <c r="G411" s="9"/>
      <c r="H411" s="20"/>
      <c r="I411" s="11"/>
      <c r="J411" s="9"/>
      <c r="K411" s="9"/>
      <c r="L411" s="9"/>
      <c r="M411" s="9"/>
      <c r="N411" s="9"/>
      <c r="O411" s="9"/>
    </row>
    <row r="412">
      <c r="A412" s="7"/>
      <c r="B412" s="2"/>
      <c r="C412" s="9"/>
      <c r="D412" s="9"/>
      <c r="E412" s="9"/>
      <c r="F412" s="10"/>
      <c r="G412" s="9"/>
      <c r="H412" s="20"/>
      <c r="I412" s="11"/>
      <c r="J412" s="9"/>
      <c r="K412" s="9"/>
      <c r="L412" s="9"/>
      <c r="M412" s="9"/>
      <c r="N412" s="9"/>
      <c r="O412" s="9"/>
    </row>
    <row r="413">
      <c r="A413" s="7"/>
      <c r="B413" s="2"/>
      <c r="C413" s="9"/>
      <c r="D413" s="9"/>
      <c r="E413" s="9"/>
      <c r="F413" s="10"/>
      <c r="G413" s="9"/>
      <c r="H413" s="20"/>
      <c r="I413" s="11"/>
      <c r="J413" s="9"/>
      <c r="K413" s="9"/>
      <c r="L413" s="9"/>
      <c r="M413" s="9"/>
      <c r="N413" s="9"/>
      <c r="O413" s="9"/>
    </row>
    <row r="414">
      <c r="A414" s="7"/>
      <c r="B414" s="2"/>
      <c r="C414" s="9"/>
      <c r="D414" s="9"/>
      <c r="E414" s="9"/>
      <c r="F414" s="10"/>
      <c r="G414" s="9"/>
      <c r="H414" s="20"/>
      <c r="I414" s="11"/>
      <c r="J414" s="9"/>
      <c r="K414" s="9"/>
      <c r="L414" s="9"/>
      <c r="M414" s="9"/>
      <c r="N414" s="9"/>
      <c r="O414" s="9"/>
    </row>
    <row r="415">
      <c r="A415" s="7"/>
      <c r="B415" s="2"/>
      <c r="C415" s="9"/>
      <c r="D415" s="9"/>
      <c r="E415" s="9"/>
      <c r="F415" s="10"/>
      <c r="G415" s="9"/>
      <c r="H415" s="20"/>
      <c r="I415" s="11"/>
      <c r="J415" s="9"/>
      <c r="K415" s="9"/>
      <c r="L415" s="9"/>
      <c r="M415" s="9"/>
      <c r="N415" s="9"/>
      <c r="O415" s="9"/>
    </row>
    <row r="416">
      <c r="A416" s="7"/>
      <c r="B416" s="2"/>
      <c r="C416" s="9"/>
      <c r="D416" s="9"/>
      <c r="E416" s="9"/>
      <c r="F416" s="10"/>
      <c r="G416" s="9"/>
      <c r="H416" s="20"/>
      <c r="I416" s="11"/>
      <c r="J416" s="9"/>
      <c r="K416" s="9"/>
      <c r="L416" s="9"/>
      <c r="M416" s="9"/>
      <c r="N416" s="9"/>
      <c r="O416" s="9"/>
    </row>
    <row r="417">
      <c r="A417" s="7"/>
      <c r="B417" s="2"/>
      <c r="C417" s="9"/>
      <c r="D417" s="9"/>
      <c r="E417" s="9"/>
      <c r="F417" s="10"/>
      <c r="G417" s="9"/>
      <c r="H417" s="20"/>
      <c r="I417" s="11"/>
      <c r="J417" s="9"/>
      <c r="K417" s="9"/>
      <c r="L417" s="9"/>
      <c r="M417" s="9"/>
      <c r="N417" s="9"/>
      <c r="O417" s="9"/>
    </row>
    <row r="418">
      <c r="A418" s="7"/>
      <c r="B418" s="2"/>
      <c r="C418" s="9"/>
      <c r="D418" s="9"/>
      <c r="E418" s="9"/>
      <c r="F418" s="10"/>
      <c r="G418" s="9"/>
      <c r="H418" s="20"/>
      <c r="I418" s="11"/>
      <c r="J418" s="9"/>
      <c r="K418" s="9"/>
      <c r="L418" s="9"/>
      <c r="M418" s="9"/>
      <c r="N418" s="9"/>
      <c r="O418" s="9"/>
    </row>
    <row r="419">
      <c r="A419" s="7"/>
      <c r="B419" s="2"/>
      <c r="C419" s="9"/>
      <c r="D419" s="9"/>
      <c r="E419" s="9"/>
      <c r="F419" s="10"/>
      <c r="G419" s="9"/>
      <c r="H419" s="20"/>
      <c r="I419" s="11"/>
      <c r="J419" s="9"/>
      <c r="K419" s="9"/>
      <c r="L419" s="9"/>
      <c r="M419" s="9"/>
      <c r="N419" s="9"/>
      <c r="O419" s="9"/>
    </row>
    <row r="420">
      <c r="A420" s="7"/>
      <c r="B420" s="2"/>
      <c r="C420" s="9"/>
      <c r="D420" s="9"/>
      <c r="E420" s="9"/>
      <c r="F420" s="10"/>
      <c r="G420" s="9"/>
      <c r="H420" s="20"/>
      <c r="I420" s="11"/>
      <c r="J420" s="9"/>
      <c r="K420" s="9"/>
      <c r="L420" s="9"/>
      <c r="M420" s="9"/>
      <c r="N420" s="9"/>
      <c r="O420" s="9"/>
    </row>
    <row r="421">
      <c r="A421" s="7"/>
      <c r="B421" s="2"/>
      <c r="C421" s="9"/>
      <c r="D421" s="9"/>
      <c r="E421" s="9"/>
      <c r="F421" s="10"/>
      <c r="G421" s="9"/>
      <c r="H421" s="20"/>
      <c r="I421" s="11"/>
      <c r="J421" s="9"/>
      <c r="K421" s="9"/>
      <c r="L421" s="9"/>
      <c r="M421" s="9"/>
      <c r="N421" s="9"/>
      <c r="O421" s="9"/>
    </row>
    <row r="422">
      <c r="A422" s="7"/>
      <c r="B422" s="2"/>
      <c r="C422" s="9"/>
      <c r="D422" s="9"/>
      <c r="E422" s="9"/>
      <c r="F422" s="10"/>
      <c r="G422" s="9"/>
      <c r="H422" s="20"/>
      <c r="I422" s="11"/>
      <c r="J422" s="9"/>
      <c r="K422" s="9"/>
      <c r="L422" s="9"/>
      <c r="M422" s="9"/>
      <c r="N422" s="9"/>
      <c r="O422" s="9"/>
    </row>
    <row r="423">
      <c r="A423" s="7"/>
      <c r="B423" s="2"/>
      <c r="C423" s="9"/>
      <c r="D423" s="9"/>
      <c r="E423" s="9"/>
      <c r="F423" s="10"/>
      <c r="G423" s="9"/>
      <c r="H423" s="20"/>
      <c r="I423" s="11"/>
      <c r="J423" s="9"/>
      <c r="K423" s="9"/>
      <c r="L423" s="9"/>
      <c r="M423" s="9"/>
      <c r="N423" s="9"/>
      <c r="O423" s="9"/>
    </row>
    <row r="424">
      <c r="A424" s="7"/>
      <c r="B424" s="2"/>
      <c r="C424" s="9"/>
      <c r="D424" s="9"/>
      <c r="E424" s="9"/>
      <c r="F424" s="10"/>
      <c r="G424" s="9"/>
      <c r="H424" s="20"/>
      <c r="I424" s="11"/>
      <c r="J424" s="9"/>
      <c r="K424" s="9"/>
      <c r="L424" s="9"/>
      <c r="M424" s="9"/>
      <c r="N424" s="9"/>
      <c r="O424" s="9"/>
    </row>
    <row r="425">
      <c r="A425" s="7"/>
      <c r="B425" s="2"/>
      <c r="C425" s="9"/>
      <c r="D425" s="9"/>
      <c r="E425" s="9"/>
      <c r="F425" s="10"/>
      <c r="G425" s="9"/>
      <c r="H425" s="20"/>
      <c r="I425" s="11"/>
      <c r="J425" s="9"/>
      <c r="K425" s="9"/>
      <c r="L425" s="9"/>
      <c r="M425" s="9"/>
      <c r="N425" s="9"/>
      <c r="O425" s="9"/>
    </row>
    <row r="426">
      <c r="A426" s="7"/>
      <c r="B426" s="2"/>
      <c r="C426" s="9"/>
      <c r="D426" s="9"/>
      <c r="E426" s="9"/>
      <c r="F426" s="10"/>
      <c r="G426" s="9"/>
      <c r="H426" s="20"/>
      <c r="I426" s="11"/>
      <c r="J426" s="9"/>
      <c r="K426" s="9"/>
      <c r="L426" s="9"/>
      <c r="M426" s="9"/>
      <c r="N426" s="9"/>
      <c r="O426" s="9"/>
    </row>
    <row r="427">
      <c r="A427" s="7"/>
      <c r="B427" s="2"/>
      <c r="C427" s="9"/>
      <c r="D427" s="9"/>
      <c r="E427" s="9"/>
      <c r="F427" s="10"/>
      <c r="G427" s="9"/>
      <c r="H427" s="20"/>
      <c r="I427" s="11"/>
      <c r="J427" s="9"/>
      <c r="K427" s="9"/>
      <c r="L427" s="9"/>
      <c r="M427" s="9"/>
      <c r="N427" s="9"/>
      <c r="O427" s="9"/>
    </row>
    <row r="428">
      <c r="A428" s="7"/>
      <c r="B428" s="2"/>
      <c r="C428" s="9"/>
      <c r="D428" s="9"/>
      <c r="E428" s="9"/>
      <c r="F428" s="10"/>
      <c r="G428" s="9"/>
      <c r="H428" s="20"/>
      <c r="I428" s="11"/>
      <c r="J428" s="9"/>
      <c r="K428" s="9"/>
      <c r="L428" s="9"/>
      <c r="M428" s="9"/>
      <c r="N428" s="9"/>
      <c r="O428" s="9"/>
    </row>
    <row r="429">
      <c r="A429" s="7"/>
      <c r="B429" s="2"/>
      <c r="C429" s="9"/>
      <c r="D429" s="25"/>
      <c r="E429" s="9"/>
      <c r="F429" s="26"/>
      <c r="G429" s="9"/>
      <c r="H429" s="20"/>
      <c r="I429" s="11"/>
      <c r="J429" s="9"/>
      <c r="K429" s="9"/>
      <c r="L429" s="9"/>
      <c r="M429" s="9"/>
      <c r="N429" s="9"/>
      <c r="O429" s="9"/>
    </row>
    <row r="430">
      <c r="A430" s="7"/>
      <c r="B430" s="27"/>
      <c r="C430" s="25"/>
      <c r="D430" s="25"/>
      <c r="E430" s="25"/>
      <c r="F430" s="7"/>
      <c r="G430" s="25"/>
      <c r="H430" s="20"/>
      <c r="I430" s="11"/>
      <c r="J430" s="9"/>
      <c r="K430" s="9"/>
      <c r="L430" s="9"/>
      <c r="M430" s="9"/>
      <c r="N430" s="9"/>
      <c r="O430" s="9"/>
    </row>
    <row r="431">
      <c r="A431" s="7"/>
      <c r="B431" s="2"/>
      <c r="C431" s="9"/>
      <c r="D431" s="9"/>
      <c r="E431" s="9"/>
      <c r="F431" s="10"/>
      <c r="G431" s="9"/>
      <c r="H431" s="20"/>
      <c r="I431" s="11"/>
      <c r="J431" s="9"/>
      <c r="K431" s="9"/>
      <c r="L431" s="9"/>
      <c r="M431" s="9"/>
      <c r="N431" s="9"/>
      <c r="O431" s="9"/>
    </row>
    <row r="432">
      <c r="A432" s="7"/>
      <c r="B432" s="2"/>
      <c r="C432" s="9"/>
      <c r="D432" s="9"/>
      <c r="E432" s="9"/>
      <c r="F432" s="9"/>
      <c r="G432" s="9"/>
      <c r="H432" s="20"/>
      <c r="I432" s="11"/>
      <c r="J432" s="25"/>
      <c r="K432" s="9"/>
      <c r="L432" s="9"/>
      <c r="M432" s="9"/>
      <c r="N432" s="9"/>
      <c r="O432" s="9"/>
    </row>
    <row r="433">
      <c r="A433" s="7"/>
      <c r="B433" s="2"/>
      <c r="C433" s="9"/>
      <c r="D433" s="9"/>
      <c r="E433" s="9"/>
      <c r="F433" s="9"/>
      <c r="G433" s="9"/>
      <c r="H433" s="20"/>
      <c r="I433" s="9"/>
      <c r="J433" s="25"/>
      <c r="K433" s="9"/>
      <c r="L433" s="9"/>
      <c r="M433" s="9"/>
      <c r="N433" s="9"/>
      <c r="O433"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13.63"/>
    <col customWidth="1" min="2" max="6" width="15.13"/>
    <col customWidth="1" min="7" max="7" width="6.13"/>
    <col customWidth="1" min="8" max="8" width="5.13"/>
    <col customWidth="1" min="9" max="9" width="9.38"/>
    <col customWidth="1" min="10" max="10" width="10.88"/>
    <col customWidth="1" min="11" max="11" width="7.38"/>
    <col customWidth="1" min="12" max="12" width="9.0"/>
    <col customWidth="1" min="13" max="13" width="15.13"/>
    <col customWidth="1" min="14" max="14" width="31.25"/>
    <col customWidth="1" min="15" max="32" width="15.13"/>
  </cols>
  <sheetData>
    <row r="1">
      <c r="A1" s="28" t="s">
        <v>1</v>
      </c>
      <c r="B1" s="29" t="s">
        <v>2</v>
      </c>
      <c r="C1" s="29" t="s">
        <v>3</v>
      </c>
      <c r="D1" s="29" t="s">
        <v>4</v>
      </c>
      <c r="E1" s="29" t="s">
        <v>5</v>
      </c>
      <c r="F1" s="29" t="s">
        <v>6</v>
      </c>
      <c r="G1" s="30" t="s">
        <v>7</v>
      </c>
      <c r="H1" s="30" t="s">
        <v>8</v>
      </c>
      <c r="I1" s="29" t="s">
        <v>9</v>
      </c>
      <c r="J1" s="29" t="s">
        <v>10</v>
      </c>
      <c r="K1" s="29" t="s">
        <v>11</v>
      </c>
      <c r="L1" s="29" t="s">
        <v>12</v>
      </c>
      <c r="M1" s="29" t="s">
        <v>13</v>
      </c>
      <c r="N1" s="29" t="s">
        <v>14</v>
      </c>
      <c r="O1" s="31"/>
      <c r="P1" s="32"/>
      <c r="Q1" s="31"/>
      <c r="R1" s="31"/>
      <c r="S1" s="32"/>
      <c r="T1" s="31"/>
      <c r="U1" s="31"/>
      <c r="V1" s="31"/>
      <c r="W1" s="31"/>
      <c r="X1" s="31"/>
      <c r="Y1" s="31"/>
      <c r="Z1" s="31"/>
      <c r="AA1" s="31"/>
      <c r="AB1" s="31"/>
      <c r="AC1" s="31"/>
      <c r="AD1" s="31"/>
      <c r="AE1" s="31"/>
      <c r="AF1" s="31"/>
    </row>
    <row r="2">
      <c r="A2" s="8" t="s">
        <v>15</v>
      </c>
      <c r="B2" s="33" t="s">
        <v>16</v>
      </c>
      <c r="C2" s="33" t="s">
        <v>17</v>
      </c>
      <c r="D2" s="33" t="s">
        <v>18</v>
      </c>
      <c r="E2" s="34" t="s">
        <v>19</v>
      </c>
      <c r="F2" s="33" t="s">
        <v>20</v>
      </c>
      <c r="G2" s="35" t="s">
        <v>21</v>
      </c>
      <c r="H2" s="35" t="s">
        <v>8</v>
      </c>
      <c r="I2" s="33" t="s">
        <v>9</v>
      </c>
      <c r="J2" s="33" t="s">
        <v>22</v>
      </c>
      <c r="K2" s="33" t="s">
        <v>11</v>
      </c>
      <c r="L2" s="33" t="s">
        <v>12</v>
      </c>
      <c r="M2" s="33" t="s">
        <v>13</v>
      </c>
      <c r="N2" s="33" t="s">
        <v>23</v>
      </c>
      <c r="O2" s="36"/>
      <c r="P2" s="36"/>
      <c r="Q2" s="36"/>
      <c r="R2" s="36"/>
      <c r="S2" s="36"/>
      <c r="T2" s="36"/>
      <c r="U2" s="36"/>
      <c r="V2" s="36"/>
      <c r="W2" s="36"/>
      <c r="X2" s="36"/>
      <c r="Y2" s="36"/>
      <c r="Z2" s="36"/>
      <c r="AA2" s="36"/>
      <c r="AB2" s="36"/>
      <c r="AC2" s="36"/>
      <c r="AD2" s="36"/>
      <c r="AE2" s="36"/>
      <c r="AF2" s="36"/>
    </row>
    <row r="3">
      <c r="A3" s="37">
        <v>33975.0</v>
      </c>
      <c r="B3" s="38" t="s">
        <v>24</v>
      </c>
      <c r="C3" s="38" t="s">
        <v>25</v>
      </c>
      <c r="D3" s="38" t="s">
        <v>26</v>
      </c>
      <c r="E3" s="39" t="s">
        <v>27</v>
      </c>
      <c r="F3" s="38" t="s">
        <v>28</v>
      </c>
      <c r="G3" s="40">
        <v>4.0</v>
      </c>
      <c r="H3" s="41">
        <f t="shared" ref="H3:H448" si="1">ROUND(((SQRT(G3)*5)+10),0)</f>
        <v>20</v>
      </c>
      <c r="I3" s="38" t="s">
        <v>29</v>
      </c>
      <c r="J3" s="38" t="s">
        <v>30</v>
      </c>
      <c r="K3" s="38" t="s">
        <v>31</v>
      </c>
      <c r="L3" s="38" t="s">
        <v>32</v>
      </c>
      <c r="M3" s="38" t="s">
        <v>33</v>
      </c>
      <c r="N3" s="9"/>
      <c r="O3" s="36"/>
      <c r="P3" s="36"/>
      <c r="Q3" s="36"/>
      <c r="R3" s="36"/>
      <c r="S3" s="36"/>
      <c r="T3" s="36"/>
      <c r="U3" s="36"/>
      <c r="V3" s="36"/>
      <c r="W3" s="36"/>
      <c r="X3" s="36"/>
      <c r="Y3" s="36"/>
      <c r="Z3" s="36"/>
      <c r="AA3" s="36"/>
      <c r="AB3" s="36"/>
      <c r="AC3" s="36"/>
      <c r="AD3" s="36"/>
      <c r="AE3" s="36"/>
      <c r="AF3" s="36"/>
    </row>
    <row r="4">
      <c r="A4" s="37">
        <v>33978.0</v>
      </c>
      <c r="B4" s="38" t="s">
        <v>34</v>
      </c>
      <c r="C4" s="38" t="s">
        <v>35</v>
      </c>
      <c r="D4" s="38" t="s">
        <v>36</v>
      </c>
      <c r="E4" s="39" t="s">
        <v>37</v>
      </c>
      <c r="F4" s="38" t="s">
        <v>38</v>
      </c>
      <c r="G4" s="40">
        <v>15.0</v>
      </c>
      <c r="H4" s="41">
        <f t="shared" si="1"/>
        <v>29</v>
      </c>
      <c r="I4" s="38" t="s">
        <v>29</v>
      </c>
      <c r="J4" s="38" t="s">
        <v>39</v>
      </c>
      <c r="K4" s="38" t="s">
        <v>40</v>
      </c>
      <c r="L4" s="38" t="s">
        <v>41</v>
      </c>
      <c r="M4" s="38" t="s">
        <v>42</v>
      </c>
      <c r="N4" s="9"/>
      <c r="O4" s="36"/>
      <c r="P4" s="36"/>
      <c r="Q4" s="36"/>
      <c r="R4" s="36"/>
      <c r="S4" s="36"/>
      <c r="T4" s="36"/>
      <c r="U4" s="36"/>
      <c r="V4" s="36"/>
      <c r="W4" s="36"/>
      <c r="X4" s="36"/>
      <c r="Y4" s="36"/>
      <c r="Z4" s="36"/>
      <c r="AA4" s="36"/>
      <c r="AB4" s="36"/>
      <c r="AC4" s="36"/>
      <c r="AD4" s="36"/>
      <c r="AE4" s="36"/>
      <c r="AF4" s="36"/>
    </row>
    <row r="5">
      <c r="A5" s="37">
        <v>34000.0</v>
      </c>
      <c r="B5" s="38" t="s">
        <v>43</v>
      </c>
      <c r="C5" s="38" t="s">
        <v>44</v>
      </c>
      <c r="D5" s="38" t="s">
        <v>36</v>
      </c>
      <c r="E5" s="39" t="s">
        <v>45</v>
      </c>
      <c r="F5" s="38" t="s">
        <v>46</v>
      </c>
      <c r="G5" s="40">
        <v>14.0</v>
      </c>
      <c r="H5" s="41">
        <f t="shared" si="1"/>
        <v>29</v>
      </c>
      <c r="I5" s="38" t="s">
        <v>29</v>
      </c>
      <c r="J5" s="38" t="s">
        <v>47</v>
      </c>
      <c r="K5" s="38" t="s">
        <v>40</v>
      </c>
      <c r="L5" s="38" t="s">
        <v>48</v>
      </c>
      <c r="M5" s="38" t="s">
        <v>49</v>
      </c>
      <c r="N5" s="9"/>
      <c r="O5" s="36"/>
      <c r="P5" s="36"/>
      <c r="Q5" s="36"/>
      <c r="R5" s="36"/>
      <c r="S5" s="36"/>
      <c r="T5" s="36"/>
      <c r="U5" s="36"/>
      <c r="V5" s="36"/>
      <c r="W5" s="36"/>
      <c r="X5" s="36"/>
      <c r="Y5" s="36"/>
      <c r="Z5" s="36"/>
      <c r="AA5" s="36"/>
      <c r="AB5" s="36"/>
      <c r="AC5" s="36"/>
      <c r="AD5" s="36"/>
      <c r="AE5" s="36"/>
      <c r="AF5" s="36"/>
    </row>
    <row r="6">
      <c r="A6" s="37">
        <v>34008.0</v>
      </c>
      <c r="B6" s="38" t="s">
        <v>50</v>
      </c>
      <c r="C6" s="38" t="s">
        <v>51</v>
      </c>
      <c r="D6" s="38" t="s">
        <v>52</v>
      </c>
      <c r="E6" s="39" t="s">
        <v>53</v>
      </c>
      <c r="F6" s="38" t="s">
        <v>54</v>
      </c>
      <c r="G6" s="40">
        <v>131.0</v>
      </c>
      <c r="H6" s="41">
        <f t="shared" si="1"/>
        <v>67</v>
      </c>
      <c r="I6" s="38" t="s">
        <v>29</v>
      </c>
      <c r="J6" s="38" t="s">
        <v>47</v>
      </c>
      <c r="K6" s="38" t="s">
        <v>31</v>
      </c>
      <c r="L6" s="38" t="s">
        <v>32</v>
      </c>
      <c r="M6" s="38" t="s">
        <v>55</v>
      </c>
      <c r="N6" s="9"/>
      <c r="O6" s="36"/>
      <c r="P6" s="36"/>
      <c r="Q6" s="36"/>
      <c r="R6" s="36"/>
      <c r="S6" s="36"/>
      <c r="T6" s="36"/>
      <c r="U6" s="36"/>
      <c r="V6" s="36"/>
      <c r="W6" s="36"/>
      <c r="X6" s="36"/>
      <c r="Y6" s="36"/>
      <c r="Z6" s="36"/>
      <c r="AA6" s="36"/>
      <c r="AB6" s="36"/>
      <c r="AC6" s="36"/>
      <c r="AD6" s="36"/>
      <c r="AE6" s="36"/>
      <c r="AF6" s="36"/>
    </row>
    <row r="7">
      <c r="A7" s="37">
        <v>34028.0</v>
      </c>
      <c r="B7" s="38" t="s">
        <v>56</v>
      </c>
      <c r="C7" s="38" t="s">
        <v>57</v>
      </c>
      <c r="D7" s="38" t="s">
        <v>58</v>
      </c>
      <c r="E7" s="39" t="s">
        <v>59</v>
      </c>
      <c r="F7" s="38" t="s">
        <v>60</v>
      </c>
      <c r="G7" s="40">
        <v>6.0</v>
      </c>
      <c r="H7" s="41">
        <f t="shared" si="1"/>
        <v>22</v>
      </c>
      <c r="I7" s="38" t="s">
        <v>29</v>
      </c>
      <c r="J7" s="38" t="s">
        <v>30</v>
      </c>
      <c r="K7" s="38" t="s">
        <v>40</v>
      </c>
      <c r="L7" s="38" t="s">
        <v>48</v>
      </c>
      <c r="M7" s="38" t="s">
        <v>61</v>
      </c>
      <c r="N7" s="9"/>
      <c r="O7" s="36"/>
      <c r="P7" s="36"/>
      <c r="Q7" s="36"/>
      <c r="R7" s="36"/>
      <c r="S7" s="36"/>
      <c r="T7" s="36"/>
      <c r="U7" s="36"/>
      <c r="V7" s="36"/>
      <c r="W7" s="36"/>
      <c r="X7" s="36"/>
      <c r="Y7" s="36"/>
      <c r="Z7" s="36"/>
      <c r="AA7" s="36"/>
      <c r="AB7" s="36"/>
      <c r="AC7" s="36"/>
      <c r="AD7" s="36"/>
      <c r="AE7" s="36"/>
      <c r="AF7" s="36"/>
    </row>
    <row r="8">
      <c r="A8" s="37">
        <v>34033.0</v>
      </c>
      <c r="B8" s="38" t="s">
        <v>62</v>
      </c>
      <c r="C8" s="38" t="s">
        <v>63</v>
      </c>
      <c r="D8" s="38" t="s">
        <v>64</v>
      </c>
      <c r="E8" s="39" t="s">
        <v>65</v>
      </c>
      <c r="F8" s="38" t="s">
        <v>66</v>
      </c>
      <c r="G8" s="40">
        <v>83.0</v>
      </c>
      <c r="H8" s="41">
        <f t="shared" si="1"/>
        <v>56</v>
      </c>
      <c r="I8" s="38" t="s">
        <v>29</v>
      </c>
      <c r="J8" s="38" t="s">
        <v>39</v>
      </c>
      <c r="K8" s="38" t="s">
        <v>31</v>
      </c>
      <c r="L8" s="38" t="s">
        <v>32</v>
      </c>
      <c r="M8" s="38" t="s">
        <v>67</v>
      </c>
      <c r="N8" s="9"/>
      <c r="O8" s="36"/>
      <c r="P8" s="36"/>
      <c r="Q8" s="36"/>
      <c r="R8" s="36"/>
      <c r="S8" s="36"/>
      <c r="T8" s="36"/>
      <c r="U8" s="36"/>
      <c r="V8" s="36"/>
      <c r="W8" s="36"/>
      <c r="X8" s="36"/>
      <c r="Y8" s="36"/>
      <c r="Z8" s="36"/>
      <c r="AA8" s="36"/>
      <c r="AB8" s="36"/>
      <c r="AC8" s="36"/>
      <c r="AD8" s="36"/>
      <c r="AE8" s="36"/>
      <c r="AF8" s="36"/>
    </row>
    <row r="9">
      <c r="A9" s="37">
        <v>34047.0</v>
      </c>
      <c r="B9" s="38" t="s">
        <v>68</v>
      </c>
      <c r="C9" s="38" t="s">
        <v>69</v>
      </c>
      <c r="D9" s="38" t="s">
        <v>70</v>
      </c>
      <c r="E9" s="39" t="s">
        <v>71</v>
      </c>
      <c r="F9" s="38" t="s">
        <v>72</v>
      </c>
      <c r="G9" s="40">
        <v>3.0</v>
      </c>
      <c r="H9" s="41">
        <f t="shared" si="1"/>
        <v>19</v>
      </c>
      <c r="I9" s="38" t="s">
        <v>29</v>
      </c>
      <c r="J9" s="38" t="s">
        <v>30</v>
      </c>
      <c r="K9" s="38" t="s">
        <v>40</v>
      </c>
      <c r="L9" s="38" t="s">
        <v>48</v>
      </c>
      <c r="M9" s="38" t="s">
        <v>61</v>
      </c>
      <c r="N9" s="9"/>
      <c r="O9" s="36"/>
      <c r="P9" s="36"/>
      <c r="Q9" s="36"/>
      <c r="R9" s="36"/>
      <c r="S9" s="36"/>
      <c r="T9" s="36"/>
      <c r="U9" s="36"/>
      <c r="V9" s="36"/>
      <c r="W9" s="36"/>
      <c r="X9" s="36"/>
      <c r="Y9" s="36"/>
      <c r="Z9" s="36"/>
      <c r="AA9" s="36"/>
      <c r="AB9" s="36"/>
      <c r="AC9" s="36"/>
      <c r="AD9" s="36"/>
      <c r="AE9" s="36"/>
      <c r="AF9" s="36"/>
    </row>
    <row r="10">
      <c r="A10" s="37">
        <v>34051.0</v>
      </c>
      <c r="B10" s="38" t="s">
        <v>73</v>
      </c>
      <c r="C10" s="38" t="s">
        <v>74</v>
      </c>
      <c r="D10" s="38" t="s">
        <v>75</v>
      </c>
      <c r="E10" s="39" t="s">
        <v>76</v>
      </c>
      <c r="F10" s="38" t="s">
        <v>77</v>
      </c>
      <c r="G10" s="40">
        <v>6.0</v>
      </c>
      <c r="H10" s="41">
        <f t="shared" si="1"/>
        <v>22</v>
      </c>
      <c r="I10" s="38" t="s">
        <v>29</v>
      </c>
      <c r="J10" s="38" t="s">
        <v>47</v>
      </c>
      <c r="K10" s="38" t="s">
        <v>40</v>
      </c>
      <c r="L10" s="38" t="s">
        <v>48</v>
      </c>
      <c r="M10" s="38" t="s">
        <v>61</v>
      </c>
      <c r="N10" s="9"/>
      <c r="O10" s="36"/>
      <c r="P10" s="36"/>
      <c r="Q10" s="36"/>
      <c r="R10" s="36"/>
      <c r="S10" s="36"/>
      <c r="T10" s="36"/>
      <c r="U10" s="36"/>
      <c r="V10" s="36"/>
      <c r="W10" s="36"/>
      <c r="X10" s="36"/>
      <c r="Y10" s="36"/>
      <c r="Z10" s="36"/>
      <c r="AA10" s="36"/>
      <c r="AB10" s="36"/>
      <c r="AC10" s="36"/>
      <c r="AD10" s="36"/>
      <c r="AE10" s="36"/>
      <c r="AF10" s="36"/>
    </row>
    <row r="11">
      <c r="A11" s="37">
        <v>34065.0</v>
      </c>
      <c r="B11" s="38" t="s">
        <v>78</v>
      </c>
      <c r="C11" s="38" t="s">
        <v>79</v>
      </c>
      <c r="D11" s="38" t="s">
        <v>80</v>
      </c>
      <c r="E11" s="39" t="s">
        <v>81</v>
      </c>
      <c r="F11" s="38" t="s">
        <v>82</v>
      </c>
      <c r="G11" s="40">
        <v>2.0</v>
      </c>
      <c r="H11" s="41">
        <f t="shared" si="1"/>
        <v>17</v>
      </c>
      <c r="I11" s="38" t="s">
        <v>83</v>
      </c>
      <c r="J11" s="38" t="s">
        <v>47</v>
      </c>
      <c r="K11" s="38" t="s">
        <v>40</v>
      </c>
      <c r="L11" s="38" t="s">
        <v>41</v>
      </c>
      <c r="M11" s="38" t="s">
        <v>84</v>
      </c>
      <c r="N11" s="9"/>
      <c r="O11" s="36"/>
      <c r="P11" s="36"/>
      <c r="Q11" s="36"/>
      <c r="R11" s="36"/>
      <c r="S11" s="36"/>
      <c r="T11" s="36"/>
      <c r="U11" s="36"/>
      <c r="V11" s="36"/>
      <c r="W11" s="36"/>
      <c r="X11" s="36"/>
      <c r="Y11" s="36"/>
      <c r="Z11" s="36"/>
      <c r="AA11" s="36"/>
      <c r="AB11" s="36"/>
      <c r="AC11" s="36"/>
      <c r="AD11" s="36"/>
      <c r="AE11" s="36"/>
      <c r="AF11" s="36"/>
    </row>
    <row r="12">
      <c r="A12" s="37">
        <v>34082.0</v>
      </c>
      <c r="B12" s="38" t="s">
        <v>85</v>
      </c>
      <c r="C12" s="38" t="s">
        <v>86</v>
      </c>
      <c r="D12" s="38" t="s">
        <v>87</v>
      </c>
      <c r="E12" s="39" t="s">
        <v>88</v>
      </c>
      <c r="F12" s="38" t="s">
        <v>89</v>
      </c>
      <c r="G12" s="40">
        <v>32.0</v>
      </c>
      <c r="H12" s="41">
        <f t="shared" si="1"/>
        <v>38</v>
      </c>
      <c r="I12" s="38" t="s">
        <v>29</v>
      </c>
      <c r="J12" s="38" t="s">
        <v>47</v>
      </c>
      <c r="K12" s="38" t="s">
        <v>90</v>
      </c>
      <c r="L12" s="38" t="s">
        <v>32</v>
      </c>
      <c r="M12" s="38" t="s">
        <v>91</v>
      </c>
      <c r="N12" s="9"/>
      <c r="O12" s="36"/>
      <c r="P12" s="36"/>
      <c r="Q12" s="36"/>
      <c r="R12" s="36"/>
      <c r="S12" s="36"/>
      <c r="T12" s="36"/>
      <c r="U12" s="36"/>
      <c r="V12" s="36"/>
      <c r="W12" s="36"/>
      <c r="X12" s="36"/>
      <c r="Y12" s="36"/>
      <c r="Z12" s="36"/>
      <c r="AA12" s="36"/>
      <c r="AB12" s="36"/>
      <c r="AC12" s="36"/>
      <c r="AD12" s="36"/>
      <c r="AE12" s="36"/>
      <c r="AF12" s="36"/>
    </row>
    <row r="13">
      <c r="A13" s="37">
        <v>34085.0</v>
      </c>
      <c r="B13" s="38" t="s">
        <v>92</v>
      </c>
      <c r="C13" s="38" t="s">
        <v>93</v>
      </c>
      <c r="D13" s="38" t="s">
        <v>94</v>
      </c>
      <c r="E13" s="39" t="s">
        <v>95</v>
      </c>
      <c r="F13" s="38" t="s">
        <v>96</v>
      </c>
      <c r="G13" s="40">
        <v>55.0</v>
      </c>
      <c r="H13" s="41">
        <f t="shared" si="1"/>
        <v>47</v>
      </c>
      <c r="I13" s="38" t="s">
        <v>29</v>
      </c>
      <c r="J13" s="38" t="s">
        <v>97</v>
      </c>
      <c r="K13" s="38" t="s">
        <v>40</v>
      </c>
      <c r="L13" s="38" t="s">
        <v>32</v>
      </c>
      <c r="M13" s="38" t="s">
        <v>98</v>
      </c>
      <c r="N13" s="9"/>
      <c r="O13" s="36"/>
      <c r="P13" s="36"/>
      <c r="Q13" s="36"/>
      <c r="R13" s="36"/>
      <c r="S13" s="36"/>
      <c r="T13" s="36"/>
      <c r="U13" s="36"/>
      <c r="V13" s="36"/>
      <c r="W13" s="36"/>
      <c r="X13" s="36"/>
      <c r="Y13" s="36"/>
      <c r="Z13" s="36"/>
      <c r="AA13" s="36"/>
      <c r="AB13" s="36"/>
      <c r="AC13" s="36"/>
      <c r="AD13" s="36"/>
      <c r="AE13" s="36"/>
      <c r="AF13" s="36"/>
    </row>
    <row r="14">
      <c r="A14" s="37">
        <v>34108.0</v>
      </c>
      <c r="B14" s="38" t="s">
        <v>99</v>
      </c>
      <c r="C14" s="38" t="s">
        <v>100</v>
      </c>
      <c r="D14" s="38" t="s">
        <v>101</v>
      </c>
      <c r="E14" s="39" t="s">
        <v>102</v>
      </c>
      <c r="F14" s="38" t="s">
        <v>103</v>
      </c>
      <c r="G14" s="40">
        <v>132.0</v>
      </c>
      <c r="H14" s="41">
        <f t="shared" si="1"/>
        <v>67</v>
      </c>
      <c r="I14" s="38" t="s">
        <v>29</v>
      </c>
      <c r="J14" s="38" t="s">
        <v>47</v>
      </c>
      <c r="K14" s="38" t="s">
        <v>40</v>
      </c>
      <c r="L14" s="38" t="s">
        <v>32</v>
      </c>
      <c r="M14" s="38" t="s">
        <v>33</v>
      </c>
      <c r="N14" s="9"/>
      <c r="O14" s="36"/>
      <c r="P14" s="36"/>
      <c r="Q14" s="36"/>
      <c r="R14" s="36"/>
      <c r="S14" s="36"/>
      <c r="T14" s="36"/>
      <c r="U14" s="36"/>
      <c r="V14" s="36"/>
      <c r="W14" s="36"/>
      <c r="X14" s="36"/>
      <c r="Y14" s="36"/>
      <c r="Z14" s="36"/>
      <c r="AA14" s="36"/>
      <c r="AB14" s="36"/>
      <c r="AC14" s="36"/>
      <c r="AD14" s="36"/>
      <c r="AE14" s="36"/>
      <c r="AF14" s="36"/>
    </row>
    <row r="15">
      <c r="A15" s="37">
        <v>34137.0</v>
      </c>
      <c r="B15" s="38" t="s">
        <v>104</v>
      </c>
      <c r="C15" s="38" t="s">
        <v>105</v>
      </c>
      <c r="D15" s="38" t="s">
        <v>106</v>
      </c>
      <c r="E15" s="39">
        <v>26035.0</v>
      </c>
      <c r="F15" s="38" t="s">
        <v>107</v>
      </c>
      <c r="G15" s="40">
        <v>41.0</v>
      </c>
      <c r="H15" s="41">
        <f t="shared" si="1"/>
        <v>42</v>
      </c>
      <c r="I15" s="38" t="s">
        <v>29</v>
      </c>
      <c r="J15" s="38" t="s">
        <v>47</v>
      </c>
      <c r="K15" s="38" t="s">
        <v>40</v>
      </c>
      <c r="L15" s="38" t="s">
        <v>48</v>
      </c>
      <c r="M15" s="38" t="s">
        <v>108</v>
      </c>
      <c r="N15" s="9"/>
      <c r="O15" s="36"/>
      <c r="P15" s="36"/>
      <c r="Q15" s="36"/>
      <c r="R15" s="36"/>
      <c r="S15" s="36"/>
      <c r="T15" s="36"/>
      <c r="U15" s="36"/>
      <c r="V15" s="36"/>
      <c r="W15" s="36"/>
      <c r="X15" s="36"/>
      <c r="Y15" s="36"/>
      <c r="Z15" s="36"/>
      <c r="AA15" s="36"/>
      <c r="AB15" s="36"/>
      <c r="AC15" s="36"/>
      <c r="AD15" s="36"/>
      <c r="AE15" s="36"/>
      <c r="AF15" s="36"/>
    </row>
    <row r="16">
      <c r="A16" s="37">
        <v>34151.0</v>
      </c>
      <c r="B16" s="38" t="s">
        <v>109</v>
      </c>
      <c r="C16" s="38" t="s">
        <v>110</v>
      </c>
      <c r="D16" s="38" t="s">
        <v>36</v>
      </c>
      <c r="E16" s="39" t="s">
        <v>111</v>
      </c>
      <c r="F16" s="38" t="s">
        <v>112</v>
      </c>
      <c r="G16" s="40">
        <v>41.0</v>
      </c>
      <c r="H16" s="41">
        <f t="shared" si="1"/>
        <v>42</v>
      </c>
      <c r="I16" s="38" t="s">
        <v>29</v>
      </c>
      <c r="J16" s="38" t="s">
        <v>30</v>
      </c>
      <c r="K16" s="38" t="s">
        <v>113</v>
      </c>
      <c r="L16" s="38" t="s">
        <v>113</v>
      </c>
      <c r="M16" s="38" t="s">
        <v>113</v>
      </c>
      <c r="N16" s="9"/>
      <c r="O16" s="36"/>
      <c r="P16" s="36"/>
      <c r="Q16" s="36"/>
      <c r="R16" s="36"/>
      <c r="S16" s="36"/>
      <c r="T16" s="36"/>
      <c r="U16" s="36"/>
      <c r="V16" s="36"/>
      <c r="W16" s="36"/>
      <c r="X16" s="36"/>
      <c r="Y16" s="36"/>
      <c r="Z16" s="36"/>
      <c r="AA16" s="36"/>
      <c r="AB16" s="36"/>
      <c r="AC16" s="36"/>
      <c r="AD16" s="36"/>
      <c r="AE16" s="36"/>
      <c r="AF16" s="36"/>
    </row>
    <row r="17">
      <c r="A17" s="37">
        <v>34129.0</v>
      </c>
      <c r="B17" s="38" t="s">
        <v>114</v>
      </c>
      <c r="C17" s="38" t="s">
        <v>115</v>
      </c>
      <c r="D17" s="38" t="s">
        <v>116</v>
      </c>
      <c r="E17" s="39" t="s">
        <v>117</v>
      </c>
      <c r="F17" s="38" t="s">
        <v>118</v>
      </c>
      <c r="G17" s="40">
        <v>9.0</v>
      </c>
      <c r="H17" s="41">
        <f t="shared" si="1"/>
        <v>25</v>
      </c>
      <c r="I17" s="38" t="s">
        <v>29</v>
      </c>
      <c r="J17" s="38" t="s">
        <v>30</v>
      </c>
      <c r="K17" s="38" t="s">
        <v>40</v>
      </c>
      <c r="L17" s="38" t="s">
        <v>41</v>
      </c>
      <c r="M17" s="38" t="s">
        <v>42</v>
      </c>
      <c r="N17" s="9"/>
      <c r="O17" s="36"/>
      <c r="P17" s="36"/>
      <c r="Q17" s="36"/>
      <c r="R17" s="36"/>
      <c r="S17" s="36"/>
      <c r="T17" s="36"/>
      <c r="U17" s="36"/>
      <c r="V17" s="36"/>
      <c r="W17" s="36"/>
      <c r="X17" s="36"/>
      <c r="Y17" s="36"/>
      <c r="Z17" s="36"/>
      <c r="AA17" s="36"/>
      <c r="AB17" s="36"/>
      <c r="AC17" s="36"/>
      <c r="AD17" s="36"/>
      <c r="AE17" s="36"/>
      <c r="AF17" s="36"/>
    </row>
    <row r="18">
      <c r="A18" s="37">
        <v>34173.0</v>
      </c>
      <c r="B18" s="38" t="s">
        <v>119</v>
      </c>
      <c r="C18" s="38" t="s">
        <v>120</v>
      </c>
      <c r="D18" s="38" t="s">
        <v>121</v>
      </c>
      <c r="E18" s="39" t="s">
        <v>122</v>
      </c>
      <c r="F18" s="38" t="s">
        <v>123</v>
      </c>
      <c r="G18" s="40">
        <v>55.0</v>
      </c>
      <c r="H18" s="41">
        <f t="shared" si="1"/>
        <v>47</v>
      </c>
      <c r="I18" s="38" t="s">
        <v>29</v>
      </c>
      <c r="J18" s="38" t="s">
        <v>97</v>
      </c>
      <c r="K18" s="38" t="s">
        <v>31</v>
      </c>
      <c r="L18" s="38" t="s">
        <v>41</v>
      </c>
      <c r="M18" s="38" t="s">
        <v>124</v>
      </c>
      <c r="N18" s="9"/>
      <c r="O18" s="36"/>
      <c r="P18" s="36"/>
      <c r="Q18" s="36"/>
      <c r="R18" s="36"/>
      <c r="S18" s="36"/>
      <c r="T18" s="36"/>
      <c r="U18" s="36"/>
      <c r="V18" s="36"/>
      <c r="W18" s="36"/>
      <c r="X18" s="36"/>
      <c r="Y18" s="36"/>
      <c r="Z18" s="36"/>
      <c r="AA18" s="36"/>
      <c r="AB18" s="36"/>
      <c r="AC18" s="36"/>
      <c r="AD18" s="36"/>
      <c r="AE18" s="36"/>
      <c r="AF18" s="36"/>
    </row>
    <row r="19">
      <c r="A19" s="37">
        <v>34176.0</v>
      </c>
      <c r="B19" s="38" t="s">
        <v>125</v>
      </c>
      <c r="C19" s="38" t="s">
        <v>126</v>
      </c>
      <c r="D19" s="38" t="s">
        <v>127</v>
      </c>
      <c r="E19" s="39" t="s">
        <v>128</v>
      </c>
      <c r="F19" s="38" t="s">
        <v>129</v>
      </c>
      <c r="G19" s="40">
        <v>68.0</v>
      </c>
      <c r="H19" s="41">
        <f t="shared" si="1"/>
        <v>51</v>
      </c>
      <c r="I19" s="38" t="s">
        <v>29</v>
      </c>
      <c r="J19" s="38" t="s">
        <v>30</v>
      </c>
      <c r="K19" s="38" t="s">
        <v>40</v>
      </c>
      <c r="L19" s="38" t="s">
        <v>48</v>
      </c>
      <c r="M19" s="38" t="s">
        <v>61</v>
      </c>
      <c r="N19" s="9"/>
      <c r="O19" s="36"/>
      <c r="P19" s="36"/>
      <c r="Q19" s="36"/>
      <c r="R19" s="36"/>
      <c r="S19" s="36"/>
      <c r="T19" s="36"/>
      <c r="U19" s="36"/>
      <c r="V19" s="36"/>
      <c r="W19" s="36"/>
      <c r="X19" s="36"/>
      <c r="Y19" s="36"/>
      <c r="Z19" s="36"/>
      <c r="AA19" s="36"/>
      <c r="AB19" s="36"/>
      <c r="AC19" s="36"/>
      <c r="AD19" s="36"/>
      <c r="AE19" s="36"/>
      <c r="AF19" s="36"/>
    </row>
    <row r="20">
      <c r="A20" s="37">
        <v>34148.0</v>
      </c>
      <c r="B20" s="38" t="s">
        <v>68</v>
      </c>
      <c r="C20" s="38" t="s">
        <v>130</v>
      </c>
      <c r="D20" s="38" t="s">
        <v>131</v>
      </c>
      <c r="E20" s="39" t="s">
        <v>132</v>
      </c>
      <c r="F20" s="38" t="s">
        <v>133</v>
      </c>
      <c r="G20" s="40">
        <v>3.0</v>
      </c>
      <c r="H20" s="41">
        <f t="shared" si="1"/>
        <v>19</v>
      </c>
      <c r="I20" s="38" t="s">
        <v>29</v>
      </c>
      <c r="J20" s="38" t="s">
        <v>39</v>
      </c>
      <c r="K20" s="38" t="s">
        <v>113</v>
      </c>
      <c r="L20" s="38" t="s">
        <v>113</v>
      </c>
      <c r="M20" s="38" t="s">
        <v>113</v>
      </c>
      <c r="N20" s="9"/>
      <c r="O20" s="36"/>
      <c r="P20" s="36"/>
      <c r="Q20" s="36"/>
      <c r="R20" s="36"/>
      <c r="S20" s="36"/>
      <c r="T20" s="36"/>
      <c r="U20" s="36"/>
      <c r="V20" s="36"/>
      <c r="W20" s="36"/>
      <c r="X20" s="36"/>
      <c r="Y20" s="36"/>
      <c r="Z20" s="36"/>
      <c r="AA20" s="36"/>
      <c r="AB20" s="36"/>
      <c r="AC20" s="36"/>
      <c r="AD20" s="36"/>
      <c r="AE20" s="36"/>
      <c r="AF20" s="36"/>
    </row>
    <row r="21">
      <c r="A21" s="37">
        <v>34181.0</v>
      </c>
      <c r="B21" s="38" t="s">
        <v>134</v>
      </c>
      <c r="C21" s="38" t="s">
        <v>135</v>
      </c>
      <c r="D21" s="38" t="s">
        <v>136</v>
      </c>
      <c r="E21" s="39" t="s">
        <v>137</v>
      </c>
      <c r="F21" s="38" t="s">
        <v>138</v>
      </c>
      <c r="G21" s="40">
        <v>19.0</v>
      </c>
      <c r="H21" s="41">
        <f t="shared" si="1"/>
        <v>32</v>
      </c>
      <c r="I21" s="38" t="s">
        <v>29</v>
      </c>
      <c r="J21" s="38" t="s">
        <v>30</v>
      </c>
      <c r="K21" s="38" t="s">
        <v>113</v>
      </c>
      <c r="L21" s="38" t="s">
        <v>113</v>
      </c>
      <c r="M21" s="38" t="s">
        <v>113</v>
      </c>
      <c r="N21" s="9"/>
      <c r="O21" s="36"/>
      <c r="P21" s="36"/>
      <c r="Q21" s="36"/>
      <c r="R21" s="36"/>
      <c r="S21" s="36"/>
      <c r="T21" s="36"/>
      <c r="U21" s="36"/>
      <c r="V21" s="36"/>
      <c r="W21" s="36"/>
      <c r="X21" s="36"/>
      <c r="Y21" s="36"/>
      <c r="Z21" s="36"/>
      <c r="AA21" s="36"/>
      <c r="AB21" s="36"/>
      <c r="AC21" s="36"/>
      <c r="AD21" s="36"/>
      <c r="AE21" s="36"/>
      <c r="AF21" s="36"/>
    </row>
    <row r="22">
      <c r="A22" s="37">
        <v>34207.0</v>
      </c>
      <c r="B22" s="38" t="s">
        <v>139</v>
      </c>
      <c r="C22" s="38" t="s">
        <v>140</v>
      </c>
      <c r="D22" s="38" t="s">
        <v>141</v>
      </c>
      <c r="E22" s="39" t="s">
        <v>142</v>
      </c>
      <c r="F22" s="38" t="s">
        <v>143</v>
      </c>
      <c r="G22" s="40">
        <v>24.0</v>
      </c>
      <c r="H22" s="41">
        <f t="shared" si="1"/>
        <v>34</v>
      </c>
      <c r="I22" s="38" t="s">
        <v>29</v>
      </c>
      <c r="J22" s="38" t="s">
        <v>144</v>
      </c>
      <c r="K22" s="38" t="s">
        <v>40</v>
      </c>
      <c r="L22" s="38" t="s">
        <v>32</v>
      </c>
      <c r="M22" s="38" t="s">
        <v>145</v>
      </c>
      <c r="N22" s="9"/>
      <c r="O22" s="36"/>
      <c r="P22" s="36"/>
      <c r="Q22" s="36"/>
      <c r="R22" s="36"/>
      <c r="S22" s="36"/>
      <c r="T22" s="36"/>
      <c r="U22" s="36"/>
      <c r="V22" s="36"/>
      <c r="W22" s="36"/>
      <c r="X22" s="36"/>
      <c r="Y22" s="36"/>
      <c r="Z22" s="36"/>
      <c r="AA22" s="36"/>
      <c r="AB22" s="36"/>
      <c r="AC22" s="36"/>
      <c r="AD22" s="36"/>
      <c r="AE22" s="36"/>
      <c r="AF22" s="36"/>
    </row>
    <row r="23">
      <c r="A23" s="37">
        <v>34209.0</v>
      </c>
      <c r="B23" s="38" t="s">
        <v>146</v>
      </c>
      <c r="C23" s="38" t="s">
        <v>147</v>
      </c>
      <c r="D23" s="38" t="s">
        <v>148</v>
      </c>
      <c r="E23" s="39">
        <v>87995.0</v>
      </c>
      <c r="F23" s="38" t="s">
        <v>107</v>
      </c>
      <c r="G23" s="40">
        <v>82.0</v>
      </c>
      <c r="H23" s="41">
        <f t="shared" si="1"/>
        <v>55</v>
      </c>
      <c r="I23" s="38" t="s">
        <v>29</v>
      </c>
      <c r="J23" s="38" t="s">
        <v>97</v>
      </c>
      <c r="K23" s="38" t="s">
        <v>40</v>
      </c>
      <c r="L23" s="38" t="s">
        <v>32</v>
      </c>
      <c r="M23" s="38" t="s">
        <v>145</v>
      </c>
      <c r="N23" s="9"/>
      <c r="O23" s="36"/>
      <c r="P23" s="36"/>
      <c r="Q23" s="36"/>
      <c r="R23" s="36"/>
      <c r="S23" s="36"/>
      <c r="T23" s="36"/>
      <c r="U23" s="36"/>
      <c r="V23" s="36"/>
      <c r="W23" s="36"/>
      <c r="X23" s="36"/>
      <c r="Y23" s="36"/>
      <c r="Z23" s="36"/>
      <c r="AA23" s="36"/>
      <c r="AB23" s="36"/>
      <c r="AC23" s="36"/>
      <c r="AD23" s="36"/>
      <c r="AE23" s="36"/>
      <c r="AF23" s="36"/>
    </row>
    <row r="24">
      <c r="A24" s="37">
        <v>34226.0</v>
      </c>
      <c r="B24" s="38" t="s">
        <v>149</v>
      </c>
      <c r="C24" s="38" t="s">
        <v>150</v>
      </c>
      <c r="D24" s="38" t="s">
        <v>151</v>
      </c>
      <c r="E24" s="39" t="s">
        <v>152</v>
      </c>
      <c r="F24" s="38" t="s">
        <v>153</v>
      </c>
      <c r="G24" s="40">
        <v>2.0</v>
      </c>
      <c r="H24" s="41">
        <f t="shared" si="1"/>
        <v>17</v>
      </c>
      <c r="I24" s="38" t="s">
        <v>29</v>
      </c>
      <c r="J24" s="38" t="s">
        <v>144</v>
      </c>
      <c r="K24" s="38" t="s">
        <v>31</v>
      </c>
      <c r="L24" s="38" t="s">
        <v>32</v>
      </c>
      <c r="M24" s="38" t="s">
        <v>154</v>
      </c>
      <c r="N24" s="9"/>
      <c r="O24" s="36"/>
      <c r="P24" s="36"/>
      <c r="Q24" s="36"/>
      <c r="R24" s="36"/>
      <c r="S24" s="36"/>
      <c r="T24" s="36"/>
      <c r="U24" s="36"/>
      <c r="V24" s="36"/>
      <c r="W24" s="36"/>
      <c r="X24" s="36"/>
      <c r="Y24" s="36"/>
      <c r="Z24" s="36"/>
      <c r="AA24" s="36"/>
      <c r="AB24" s="36"/>
      <c r="AC24" s="36"/>
      <c r="AD24" s="36"/>
      <c r="AE24" s="36"/>
      <c r="AF24" s="36"/>
    </row>
    <row r="25">
      <c r="A25" s="37">
        <v>34233.0</v>
      </c>
      <c r="B25" s="38" t="s">
        <v>155</v>
      </c>
      <c r="C25" s="38" t="s">
        <v>156</v>
      </c>
      <c r="D25" s="38" t="s">
        <v>106</v>
      </c>
      <c r="E25" s="39">
        <v>65809.0</v>
      </c>
      <c r="F25" s="38" t="s">
        <v>157</v>
      </c>
      <c r="G25" s="40">
        <v>27.0</v>
      </c>
      <c r="H25" s="41">
        <f t="shared" si="1"/>
        <v>36</v>
      </c>
      <c r="I25" s="38" t="s">
        <v>158</v>
      </c>
      <c r="J25" s="38" t="s">
        <v>30</v>
      </c>
      <c r="K25" s="38" t="s">
        <v>31</v>
      </c>
      <c r="L25" s="38" t="s">
        <v>159</v>
      </c>
      <c r="M25" s="38" t="s">
        <v>160</v>
      </c>
      <c r="N25" s="9"/>
      <c r="O25" s="36"/>
      <c r="P25" s="36"/>
      <c r="Q25" s="36"/>
      <c r="R25" s="36"/>
      <c r="S25" s="36"/>
      <c r="T25" s="36"/>
      <c r="U25" s="36"/>
      <c r="V25" s="36"/>
      <c r="W25" s="36"/>
      <c r="X25" s="36"/>
      <c r="Y25" s="36"/>
      <c r="Z25" s="36"/>
      <c r="AA25" s="36"/>
      <c r="AB25" s="36"/>
      <c r="AC25" s="36"/>
      <c r="AD25" s="36"/>
      <c r="AE25" s="36"/>
      <c r="AF25" s="36"/>
    </row>
    <row r="26">
      <c r="A26" s="37">
        <v>34234.0</v>
      </c>
      <c r="B26" s="38" t="s">
        <v>161</v>
      </c>
      <c r="C26" s="38" t="s">
        <v>156</v>
      </c>
      <c r="D26" s="38" t="s">
        <v>106</v>
      </c>
      <c r="E26" s="39">
        <v>85163.0</v>
      </c>
      <c r="F26" s="38" t="s">
        <v>157</v>
      </c>
      <c r="G26" s="40">
        <v>108.0</v>
      </c>
      <c r="H26" s="41">
        <f t="shared" si="1"/>
        <v>62</v>
      </c>
      <c r="I26" s="38" t="s">
        <v>158</v>
      </c>
      <c r="J26" s="38" t="s">
        <v>30</v>
      </c>
      <c r="K26" s="38" t="s">
        <v>31</v>
      </c>
      <c r="L26" s="38" t="s">
        <v>159</v>
      </c>
      <c r="M26" s="38" t="s">
        <v>162</v>
      </c>
      <c r="N26" s="9"/>
      <c r="O26" s="36"/>
      <c r="P26" s="36"/>
      <c r="Q26" s="36"/>
      <c r="R26" s="36"/>
      <c r="S26" s="36"/>
      <c r="T26" s="36"/>
      <c r="U26" s="36"/>
      <c r="V26" s="36"/>
      <c r="W26" s="36"/>
      <c r="X26" s="36"/>
      <c r="Y26" s="36"/>
      <c r="Z26" s="36"/>
      <c r="AA26" s="36"/>
      <c r="AB26" s="36"/>
      <c r="AC26" s="36"/>
      <c r="AD26" s="36"/>
      <c r="AE26" s="36"/>
      <c r="AF26" s="36"/>
    </row>
    <row r="27">
      <c r="A27" s="37">
        <v>34235.0</v>
      </c>
      <c r="B27" s="38" t="s">
        <v>163</v>
      </c>
      <c r="C27" s="38" t="s">
        <v>156</v>
      </c>
      <c r="D27" s="38" t="s">
        <v>106</v>
      </c>
      <c r="E27" s="39">
        <v>85359.0</v>
      </c>
      <c r="F27" s="38" t="s">
        <v>164</v>
      </c>
      <c r="G27" s="40">
        <v>1.0</v>
      </c>
      <c r="H27" s="41">
        <f t="shared" si="1"/>
        <v>15</v>
      </c>
      <c r="I27" s="38" t="s">
        <v>158</v>
      </c>
      <c r="J27" s="38" t="s">
        <v>165</v>
      </c>
      <c r="K27" s="38" t="s">
        <v>90</v>
      </c>
      <c r="L27" s="38" t="s">
        <v>159</v>
      </c>
      <c r="M27" s="38" t="s">
        <v>166</v>
      </c>
      <c r="N27" s="9"/>
      <c r="O27" s="36"/>
      <c r="P27" s="36"/>
      <c r="Q27" s="36"/>
      <c r="R27" s="36"/>
      <c r="S27" s="36"/>
      <c r="T27" s="36"/>
      <c r="U27" s="36"/>
      <c r="V27" s="36"/>
      <c r="W27" s="36"/>
      <c r="X27" s="36"/>
      <c r="Y27" s="36"/>
      <c r="Z27" s="36"/>
      <c r="AA27" s="36"/>
      <c r="AB27" s="36"/>
      <c r="AC27" s="36"/>
      <c r="AD27" s="36"/>
      <c r="AE27" s="36"/>
      <c r="AF27" s="36"/>
    </row>
    <row r="28">
      <c r="A28" s="37">
        <v>34268.0</v>
      </c>
      <c r="B28" s="38" t="s">
        <v>167</v>
      </c>
      <c r="C28" s="38" t="s">
        <v>168</v>
      </c>
      <c r="D28" s="38" t="s">
        <v>121</v>
      </c>
      <c r="E28" s="39" t="s">
        <v>169</v>
      </c>
      <c r="F28" s="38" t="s">
        <v>82</v>
      </c>
      <c r="G28" s="40">
        <v>2.0</v>
      </c>
      <c r="H28" s="41">
        <f t="shared" si="1"/>
        <v>17</v>
      </c>
      <c r="I28" s="38" t="s">
        <v>29</v>
      </c>
      <c r="J28" s="38" t="s">
        <v>144</v>
      </c>
      <c r="K28" s="38" t="s">
        <v>40</v>
      </c>
      <c r="L28" s="38" t="s">
        <v>48</v>
      </c>
      <c r="M28" s="38" t="s">
        <v>170</v>
      </c>
      <c r="N28" s="9"/>
      <c r="O28" s="36"/>
      <c r="P28" s="36"/>
      <c r="Q28" s="36"/>
      <c r="R28" s="36"/>
      <c r="S28" s="36"/>
      <c r="T28" s="36"/>
      <c r="U28" s="36"/>
      <c r="V28" s="36"/>
      <c r="W28" s="36"/>
      <c r="X28" s="36"/>
      <c r="Y28" s="36"/>
      <c r="Z28" s="36"/>
      <c r="AA28" s="36"/>
      <c r="AB28" s="36"/>
      <c r="AC28" s="36"/>
      <c r="AD28" s="36"/>
      <c r="AE28" s="36"/>
      <c r="AF28" s="36"/>
    </row>
    <row r="29">
      <c r="A29" s="37">
        <v>34269.0</v>
      </c>
      <c r="B29" s="38" t="s">
        <v>171</v>
      </c>
      <c r="C29" s="38" t="s">
        <v>172</v>
      </c>
      <c r="D29" s="38" t="s">
        <v>70</v>
      </c>
      <c r="E29" s="39" t="s">
        <v>173</v>
      </c>
      <c r="F29" s="38" t="s">
        <v>174</v>
      </c>
      <c r="G29" s="40">
        <v>6.0</v>
      </c>
      <c r="H29" s="41">
        <f t="shared" si="1"/>
        <v>22</v>
      </c>
      <c r="I29" s="38" t="s">
        <v>29</v>
      </c>
      <c r="J29" s="38" t="s">
        <v>30</v>
      </c>
      <c r="K29" s="38" t="s">
        <v>40</v>
      </c>
      <c r="L29" s="38" t="s">
        <v>32</v>
      </c>
      <c r="M29" s="38" t="s">
        <v>175</v>
      </c>
      <c r="N29" s="9"/>
      <c r="O29" s="36"/>
      <c r="P29" s="36"/>
      <c r="Q29" s="36"/>
      <c r="R29" s="36"/>
      <c r="S29" s="36"/>
      <c r="T29" s="36"/>
      <c r="U29" s="36"/>
      <c r="V29" s="36"/>
      <c r="W29" s="36"/>
      <c r="X29" s="36"/>
      <c r="Y29" s="36"/>
      <c r="Z29" s="36"/>
      <c r="AA29" s="36"/>
      <c r="AB29" s="36"/>
      <c r="AC29" s="36"/>
      <c r="AD29" s="36"/>
      <c r="AE29" s="36"/>
      <c r="AF29" s="36"/>
    </row>
    <row r="30">
      <c r="A30" s="37">
        <v>34283.0</v>
      </c>
      <c r="B30" s="38" t="s">
        <v>34</v>
      </c>
      <c r="C30" s="38" t="s">
        <v>176</v>
      </c>
      <c r="D30" s="38" t="s">
        <v>177</v>
      </c>
      <c r="E30" s="39" t="s">
        <v>178</v>
      </c>
      <c r="F30" s="38" t="s">
        <v>179</v>
      </c>
      <c r="G30" s="40">
        <v>7.0</v>
      </c>
      <c r="H30" s="41">
        <f t="shared" si="1"/>
        <v>23</v>
      </c>
      <c r="I30" s="38" t="s">
        <v>29</v>
      </c>
      <c r="J30" s="38" t="s">
        <v>39</v>
      </c>
      <c r="K30" s="38" t="s">
        <v>40</v>
      </c>
      <c r="L30" s="38" t="s">
        <v>32</v>
      </c>
      <c r="M30" s="38" t="s">
        <v>91</v>
      </c>
      <c r="N30" s="9"/>
      <c r="O30" s="36"/>
      <c r="P30" s="36"/>
      <c r="Q30" s="36"/>
      <c r="R30" s="36"/>
      <c r="S30" s="36"/>
      <c r="T30" s="36"/>
      <c r="U30" s="36"/>
      <c r="V30" s="36"/>
      <c r="W30" s="36"/>
      <c r="X30" s="36"/>
      <c r="Y30" s="36"/>
      <c r="Z30" s="36"/>
      <c r="AA30" s="36"/>
      <c r="AB30" s="36"/>
      <c r="AC30" s="36"/>
      <c r="AD30" s="36"/>
      <c r="AE30" s="36"/>
      <c r="AF30" s="36"/>
    </row>
    <row r="31">
      <c r="A31" s="37">
        <v>34286.0</v>
      </c>
      <c r="B31" s="38" t="s">
        <v>180</v>
      </c>
      <c r="C31" s="38" t="s">
        <v>181</v>
      </c>
      <c r="D31" s="38" t="s">
        <v>121</v>
      </c>
      <c r="E31" s="39" t="s">
        <v>182</v>
      </c>
      <c r="F31" s="38" t="s">
        <v>183</v>
      </c>
      <c r="G31" s="40">
        <v>12.0</v>
      </c>
      <c r="H31" s="41">
        <f t="shared" si="1"/>
        <v>27</v>
      </c>
      <c r="I31" s="38" t="s">
        <v>29</v>
      </c>
      <c r="J31" s="38" t="s">
        <v>30</v>
      </c>
      <c r="K31" s="38" t="s">
        <v>40</v>
      </c>
      <c r="L31" s="38" t="s">
        <v>41</v>
      </c>
      <c r="M31" s="38" t="s">
        <v>184</v>
      </c>
      <c r="N31" s="9"/>
      <c r="O31" s="36"/>
      <c r="P31" s="36"/>
      <c r="Q31" s="36"/>
      <c r="R31" s="36"/>
      <c r="S31" s="36"/>
      <c r="T31" s="36"/>
      <c r="U31" s="36"/>
      <c r="V31" s="36"/>
      <c r="W31" s="36"/>
      <c r="X31" s="36"/>
      <c r="Y31" s="36"/>
      <c r="Z31" s="36"/>
      <c r="AA31" s="36"/>
      <c r="AB31" s="36"/>
      <c r="AC31" s="36"/>
      <c r="AD31" s="36"/>
      <c r="AE31" s="36"/>
      <c r="AF31" s="36"/>
    </row>
    <row r="32">
      <c r="A32" s="37">
        <v>34293.0</v>
      </c>
      <c r="B32" s="38" t="s">
        <v>185</v>
      </c>
      <c r="C32" s="38" t="s">
        <v>186</v>
      </c>
      <c r="D32" s="38" t="s">
        <v>64</v>
      </c>
      <c r="E32" s="39" t="s">
        <v>187</v>
      </c>
      <c r="F32" s="38" t="s">
        <v>188</v>
      </c>
      <c r="G32" s="40">
        <v>116.0</v>
      </c>
      <c r="H32" s="41">
        <f t="shared" si="1"/>
        <v>64</v>
      </c>
      <c r="I32" s="38" t="s">
        <v>29</v>
      </c>
      <c r="J32" s="38" t="s">
        <v>30</v>
      </c>
      <c r="K32" s="38" t="s">
        <v>40</v>
      </c>
      <c r="L32" s="38" t="s">
        <v>32</v>
      </c>
      <c r="M32" s="38" t="s">
        <v>98</v>
      </c>
      <c r="N32" s="9"/>
      <c r="O32" s="36"/>
      <c r="P32" s="36"/>
      <c r="Q32" s="36"/>
      <c r="R32" s="36"/>
      <c r="S32" s="36"/>
      <c r="T32" s="36"/>
      <c r="U32" s="36"/>
      <c r="V32" s="36"/>
      <c r="W32" s="36"/>
      <c r="X32" s="36"/>
      <c r="Y32" s="36"/>
      <c r="Z32" s="36"/>
      <c r="AA32" s="36"/>
      <c r="AB32" s="36"/>
      <c r="AC32" s="36"/>
      <c r="AD32" s="36"/>
      <c r="AE32" s="36"/>
      <c r="AF32" s="36"/>
    </row>
    <row r="33">
      <c r="A33" s="37">
        <v>34304.0</v>
      </c>
      <c r="B33" s="38" t="s">
        <v>189</v>
      </c>
      <c r="C33" s="38" t="s">
        <v>190</v>
      </c>
      <c r="D33" s="38" t="s">
        <v>80</v>
      </c>
      <c r="E33" s="39" t="s">
        <v>191</v>
      </c>
      <c r="F33" s="38" t="s">
        <v>192</v>
      </c>
      <c r="G33" s="40">
        <v>18.0</v>
      </c>
      <c r="H33" s="41">
        <f t="shared" si="1"/>
        <v>31</v>
      </c>
      <c r="I33" s="38" t="s">
        <v>29</v>
      </c>
      <c r="J33" s="38" t="s">
        <v>30</v>
      </c>
      <c r="K33" s="38" t="s">
        <v>31</v>
      </c>
      <c r="L33" s="38" t="s">
        <v>32</v>
      </c>
      <c r="M33" s="38" t="s">
        <v>175</v>
      </c>
      <c r="N33" s="9"/>
      <c r="O33" s="36"/>
      <c r="P33" s="36"/>
      <c r="Q33" s="36"/>
      <c r="R33" s="36"/>
      <c r="S33" s="36"/>
      <c r="T33" s="36"/>
      <c r="U33" s="36"/>
      <c r="V33" s="36"/>
      <c r="W33" s="36"/>
      <c r="X33" s="36"/>
      <c r="Y33" s="36"/>
      <c r="Z33" s="36"/>
      <c r="AA33" s="36"/>
      <c r="AB33" s="36"/>
      <c r="AC33" s="36"/>
      <c r="AD33" s="36"/>
      <c r="AE33" s="36"/>
      <c r="AF33" s="36"/>
    </row>
    <row r="34">
      <c r="A34" s="37">
        <v>34306.0</v>
      </c>
      <c r="B34" s="38" t="s">
        <v>193</v>
      </c>
      <c r="C34" s="38" t="s">
        <v>194</v>
      </c>
      <c r="D34" s="38" t="s">
        <v>177</v>
      </c>
      <c r="E34" s="39" t="s">
        <v>195</v>
      </c>
      <c r="F34" s="38" t="s">
        <v>196</v>
      </c>
      <c r="G34" s="40">
        <v>7.0</v>
      </c>
      <c r="H34" s="41">
        <f t="shared" si="1"/>
        <v>23</v>
      </c>
      <c r="I34" s="38" t="s">
        <v>29</v>
      </c>
      <c r="J34" s="38" t="s">
        <v>47</v>
      </c>
      <c r="K34" s="38" t="s">
        <v>40</v>
      </c>
      <c r="L34" s="38" t="s">
        <v>41</v>
      </c>
      <c r="M34" s="38" t="s">
        <v>42</v>
      </c>
      <c r="N34" s="9"/>
      <c r="O34" s="36"/>
      <c r="P34" s="36"/>
      <c r="Q34" s="36"/>
      <c r="R34" s="36"/>
      <c r="S34" s="36"/>
      <c r="T34" s="36"/>
      <c r="U34" s="36"/>
      <c r="V34" s="36"/>
      <c r="W34" s="36"/>
      <c r="X34" s="36"/>
      <c r="Y34" s="36"/>
      <c r="Z34" s="36"/>
      <c r="AA34" s="36"/>
      <c r="AB34" s="36"/>
      <c r="AC34" s="36"/>
      <c r="AD34" s="36"/>
      <c r="AE34" s="36"/>
      <c r="AF34" s="36"/>
    </row>
    <row r="35">
      <c r="A35" s="37">
        <v>34312.0</v>
      </c>
      <c r="B35" s="38" t="s">
        <v>197</v>
      </c>
      <c r="C35" s="38" t="s">
        <v>198</v>
      </c>
      <c r="D35" s="38" t="s">
        <v>199</v>
      </c>
      <c r="E35" s="39" t="s">
        <v>200</v>
      </c>
      <c r="F35" s="38" t="s">
        <v>201</v>
      </c>
      <c r="G35" s="40">
        <v>3.0</v>
      </c>
      <c r="H35" s="41">
        <f t="shared" si="1"/>
        <v>19</v>
      </c>
      <c r="I35" s="38" t="s">
        <v>29</v>
      </c>
      <c r="J35" s="38" t="s">
        <v>30</v>
      </c>
      <c r="K35" s="38" t="s">
        <v>31</v>
      </c>
      <c r="L35" s="38" t="s">
        <v>32</v>
      </c>
      <c r="M35" s="38" t="s">
        <v>98</v>
      </c>
      <c r="N35" s="9"/>
      <c r="O35" s="36"/>
      <c r="P35" s="36"/>
      <c r="Q35" s="36"/>
      <c r="R35" s="36"/>
      <c r="S35" s="36"/>
      <c r="T35" s="36"/>
      <c r="U35" s="36"/>
      <c r="V35" s="36"/>
      <c r="W35" s="36"/>
      <c r="X35" s="36"/>
      <c r="Y35" s="36"/>
      <c r="Z35" s="36"/>
      <c r="AA35" s="36"/>
      <c r="AB35" s="36"/>
      <c r="AC35" s="36"/>
      <c r="AD35" s="36"/>
      <c r="AE35" s="36"/>
      <c r="AF35" s="36"/>
    </row>
    <row r="36">
      <c r="A36" s="37">
        <v>34316.0</v>
      </c>
      <c r="B36" s="38" t="s">
        <v>202</v>
      </c>
      <c r="C36" s="38" t="s">
        <v>203</v>
      </c>
      <c r="D36" s="38" t="s">
        <v>204</v>
      </c>
      <c r="E36" s="39" t="s">
        <v>205</v>
      </c>
      <c r="F36" s="38" t="s">
        <v>206</v>
      </c>
      <c r="G36" s="40">
        <v>18.0</v>
      </c>
      <c r="H36" s="41">
        <f t="shared" si="1"/>
        <v>31</v>
      </c>
      <c r="I36" s="38" t="s">
        <v>29</v>
      </c>
      <c r="J36" s="38" t="s">
        <v>30</v>
      </c>
      <c r="K36" s="38" t="s">
        <v>40</v>
      </c>
      <c r="L36" s="38" t="s">
        <v>48</v>
      </c>
      <c r="M36" s="38" t="s">
        <v>49</v>
      </c>
      <c r="N36" s="9"/>
      <c r="O36" s="36"/>
      <c r="P36" s="36"/>
      <c r="Q36" s="36"/>
      <c r="R36" s="36"/>
      <c r="S36" s="36"/>
      <c r="T36" s="36"/>
      <c r="U36" s="36"/>
      <c r="V36" s="36"/>
      <c r="W36" s="36"/>
      <c r="X36" s="36"/>
      <c r="Y36" s="36"/>
      <c r="Z36" s="36"/>
      <c r="AA36" s="36"/>
      <c r="AB36" s="36"/>
      <c r="AC36" s="36"/>
      <c r="AD36" s="36"/>
      <c r="AE36" s="36"/>
      <c r="AF36" s="36"/>
    </row>
    <row r="37">
      <c r="A37" s="37">
        <v>34329.0</v>
      </c>
      <c r="B37" s="38" t="s">
        <v>104</v>
      </c>
      <c r="C37" s="38" t="s">
        <v>207</v>
      </c>
      <c r="D37" s="38" t="s">
        <v>208</v>
      </c>
      <c r="E37" s="39" t="s">
        <v>209</v>
      </c>
      <c r="F37" s="38" t="s">
        <v>210</v>
      </c>
      <c r="G37" s="40">
        <v>35.0</v>
      </c>
      <c r="H37" s="41">
        <f t="shared" si="1"/>
        <v>40</v>
      </c>
      <c r="I37" s="38" t="s">
        <v>29</v>
      </c>
      <c r="J37" s="38" t="s">
        <v>144</v>
      </c>
      <c r="K37" s="38" t="s">
        <v>40</v>
      </c>
      <c r="L37" s="38" t="s">
        <v>32</v>
      </c>
      <c r="M37" s="38" t="s">
        <v>145</v>
      </c>
      <c r="N37" s="9"/>
      <c r="O37" s="36"/>
      <c r="P37" s="36"/>
      <c r="Q37" s="36"/>
      <c r="R37" s="36"/>
      <c r="S37" s="36"/>
      <c r="T37" s="36"/>
      <c r="U37" s="36"/>
      <c r="V37" s="36"/>
      <c r="W37" s="36"/>
      <c r="X37" s="36"/>
      <c r="Y37" s="36"/>
      <c r="Z37" s="36"/>
      <c r="AA37" s="36"/>
      <c r="AB37" s="36"/>
      <c r="AC37" s="36"/>
      <c r="AD37" s="36"/>
      <c r="AE37" s="36"/>
      <c r="AF37" s="36"/>
    </row>
    <row r="38">
      <c r="A38" s="37">
        <v>34337.0</v>
      </c>
      <c r="B38" s="38" t="s">
        <v>211</v>
      </c>
      <c r="C38" s="38" t="s">
        <v>212</v>
      </c>
      <c r="D38" s="38" t="s">
        <v>141</v>
      </c>
      <c r="E38" s="39" t="s">
        <v>213</v>
      </c>
      <c r="F38" s="38" t="s">
        <v>214</v>
      </c>
      <c r="G38" s="40">
        <v>125.0</v>
      </c>
      <c r="H38" s="41">
        <f t="shared" si="1"/>
        <v>66</v>
      </c>
      <c r="I38" s="38" t="s">
        <v>29</v>
      </c>
      <c r="J38" s="38" t="s">
        <v>47</v>
      </c>
      <c r="K38" s="38" t="s">
        <v>31</v>
      </c>
      <c r="L38" s="38" t="s">
        <v>32</v>
      </c>
      <c r="M38" s="38" t="s">
        <v>215</v>
      </c>
      <c r="N38" s="9"/>
      <c r="O38" s="36"/>
      <c r="P38" s="36"/>
      <c r="Q38" s="36"/>
      <c r="R38" s="36"/>
      <c r="S38" s="36"/>
      <c r="T38" s="36"/>
      <c r="U38" s="36"/>
      <c r="V38" s="36"/>
      <c r="W38" s="36"/>
      <c r="X38" s="36"/>
      <c r="Y38" s="36"/>
      <c r="Z38" s="36"/>
      <c r="AA38" s="36"/>
      <c r="AB38" s="36"/>
      <c r="AC38" s="36"/>
      <c r="AD38" s="36"/>
      <c r="AE38" s="36"/>
      <c r="AF38" s="36"/>
    </row>
    <row r="39">
      <c r="A39" s="37">
        <v>34341.0</v>
      </c>
      <c r="B39" s="38" t="s">
        <v>216</v>
      </c>
      <c r="C39" s="38" t="s">
        <v>217</v>
      </c>
      <c r="D39" s="38" t="s">
        <v>80</v>
      </c>
      <c r="E39" s="39" t="s">
        <v>218</v>
      </c>
      <c r="F39" s="38" t="s">
        <v>219</v>
      </c>
      <c r="G39" s="40">
        <v>5.0</v>
      </c>
      <c r="H39" s="41">
        <f t="shared" si="1"/>
        <v>21</v>
      </c>
      <c r="I39" s="38" t="s">
        <v>29</v>
      </c>
      <c r="J39" s="38" t="s">
        <v>30</v>
      </c>
      <c r="K39" s="38" t="s">
        <v>40</v>
      </c>
      <c r="L39" s="38" t="s">
        <v>32</v>
      </c>
      <c r="M39" s="38" t="s">
        <v>91</v>
      </c>
      <c r="N39" s="9"/>
      <c r="O39" s="36"/>
      <c r="P39" s="36"/>
      <c r="Q39" s="36"/>
      <c r="R39" s="36"/>
      <c r="S39" s="36"/>
      <c r="T39" s="36"/>
      <c r="U39" s="36"/>
      <c r="V39" s="36"/>
      <c r="W39" s="36"/>
      <c r="X39" s="36"/>
      <c r="Y39" s="36"/>
      <c r="Z39" s="36"/>
      <c r="AA39" s="36"/>
      <c r="AB39" s="36"/>
      <c r="AC39" s="36"/>
      <c r="AD39" s="36"/>
      <c r="AE39" s="36"/>
      <c r="AF39" s="36"/>
    </row>
    <row r="40">
      <c r="A40" s="37">
        <v>34390.0</v>
      </c>
      <c r="B40" s="38" t="s">
        <v>146</v>
      </c>
      <c r="C40" s="38" t="s">
        <v>220</v>
      </c>
      <c r="D40" s="38" t="s">
        <v>221</v>
      </c>
      <c r="E40" s="39" t="s">
        <v>222</v>
      </c>
      <c r="F40" s="38" t="s">
        <v>223</v>
      </c>
      <c r="G40" s="40">
        <v>31.0</v>
      </c>
      <c r="H40" s="41">
        <f t="shared" si="1"/>
        <v>38</v>
      </c>
      <c r="I40" s="38" t="s">
        <v>29</v>
      </c>
      <c r="J40" s="38" t="s">
        <v>47</v>
      </c>
      <c r="K40" s="38" t="s">
        <v>90</v>
      </c>
      <c r="L40" s="38" t="s">
        <v>32</v>
      </c>
      <c r="M40" s="38" t="s">
        <v>98</v>
      </c>
      <c r="N40" s="9"/>
      <c r="O40" s="36"/>
      <c r="P40" s="36"/>
      <c r="Q40" s="36"/>
      <c r="R40" s="36"/>
      <c r="S40" s="36"/>
      <c r="T40" s="36"/>
      <c r="U40" s="36"/>
      <c r="V40" s="36"/>
      <c r="W40" s="36"/>
      <c r="X40" s="36"/>
      <c r="Y40" s="36"/>
      <c r="Z40" s="36"/>
      <c r="AA40" s="36"/>
      <c r="AB40" s="36"/>
      <c r="AC40" s="36"/>
      <c r="AD40" s="36"/>
      <c r="AE40" s="36"/>
      <c r="AF40" s="36"/>
    </row>
    <row r="41">
      <c r="A41" s="37">
        <v>34461.0</v>
      </c>
      <c r="B41" s="38" t="s">
        <v>224</v>
      </c>
      <c r="C41" s="38" t="s">
        <v>225</v>
      </c>
      <c r="D41" s="38" t="s">
        <v>75</v>
      </c>
      <c r="E41" s="39" t="s">
        <v>226</v>
      </c>
      <c r="F41" s="38" t="s">
        <v>227</v>
      </c>
      <c r="G41" s="40">
        <v>8.0</v>
      </c>
      <c r="H41" s="41">
        <f t="shared" si="1"/>
        <v>24</v>
      </c>
      <c r="I41" s="38" t="s">
        <v>29</v>
      </c>
      <c r="J41" s="38" t="s">
        <v>144</v>
      </c>
      <c r="K41" s="38" t="s">
        <v>113</v>
      </c>
      <c r="L41" s="38" t="s">
        <v>113</v>
      </c>
      <c r="M41" s="38" t="s">
        <v>113</v>
      </c>
      <c r="N41" s="9"/>
      <c r="O41" s="36"/>
      <c r="P41" s="36"/>
      <c r="Q41" s="36"/>
      <c r="R41" s="36"/>
      <c r="S41" s="36"/>
      <c r="T41" s="36"/>
      <c r="U41" s="36"/>
      <c r="V41" s="36"/>
      <c r="W41" s="36"/>
      <c r="X41" s="36"/>
      <c r="Y41" s="36"/>
      <c r="Z41" s="36"/>
      <c r="AA41" s="36"/>
      <c r="AB41" s="36"/>
      <c r="AC41" s="36"/>
      <c r="AD41" s="36"/>
      <c r="AE41" s="36"/>
      <c r="AF41" s="36"/>
    </row>
    <row r="42">
      <c r="A42" s="37">
        <v>34416.0</v>
      </c>
      <c r="B42" s="38" t="s">
        <v>228</v>
      </c>
      <c r="C42" s="38" t="s">
        <v>229</v>
      </c>
      <c r="D42" s="38" t="s">
        <v>141</v>
      </c>
      <c r="E42" s="39" t="s">
        <v>230</v>
      </c>
      <c r="F42" s="38" t="s">
        <v>231</v>
      </c>
      <c r="G42" s="40">
        <v>75.0</v>
      </c>
      <c r="H42" s="41">
        <f t="shared" si="1"/>
        <v>53</v>
      </c>
      <c r="I42" s="38" t="s">
        <v>29</v>
      </c>
      <c r="J42" s="38" t="s">
        <v>47</v>
      </c>
      <c r="K42" s="38" t="s">
        <v>31</v>
      </c>
      <c r="L42" s="38" t="s">
        <v>32</v>
      </c>
      <c r="M42" s="38" t="s">
        <v>98</v>
      </c>
      <c r="N42" s="9"/>
      <c r="O42" s="36"/>
      <c r="P42" s="36"/>
      <c r="Q42" s="36"/>
      <c r="R42" s="36"/>
      <c r="S42" s="36"/>
      <c r="T42" s="36"/>
      <c r="U42" s="36"/>
      <c r="V42" s="36"/>
      <c r="W42" s="36"/>
      <c r="X42" s="36"/>
      <c r="Y42" s="36"/>
      <c r="Z42" s="36"/>
      <c r="AA42" s="36"/>
      <c r="AB42" s="36"/>
      <c r="AC42" s="36"/>
      <c r="AD42" s="36"/>
      <c r="AE42" s="36"/>
      <c r="AF42" s="36"/>
    </row>
    <row r="43">
      <c r="A43" s="37">
        <v>34428.0</v>
      </c>
      <c r="B43" s="38" t="s">
        <v>232</v>
      </c>
      <c r="C43" s="38" t="s">
        <v>233</v>
      </c>
      <c r="D43" s="38" t="s">
        <v>234</v>
      </c>
      <c r="E43" s="39" t="s">
        <v>235</v>
      </c>
      <c r="F43" s="38" t="s">
        <v>236</v>
      </c>
      <c r="G43" s="40">
        <v>3.0</v>
      </c>
      <c r="H43" s="41">
        <f t="shared" si="1"/>
        <v>19</v>
      </c>
      <c r="I43" s="38" t="s">
        <v>29</v>
      </c>
      <c r="J43" s="38" t="s">
        <v>144</v>
      </c>
      <c r="K43" s="38" t="s">
        <v>40</v>
      </c>
      <c r="L43" s="38" t="s">
        <v>32</v>
      </c>
      <c r="M43" s="38" t="s">
        <v>91</v>
      </c>
      <c r="N43" s="9"/>
      <c r="O43" s="36"/>
      <c r="P43" s="36"/>
      <c r="Q43" s="36"/>
      <c r="R43" s="36"/>
      <c r="S43" s="36"/>
      <c r="T43" s="36"/>
      <c r="U43" s="36"/>
      <c r="V43" s="36"/>
      <c r="W43" s="36"/>
      <c r="X43" s="36"/>
      <c r="Y43" s="36"/>
      <c r="Z43" s="36"/>
      <c r="AA43" s="36"/>
      <c r="AB43" s="36"/>
      <c r="AC43" s="36"/>
      <c r="AD43" s="36"/>
      <c r="AE43" s="36"/>
      <c r="AF43" s="36"/>
    </row>
    <row r="44">
      <c r="A44" s="37">
        <v>34449.0</v>
      </c>
      <c r="B44" s="38" t="s">
        <v>237</v>
      </c>
      <c r="C44" s="38" t="s">
        <v>238</v>
      </c>
      <c r="D44" s="38" t="s">
        <v>36</v>
      </c>
      <c r="E44" s="39" t="s">
        <v>239</v>
      </c>
      <c r="F44" s="38" t="s">
        <v>240</v>
      </c>
      <c r="G44" s="40">
        <v>10.0</v>
      </c>
      <c r="H44" s="41">
        <f t="shared" si="1"/>
        <v>26</v>
      </c>
      <c r="I44" s="38" t="s">
        <v>29</v>
      </c>
      <c r="J44" s="38" t="s">
        <v>47</v>
      </c>
      <c r="K44" s="38" t="s">
        <v>40</v>
      </c>
      <c r="L44" s="38" t="s">
        <v>32</v>
      </c>
      <c r="M44" s="38" t="s">
        <v>98</v>
      </c>
      <c r="N44" s="9"/>
      <c r="O44" s="36"/>
      <c r="P44" s="36"/>
      <c r="Q44" s="36"/>
      <c r="R44" s="36"/>
      <c r="S44" s="36"/>
      <c r="T44" s="36"/>
      <c r="U44" s="36"/>
      <c r="V44" s="36"/>
      <c r="W44" s="36"/>
      <c r="X44" s="36"/>
      <c r="Y44" s="36"/>
      <c r="Z44" s="36"/>
      <c r="AA44" s="36"/>
      <c r="AB44" s="36"/>
      <c r="AC44" s="36"/>
      <c r="AD44" s="36"/>
      <c r="AE44" s="36"/>
      <c r="AF44" s="36"/>
    </row>
    <row r="45">
      <c r="A45" s="37">
        <v>34450.0</v>
      </c>
      <c r="B45" s="38" t="s">
        <v>241</v>
      </c>
      <c r="C45" s="38" t="s">
        <v>242</v>
      </c>
      <c r="D45" s="38" t="s">
        <v>243</v>
      </c>
      <c r="E45" s="39" t="s">
        <v>244</v>
      </c>
      <c r="F45" s="38" t="s">
        <v>245</v>
      </c>
      <c r="G45" s="40">
        <v>264.0</v>
      </c>
      <c r="H45" s="41">
        <f t="shared" si="1"/>
        <v>91</v>
      </c>
      <c r="I45" s="38" t="s">
        <v>29</v>
      </c>
      <c r="J45" s="38" t="s">
        <v>30</v>
      </c>
      <c r="K45" s="38" t="s">
        <v>40</v>
      </c>
      <c r="L45" s="38" t="s">
        <v>32</v>
      </c>
      <c r="M45" s="38" t="s">
        <v>98</v>
      </c>
      <c r="N45" s="9"/>
      <c r="O45" s="36"/>
      <c r="P45" s="36"/>
      <c r="Q45" s="36"/>
      <c r="R45" s="36"/>
      <c r="S45" s="36"/>
      <c r="T45" s="36"/>
      <c r="U45" s="36"/>
      <c r="V45" s="36"/>
      <c r="W45" s="36"/>
      <c r="X45" s="36"/>
      <c r="Y45" s="36"/>
      <c r="Z45" s="36"/>
      <c r="AA45" s="36"/>
      <c r="AB45" s="36"/>
      <c r="AC45" s="36"/>
      <c r="AD45" s="36"/>
      <c r="AE45" s="36"/>
      <c r="AF45" s="36"/>
    </row>
    <row r="46">
      <c r="A46" s="37">
        <v>34482.0</v>
      </c>
      <c r="B46" s="38" t="s">
        <v>246</v>
      </c>
      <c r="C46" s="38" t="s">
        <v>247</v>
      </c>
      <c r="D46" s="38" t="s">
        <v>101</v>
      </c>
      <c r="E46" s="39" t="s">
        <v>248</v>
      </c>
      <c r="F46" s="38" t="s">
        <v>249</v>
      </c>
      <c r="G46" s="40">
        <v>7.0</v>
      </c>
      <c r="H46" s="41">
        <f t="shared" si="1"/>
        <v>23</v>
      </c>
      <c r="I46" s="38" t="s">
        <v>29</v>
      </c>
      <c r="J46" s="38" t="s">
        <v>39</v>
      </c>
      <c r="K46" s="38" t="s">
        <v>40</v>
      </c>
      <c r="L46" s="38" t="s">
        <v>41</v>
      </c>
      <c r="M46" s="38" t="s">
        <v>42</v>
      </c>
      <c r="N46" s="9"/>
      <c r="O46" s="36"/>
      <c r="P46" s="36"/>
      <c r="Q46" s="36"/>
      <c r="R46" s="36"/>
      <c r="S46" s="36"/>
      <c r="T46" s="36"/>
      <c r="U46" s="36"/>
      <c r="V46" s="36"/>
      <c r="W46" s="36"/>
      <c r="X46" s="36"/>
      <c r="Y46" s="36"/>
      <c r="Z46" s="36"/>
      <c r="AA46" s="36"/>
      <c r="AB46" s="36"/>
      <c r="AC46" s="36"/>
      <c r="AD46" s="36"/>
      <c r="AE46" s="36"/>
      <c r="AF46" s="36"/>
    </row>
    <row r="47">
      <c r="A47" s="37">
        <v>34491.0</v>
      </c>
      <c r="B47" s="38" t="s">
        <v>250</v>
      </c>
      <c r="C47" s="38" t="s">
        <v>251</v>
      </c>
      <c r="D47" s="38" t="s">
        <v>121</v>
      </c>
      <c r="E47" s="39" t="s">
        <v>252</v>
      </c>
      <c r="F47" s="38" t="s">
        <v>123</v>
      </c>
      <c r="G47" s="40">
        <v>160.0</v>
      </c>
      <c r="H47" s="41">
        <f t="shared" si="1"/>
        <v>73</v>
      </c>
      <c r="I47" s="38" t="s">
        <v>29</v>
      </c>
      <c r="J47" s="38" t="s">
        <v>47</v>
      </c>
      <c r="K47" s="38" t="s">
        <v>40</v>
      </c>
      <c r="L47" s="38" t="s">
        <v>41</v>
      </c>
      <c r="M47" s="38" t="s">
        <v>67</v>
      </c>
      <c r="N47" s="9"/>
      <c r="O47" s="36"/>
      <c r="P47" s="36"/>
      <c r="Q47" s="36"/>
      <c r="R47" s="36"/>
      <c r="S47" s="36"/>
      <c r="T47" s="36"/>
      <c r="U47" s="36"/>
      <c r="V47" s="36"/>
      <c r="W47" s="36"/>
      <c r="X47" s="36"/>
      <c r="Y47" s="36"/>
      <c r="Z47" s="36"/>
      <c r="AA47" s="36"/>
      <c r="AB47" s="36"/>
      <c r="AC47" s="36"/>
      <c r="AD47" s="36"/>
      <c r="AE47" s="36"/>
      <c r="AF47" s="36"/>
    </row>
    <row r="48">
      <c r="A48" s="37">
        <v>34498.0</v>
      </c>
      <c r="B48" s="38" t="s">
        <v>253</v>
      </c>
      <c r="C48" s="38" t="s">
        <v>254</v>
      </c>
      <c r="D48" s="38" t="s">
        <v>255</v>
      </c>
      <c r="E48" s="39" t="s">
        <v>256</v>
      </c>
      <c r="F48" s="38" t="s">
        <v>257</v>
      </c>
      <c r="G48" s="40">
        <v>9.0</v>
      </c>
      <c r="H48" s="41">
        <f t="shared" si="1"/>
        <v>25</v>
      </c>
      <c r="I48" s="38" t="s">
        <v>29</v>
      </c>
      <c r="J48" s="38" t="s">
        <v>30</v>
      </c>
      <c r="K48" s="38" t="s">
        <v>40</v>
      </c>
      <c r="L48" s="38" t="s">
        <v>48</v>
      </c>
      <c r="M48" s="38" t="s">
        <v>49</v>
      </c>
      <c r="N48" s="9"/>
      <c r="O48" s="36"/>
      <c r="P48" s="36"/>
      <c r="Q48" s="36"/>
      <c r="R48" s="36"/>
      <c r="S48" s="36"/>
      <c r="T48" s="36"/>
      <c r="U48" s="36"/>
      <c r="V48" s="36"/>
      <c r="W48" s="36"/>
      <c r="X48" s="36"/>
      <c r="Y48" s="36"/>
      <c r="Z48" s="36"/>
      <c r="AA48" s="36"/>
      <c r="AB48" s="36"/>
      <c r="AC48" s="36"/>
      <c r="AD48" s="36"/>
      <c r="AE48" s="36"/>
      <c r="AF48" s="36"/>
    </row>
    <row r="49">
      <c r="A49" s="37">
        <v>34503.0</v>
      </c>
      <c r="B49" s="38" t="s">
        <v>258</v>
      </c>
      <c r="C49" s="38" t="s">
        <v>259</v>
      </c>
      <c r="D49" s="38" t="s">
        <v>36</v>
      </c>
      <c r="E49" s="39" t="s">
        <v>260</v>
      </c>
      <c r="F49" s="38" t="s">
        <v>112</v>
      </c>
      <c r="G49" s="40">
        <v>12.0</v>
      </c>
      <c r="H49" s="41">
        <f t="shared" si="1"/>
        <v>27</v>
      </c>
      <c r="I49" s="38" t="s">
        <v>29</v>
      </c>
      <c r="J49" s="38" t="s">
        <v>30</v>
      </c>
      <c r="K49" s="38" t="s">
        <v>40</v>
      </c>
      <c r="L49" s="38" t="s">
        <v>48</v>
      </c>
      <c r="M49" s="38" t="s">
        <v>49</v>
      </c>
      <c r="N49" s="9"/>
      <c r="O49" s="36"/>
      <c r="P49" s="36"/>
      <c r="Q49" s="36"/>
      <c r="R49" s="36"/>
      <c r="S49" s="36"/>
      <c r="T49" s="36"/>
      <c r="U49" s="36"/>
      <c r="V49" s="36"/>
      <c r="W49" s="36"/>
      <c r="X49" s="36"/>
      <c r="Y49" s="36"/>
      <c r="Z49" s="36"/>
      <c r="AA49" s="36"/>
      <c r="AB49" s="36"/>
      <c r="AC49" s="36"/>
      <c r="AD49" s="36"/>
      <c r="AE49" s="36"/>
      <c r="AF49" s="36"/>
    </row>
    <row r="50">
      <c r="A50" s="37">
        <v>34508.0</v>
      </c>
      <c r="B50" s="38" t="s">
        <v>261</v>
      </c>
      <c r="C50" s="38" t="s">
        <v>262</v>
      </c>
      <c r="D50" s="38" t="s">
        <v>80</v>
      </c>
      <c r="E50" s="39" t="s">
        <v>263</v>
      </c>
      <c r="F50" s="38" t="s">
        <v>264</v>
      </c>
      <c r="G50" s="40">
        <v>7.0</v>
      </c>
      <c r="H50" s="41">
        <f t="shared" si="1"/>
        <v>23</v>
      </c>
      <c r="I50" s="38" t="s">
        <v>29</v>
      </c>
      <c r="J50" s="38" t="s">
        <v>47</v>
      </c>
      <c r="K50" s="38" t="s">
        <v>40</v>
      </c>
      <c r="L50" s="38" t="s">
        <v>48</v>
      </c>
      <c r="M50" s="38" t="s">
        <v>49</v>
      </c>
      <c r="N50" s="9"/>
      <c r="O50" s="36"/>
      <c r="P50" s="36"/>
      <c r="Q50" s="36"/>
      <c r="R50" s="36"/>
      <c r="S50" s="36"/>
      <c r="T50" s="36"/>
      <c r="U50" s="36"/>
      <c r="V50" s="36"/>
      <c r="W50" s="36"/>
      <c r="X50" s="36"/>
      <c r="Y50" s="36"/>
      <c r="Z50" s="36"/>
      <c r="AA50" s="36"/>
      <c r="AB50" s="36"/>
      <c r="AC50" s="36"/>
      <c r="AD50" s="36"/>
      <c r="AE50" s="36"/>
      <c r="AF50" s="36"/>
    </row>
    <row r="51">
      <c r="A51" s="37">
        <v>34511.0</v>
      </c>
      <c r="B51" s="38" t="s">
        <v>265</v>
      </c>
      <c r="C51" s="38" t="s">
        <v>266</v>
      </c>
      <c r="D51" s="38" t="s">
        <v>267</v>
      </c>
      <c r="E51" s="39" t="s">
        <v>268</v>
      </c>
      <c r="F51" s="38" t="s">
        <v>269</v>
      </c>
      <c r="G51" s="40">
        <v>17.0</v>
      </c>
      <c r="H51" s="41">
        <f t="shared" si="1"/>
        <v>31</v>
      </c>
      <c r="I51" s="38" t="s">
        <v>29</v>
      </c>
      <c r="J51" s="38" t="s">
        <v>30</v>
      </c>
      <c r="K51" s="38" t="s">
        <v>90</v>
      </c>
      <c r="L51" s="38" t="s">
        <v>32</v>
      </c>
      <c r="M51" s="38" t="s">
        <v>98</v>
      </c>
      <c r="N51" s="9"/>
      <c r="O51" s="36"/>
      <c r="P51" s="36"/>
      <c r="Q51" s="36"/>
      <c r="R51" s="36"/>
      <c r="S51" s="36"/>
      <c r="T51" s="36"/>
      <c r="U51" s="36"/>
      <c r="V51" s="36"/>
      <c r="W51" s="36"/>
      <c r="X51" s="36"/>
      <c r="Y51" s="36"/>
      <c r="Z51" s="36"/>
      <c r="AA51" s="36"/>
      <c r="AB51" s="36"/>
      <c r="AC51" s="36"/>
      <c r="AD51" s="36"/>
      <c r="AE51" s="36"/>
      <c r="AF51" s="36"/>
    </row>
    <row r="52">
      <c r="A52" s="37">
        <v>34516.0</v>
      </c>
      <c r="B52" s="38" t="s">
        <v>270</v>
      </c>
      <c r="C52" s="38" t="s">
        <v>271</v>
      </c>
      <c r="D52" s="38" t="s">
        <v>272</v>
      </c>
      <c r="E52" s="39" t="s">
        <v>273</v>
      </c>
      <c r="F52" s="38" t="s">
        <v>274</v>
      </c>
      <c r="G52" s="40">
        <v>80.0</v>
      </c>
      <c r="H52" s="41">
        <f t="shared" si="1"/>
        <v>55</v>
      </c>
      <c r="I52" s="38" t="s">
        <v>29</v>
      </c>
      <c r="J52" s="38" t="s">
        <v>144</v>
      </c>
      <c r="K52" s="38" t="s">
        <v>40</v>
      </c>
      <c r="L52" s="38" t="s">
        <v>48</v>
      </c>
      <c r="M52" s="38" t="s">
        <v>49</v>
      </c>
      <c r="N52" s="9"/>
      <c r="O52" s="36"/>
      <c r="P52" s="36"/>
      <c r="Q52" s="36"/>
      <c r="R52" s="36"/>
      <c r="S52" s="36"/>
      <c r="T52" s="36"/>
      <c r="U52" s="36"/>
      <c r="V52" s="36"/>
      <c r="W52" s="36"/>
      <c r="X52" s="36"/>
      <c r="Y52" s="36"/>
      <c r="Z52" s="36"/>
      <c r="AA52" s="36"/>
      <c r="AB52" s="36"/>
      <c r="AC52" s="36"/>
      <c r="AD52" s="36"/>
      <c r="AE52" s="36"/>
      <c r="AF52" s="36"/>
    </row>
    <row r="53">
      <c r="A53" s="37">
        <v>34517.0</v>
      </c>
      <c r="B53" s="38" t="s">
        <v>275</v>
      </c>
      <c r="C53" s="38" t="s">
        <v>276</v>
      </c>
      <c r="D53" s="38" t="s">
        <v>80</v>
      </c>
      <c r="E53" s="39" t="s">
        <v>277</v>
      </c>
      <c r="F53" s="38" t="s">
        <v>278</v>
      </c>
      <c r="G53" s="40">
        <v>37.0</v>
      </c>
      <c r="H53" s="41">
        <f t="shared" si="1"/>
        <v>40</v>
      </c>
      <c r="I53" s="38" t="s">
        <v>29</v>
      </c>
      <c r="J53" s="38" t="s">
        <v>30</v>
      </c>
      <c r="K53" s="38" t="s">
        <v>31</v>
      </c>
      <c r="L53" s="38" t="s">
        <v>32</v>
      </c>
      <c r="M53" s="38" t="s">
        <v>279</v>
      </c>
      <c r="N53" s="9"/>
      <c r="O53" s="36"/>
      <c r="P53" s="36"/>
      <c r="Q53" s="36"/>
      <c r="R53" s="36"/>
      <c r="S53" s="36"/>
      <c r="T53" s="36"/>
      <c r="U53" s="36"/>
      <c r="V53" s="36"/>
      <c r="W53" s="36"/>
      <c r="X53" s="36"/>
      <c r="Y53" s="36"/>
      <c r="Z53" s="36"/>
      <c r="AA53" s="36"/>
      <c r="AB53" s="36"/>
      <c r="AC53" s="36"/>
      <c r="AD53" s="36"/>
      <c r="AE53" s="36"/>
      <c r="AF53" s="36"/>
    </row>
    <row r="54">
      <c r="A54" s="37">
        <v>34532.0</v>
      </c>
      <c r="B54" s="38" t="s">
        <v>280</v>
      </c>
      <c r="C54" s="38" t="s">
        <v>281</v>
      </c>
      <c r="D54" s="38" t="s">
        <v>282</v>
      </c>
      <c r="E54" s="39" t="s">
        <v>283</v>
      </c>
      <c r="F54" s="38" t="s">
        <v>284</v>
      </c>
      <c r="G54" s="40">
        <v>6.0</v>
      </c>
      <c r="H54" s="41">
        <f t="shared" si="1"/>
        <v>22</v>
      </c>
      <c r="I54" s="38" t="s">
        <v>29</v>
      </c>
      <c r="J54" s="38" t="s">
        <v>30</v>
      </c>
      <c r="K54" s="38" t="s">
        <v>31</v>
      </c>
      <c r="L54" s="38" t="s">
        <v>32</v>
      </c>
      <c r="M54" s="38" t="s">
        <v>98</v>
      </c>
      <c r="N54" s="9"/>
      <c r="O54" s="36"/>
      <c r="P54" s="36"/>
      <c r="Q54" s="36"/>
      <c r="R54" s="36"/>
      <c r="S54" s="36"/>
      <c r="T54" s="36"/>
      <c r="U54" s="36"/>
      <c r="V54" s="36"/>
      <c r="W54" s="36"/>
      <c r="X54" s="36"/>
      <c r="Y54" s="36"/>
      <c r="Z54" s="36"/>
      <c r="AA54" s="36"/>
      <c r="AB54" s="36"/>
      <c r="AC54" s="36"/>
      <c r="AD54" s="36"/>
      <c r="AE54" s="36"/>
      <c r="AF54" s="36"/>
    </row>
    <row r="55">
      <c r="A55" s="37">
        <v>34534.0</v>
      </c>
      <c r="B55" s="38" t="s">
        <v>285</v>
      </c>
      <c r="C55" s="38" t="s">
        <v>286</v>
      </c>
      <c r="D55" s="38" t="s">
        <v>287</v>
      </c>
      <c r="E55" s="39" t="s">
        <v>288</v>
      </c>
      <c r="F55" s="38" t="s">
        <v>289</v>
      </c>
      <c r="G55" s="40">
        <v>21.0</v>
      </c>
      <c r="H55" s="41">
        <f t="shared" si="1"/>
        <v>33</v>
      </c>
      <c r="I55" s="38" t="s">
        <v>158</v>
      </c>
      <c r="J55" s="38" t="s">
        <v>47</v>
      </c>
      <c r="K55" s="38" t="s">
        <v>90</v>
      </c>
      <c r="L55" s="38" t="s">
        <v>159</v>
      </c>
      <c r="M55" s="38" t="s">
        <v>290</v>
      </c>
      <c r="N55" s="9"/>
      <c r="O55" s="36"/>
      <c r="P55" s="36"/>
      <c r="Q55" s="36"/>
      <c r="R55" s="36"/>
      <c r="S55" s="36"/>
      <c r="T55" s="36"/>
      <c r="U55" s="36"/>
      <c r="V55" s="36"/>
      <c r="W55" s="36"/>
      <c r="X55" s="36"/>
      <c r="Y55" s="36"/>
      <c r="Z55" s="36"/>
      <c r="AA55" s="36"/>
      <c r="AB55" s="36"/>
      <c r="AC55" s="36"/>
      <c r="AD55" s="36"/>
      <c r="AE55" s="36"/>
      <c r="AF55" s="36"/>
    </row>
    <row r="56">
      <c r="A56" s="37">
        <v>34567.0</v>
      </c>
      <c r="B56" s="38" t="s">
        <v>291</v>
      </c>
      <c r="C56" s="38" t="s">
        <v>292</v>
      </c>
      <c r="D56" s="38" t="s">
        <v>293</v>
      </c>
      <c r="E56" s="39" t="s">
        <v>294</v>
      </c>
      <c r="F56" s="38" t="s">
        <v>295</v>
      </c>
      <c r="G56" s="40">
        <v>44.0</v>
      </c>
      <c r="H56" s="41">
        <f t="shared" si="1"/>
        <v>43</v>
      </c>
      <c r="I56" s="38" t="s">
        <v>29</v>
      </c>
      <c r="J56" s="38" t="s">
        <v>47</v>
      </c>
      <c r="K56" s="38" t="s">
        <v>90</v>
      </c>
      <c r="L56" s="38" t="s">
        <v>32</v>
      </c>
      <c r="M56" s="38" t="s">
        <v>296</v>
      </c>
      <c r="N56" s="9"/>
      <c r="O56" s="36"/>
      <c r="P56" s="36"/>
      <c r="Q56" s="36"/>
      <c r="R56" s="36"/>
      <c r="S56" s="36"/>
      <c r="T56" s="36"/>
      <c r="U56" s="36"/>
      <c r="V56" s="36"/>
      <c r="W56" s="36"/>
      <c r="X56" s="36"/>
      <c r="Y56" s="36"/>
      <c r="Z56" s="36"/>
      <c r="AA56" s="36"/>
      <c r="AB56" s="36"/>
      <c r="AC56" s="36"/>
      <c r="AD56" s="36"/>
      <c r="AE56" s="36"/>
      <c r="AF56" s="36"/>
    </row>
    <row r="57">
      <c r="A57" s="37">
        <v>34585.0</v>
      </c>
      <c r="B57" s="38" t="s">
        <v>297</v>
      </c>
      <c r="C57" s="38" t="s">
        <v>298</v>
      </c>
      <c r="D57" s="38" t="s">
        <v>80</v>
      </c>
      <c r="E57" s="39" t="s">
        <v>299</v>
      </c>
      <c r="F57" s="38" t="s">
        <v>278</v>
      </c>
      <c r="G57" s="40">
        <v>132.0</v>
      </c>
      <c r="H57" s="41">
        <f t="shared" si="1"/>
        <v>67</v>
      </c>
      <c r="I57" s="38" t="s">
        <v>29</v>
      </c>
      <c r="J57" s="38" t="s">
        <v>30</v>
      </c>
      <c r="K57" s="38" t="s">
        <v>40</v>
      </c>
      <c r="L57" s="38" t="s">
        <v>41</v>
      </c>
      <c r="M57" s="38" t="s">
        <v>300</v>
      </c>
      <c r="N57" s="9"/>
      <c r="O57" s="36"/>
      <c r="P57" s="36"/>
      <c r="Q57" s="36"/>
      <c r="R57" s="36"/>
      <c r="S57" s="36"/>
      <c r="T57" s="36"/>
      <c r="U57" s="36"/>
      <c r="V57" s="36"/>
      <c r="W57" s="36"/>
      <c r="X57" s="36"/>
      <c r="Y57" s="36"/>
      <c r="Z57" s="36"/>
      <c r="AA57" s="36"/>
      <c r="AB57" s="36"/>
      <c r="AC57" s="36"/>
      <c r="AD57" s="36"/>
      <c r="AE57" s="36"/>
      <c r="AF57" s="36"/>
    </row>
    <row r="58">
      <c r="A58" s="37">
        <v>34590.0</v>
      </c>
      <c r="B58" s="38" t="s">
        <v>197</v>
      </c>
      <c r="C58" s="38" t="s">
        <v>301</v>
      </c>
      <c r="D58" s="38" t="s">
        <v>302</v>
      </c>
      <c r="E58" s="39" t="s">
        <v>303</v>
      </c>
      <c r="F58" s="38" t="s">
        <v>304</v>
      </c>
      <c r="G58" s="40">
        <v>2.0</v>
      </c>
      <c r="H58" s="41">
        <f t="shared" si="1"/>
        <v>17</v>
      </c>
      <c r="I58" s="38" t="s">
        <v>29</v>
      </c>
      <c r="J58" s="38" t="s">
        <v>30</v>
      </c>
      <c r="K58" s="38" t="s">
        <v>40</v>
      </c>
      <c r="L58" s="38" t="s">
        <v>32</v>
      </c>
      <c r="M58" s="38" t="s">
        <v>91</v>
      </c>
      <c r="N58" s="9"/>
      <c r="O58" s="36"/>
      <c r="P58" s="36"/>
      <c r="Q58" s="36"/>
      <c r="R58" s="36"/>
      <c r="S58" s="36"/>
      <c r="T58" s="36"/>
      <c r="U58" s="36"/>
      <c r="V58" s="36"/>
      <c r="W58" s="36"/>
      <c r="X58" s="36"/>
      <c r="Y58" s="36"/>
      <c r="Z58" s="36"/>
      <c r="AA58" s="36"/>
      <c r="AB58" s="36"/>
      <c r="AC58" s="36"/>
      <c r="AD58" s="36"/>
      <c r="AE58" s="36"/>
      <c r="AF58" s="36"/>
    </row>
    <row r="59">
      <c r="A59" s="37">
        <v>34595.0</v>
      </c>
      <c r="B59" s="38" t="s">
        <v>305</v>
      </c>
      <c r="C59" s="38" t="s">
        <v>306</v>
      </c>
      <c r="D59" s="38" t="s">
        <v>307</v>
      </c>
      <c r="E59" s="39" t="s">
        <v>308</v>
      </c>
      <c r="F59" s="38" t="s">
        <v>309</v>
      </c>
      <c r="G59" s="40">
        <v>5.0</v>
      </c>
      <c r="H59" s="41">
        <f t="shared" si="1"/>
        <v>21</v>
      </c>
      <c r="I59" s="38" t="s">
        <v>29</v>
      </c>
      <c r="J59" s="38" t="s">
        <v>30</v>
      </c>
      <c r="K59" s="38" t="s">
        <v>90</v>
      </c>
      <c r="L59" s="38" t="s">
        <v>48</v>
      </c>
      <c r="M59" s="38" t="s">
        <v>49</v>
      </c>
      <c r="N59" s="9"/>
      <c r="O59" s="36"/>
      <c r="P59" s="36"/>
      <c r="Q59" s="36"/>
      <c r="R59" s="36"/>
      <c r="S59" s="36"/>
      <c r="T59" s="36"/>
      <c r="U59" s="36"/>
      <c r="V59" s="36"/>
      <c r="W59" s="36"/>
      <c r="X59" s="36"/>
      <c r="Y59" s="36"/>
      <c r="Z59" s="36"/>
      <c r="AA59" s="36"/>
      <c r="AB59" s="36"/>
      <c r="AC59" s="36"/>
      <c r="AD59" s="36"/>
      <c r="AE59" s="36"/>
      <c r="AF59" s="36"/>
    </row>
    <row r="60">
      <c r="A60" s="37">
        <v>34603.0</v>
      </c>
      <c r="B60" s="38" t="s">
        <v>310</v>
      </c>
      <c r="C60" s="38" t="s">
        <v>311</v>
      </c>
      <c r="D60" s="38" t="s">
        <v>312</v>
      </c>
      <c r="E60" s="39" t="s">
        <v>313</v>
      </c>
      <c r="F60" s="38" t="s">
        <v>314</v>
      </c>
      <c r="G60" s="40">
        <v>1.0</v>
      </c>
      <c r="H60" s="41">
        <f t="shared" si="1"/>
        <v>15</v>
      </c>
      <c r="I60" s="38" t="s">
        <v>29</v>
      </c>
      <c r="J60" s="38" t="s">
        <v>97</v>
      </c>
      <c r="K60" s="38" t="s">
        <v>31</v>
      </c>
      <c r="L60" s="38" t="s">
        <v>41</v>
      </c>
      <c r="M60" s="38" t="s">
        <v>42</v>
      </c>
      <c r="N60" s="9"/>
      <c r="O60" s="36"/>
      <c r="P60" s="36"/>
      <c r="Q60" s="36"/>
      <c r="R60" s="36"/>
      <c r="S60" s="36"/>
      <c r="T60" s="36"/>
      <c r="U60" s="36"/>
      <c r="V60" s="36"/>
      <c r="W60" s="36"/>
      <c r="X60" s="36"/>
      <c r="Y60" s="36"/>
      <c r="Z60" s="36"/>
      <c r="AA60" s="36"/>
      <c r="AB60" s="36"/>
      <c r="AC60" s="36"/>
      <c r="AD60" s="36"/>
      <c r="AE60" s="36"/>
      <c r="AF60" s="36"/>
    </row>
    <row r="61">
      <c r="A61" s="37">
        <v>34603.0</v>
      </c>
      <c r="B61" s="38" t="s">
        <v>146</v>
      </c>
      <c r="C61" s="38" t="s">
        <v>315</v>
      </c>
      <c r="D61" s="38" t="s">
        <v>141</v>
      </c>
      <c r="E61" s="39" t="s">
        <v>316</v>
      </c>
      <c r="F61" s="38" t="s">
        <v>317</v>
      </c>
      <c r="G61" s="40">
        <v>28.0</v>
      </c>
      <c r="H61" s="41">
        <f t="shared" si="1"/>
        <v>36</v>
      </c>
      <c r="I61" s="38" t="s">
        <v>29</v>
      </c>
      <c r="J61" s="38" t="s">
        <v>47</v>
      </c>
      <c r="K61" s="38" t="s">
        <v>40</v>
      </c>
      <c r="L61" s="38" t="s">
        <v>32</v>
      </c>
      <c r="M61" s="38" t="s">
        <v>91</v>
      </c>
      <c r="N61" s="9"/>
      <c r="O61" s="36"/>
      <c r="P61" s="36"/>
      <c r="Q61" s="36"/>
      <c r="R61" s="36"/>
      <c r="S61" s="36"/>
      <c r="T61" s="36"/>
      <c r="U61" s="36"/>
      <c r="V61" s="36"/>
      <c r="W61" s="36"/>
      <c r="X61" s="36"/>
      <c r="Y61" s="36"/>
      <c r="Z61" s="36"/>
      <c r="AA61" s="36"/>
      <c r="AB61" s="36"/>
      <c r="AC61" s="36"/>
      <c r="AD61" s="36"/>
      <c r="AE61" s="36"/>
      <c r="AF61" s="36"/>
    </row>
    <row r="62">
      <c r="A62" s="37">
        <v>34606.0</v>
      </c>
      <c r="B62" s="38" t="s">
        <v>318</v>
      </c>
      <c r="C62" s="38" t="s">
        <v>319</v>
      </c>
      <c r="D62" s="38" t="s">
        <v>320</v>
      </c>
      <c r="E62" s="39" t="s">
        <v>321</v>
      </c>
      <c r="F62" s="38" t="s">
        <v>322</v>
      </c>
      <c r="G62" s="40">
        <v>8.0</v>
      </c>
      <c r="H62" s="41">
        <f t="shared" si="1"/>
        <v>24</v>
      </c>
      <c r="I62" s="38" t="s">
        <v>29</v>
      </c>
      <c r="J62" s="38" t="s">
        <v>97</v>
      </c>
      <c r="K62" s="38" t="s">
        <v>31</v>
      </c>
      <c r="L62" s="38" t="s">
        <v>32</v>
      </c>
      <c r="M62" s="38" t="s">
        <v>91</v>
      </c>
      <c r="N62" s="9"/>
      <c r="O62" s="36"/>
      <c r="P62" s="36"/>
      <c r="Q62" s="36"/>
      <c r="R62" s="36"/>
      <c r="S62" s="36"/>
      <c r="T62" s="36"/>
      <c r="U62" s="36"/>
      <c r="V62" s="36"/>
      <c r="W62" s="36"/>
      <c r="X62" s="36"/>
      <c r="Y62" s="36"/>
      <c r="Z62" s="36"/>
      <c r="AA62" s="36"/>
      <c r="AB62" s="36"/>
      <c r="AC62" s="36"/>
      <c r="AD62" s="36"/>
      <c r="AE62" s="36"/>
      <c r="AF62" s="36"/>
    </row>
    <row r="63">
      <c r="A63" s="37">
        <v>34619.0</v>
      </c>
      <c r="B63" s="38" t="s">
        <v>323</v>
      </c>
      <c r="C63" s="38" t="s">
        <v>324</v>
      </c>
      <c r="D63" s="38" t="s">
        <v>52</v>
      </c>
      <c r="E63" s="39" t="s">
        <v>325</v>
      </c>
      <c r="F63" s="38" t="s">
        <v>326</v>
      </c>
      <c r="G63" s="40">
        <v>66.0</v>
      </c>
      <c r="H63" s="41">
        <f t="shared" si="1"/>
        <v>51</v>
      </c>
      <c r="I63" s="38" t="s">
        <v>29</v>
      </c>
      <c r="J63" s="38" t="s">
        <v>47</v>
      </c>
      <c r="K63" s="38" t="s">
        <v>31</v>
      </c>
      <c r="L63" s="38" t="s">
        <v>41</v>
      </c>
      <c r="M63" s="38" t="s">
        <v>42</v>
      </c>
      <c r="N63" s="9"/>
      <c r="O63" s="36"/>
      <c r="P63" s="36"/>
      <c r="Q63" s="36"/>
      <c r="R63" s="36"/>
      <c r="S63" s="36"/>
      <c r="T63" s="36"/>
      <c r="U63" s="36"/>
      <c r="V63" s="36"/>
      <c r="W63" s="36"/>
      <c r="X63" s="36"/>
      <c r="Y63" s="36"/>
      <c r="Z63" s="36"/>
      <c r="AA63" s="36"/>
      <c r="AB63" s="36"/>
      <c r="AC63" s="36"/>
      <c r="AD63" s="36"/>
      <c r="AE63" s="36"/>
      <c r="AF63" s="36"/>
    </row>
    <row r="64">
      <c r="A64" s="37">
        <v>34638.0</v>
      </c>
      <c r="B64" s="38" t="s">
        <v>327</v>
      </c>
      <c r="C64" s="38" t="s">
        <v>328</v>
      </c>
      <c r="D64" s="38" t="s">
        <v>80</v>
      </c>
      <c r="E64" s="39" t="s">
        <v>329</v>
      </c>
      <c r="F64" s="38" t="s">
        <v>330</v>
      </c>
      <c r="G64" s="40">
        <v>68.0</v>
      </c>
      <c r="H64" s="41">
        <f t="shared" si="1"/>
        <v>51</v>
      </c>
      <c r="I64" s="38" t="s">
        <v>29</v>
      </c>
      <c r="J64" s="38" t="s">
        <v>30</v>
      </c>
      <c r="K64" s="38" t="s">
        <v>31</v>
      </c>
      <c r="L64" s="38" t="s">
        <v>48</v>
      </c>
      <c r="M64" s="38" t="s">
        <v>331</v>
      </c>
      <c r="N64" s="9"/>
      <c r="O64" s="36"/>
      <c r="P64" s="36"/>
      <c r="Q64" s="36"/>
      <c r="R64" s="36"/>
      <c r="S64" s="36"/>
      <c r="T64" s="36"/>
      <c r="U64" s="36"/>
      <c r="V64" s="36"/>
      <c r="W64" s="36"/>
      <c r="X64" s="36"/>
      <c r="Y64" s="36"/>
      <c r="Z64" s="36"/>
      <c r="AA64" s="36"/>
      <c r="AB64" s="36"/>
      <c r="AC64" s="36"/>
      <c r="AD64" s="36"/>
      <c r="AE64" s="36"/>
      <c r="AF64" s="36"/>
    </row>
    <row r="65">
      <c r="A65" s="37">
        <v>34643.0</v>
      </c>
      <c r="B65" s="38" t="s">
        <v>146</v>
      </c>
      <c r="C65" s="38" t="s">
        <v>332</v>
      </c>
      <c r="D65" s="38" t="s">
        <v>221</v>
      </c>
      <c r="E65" s="39" t="s">
        <v>333</v>
      </c>
      <c r="F65" s="38" t="s">
        <v>334</v>
      </c>
      <c r="G65" s="40">
        <v>6.0</v>
      </c>
      <c r="H65" s="41">
        <f t="shared" si="1"/>
        <v>22</v>
      </c>
      <c r="I65" s="38" t="s">
        <v>29</v>
      </c>
      <c r="J65" s="38" t="s">
        <v>144</v>
      </c>
      <c r="K65" s="38" t="s">
        <v>40</v>
      </c>
      <c r="L65" s="38" t="s">
        <v>32</v>
      </c>
      <c r="M65" s="38" t="s">
        <v>335</v>
      </c>
      <c r="N65" s="9"/>
      <c r="O65" s="36"/>
      <c r="P65" s="36"/>
      <c r="Q65" s="36"/>
      <c r="R65" s="36"/>
      <c r="S65" s="36"/>
      <c r="T65" s="36"/>
      <c r="U65" s="36"/>
      <c r="V65" s="36"/>
      <c r="W65" s="36"/>
      <c r="X65" s="36"/>
      <c r="Y65" s="36"/>
      <c r="Z65" s="36"/>
      <c r="AA65" s="36"/>
      <c r="AB65" s="36"/>
      <c r="AC65" s="36"/>
      <c r="AD65" s="36"/>
      <c r="AE65" s="36"/>
      <c r="AF65" s="36"/>
    </row>
    <row r="66">
      <c r="A66" s="37">
        <v>34660.0</v>
      </c>
      <c r="B66" s="38" t="s">
        <v>336</v>
      </c>
      <c r="C66" s="38" t="s">
        <v>337</v>
      </c>
      <c r="D66" s="38" t="s">
        <v>116</v>
      </c>
      <c r="E66" s="39" t="s">
        <v>338</v>
      </c>
      <c r="F66" s="38" t="s">
        <v>118</v>
      </c>
      <c r="G66" s="40">
        <v>7.0</v>
      </c>
      <c r="H66" s="41">
        <f t="shared" si="1"/>
        <v>23</v>
      </c>
      <c r="I66" s="38" t="s">
        <v>29</v>
      </c>
      <c r="J66" s="38" t="s">
        <v>47</v>
      </c>
      <c r="K66" s="38" t="s">
        <v>40</v>
      </c>
      <c r="L66" s="38" t="s">
        <v>48</v>
      </c>
      <c r="M66" s="38" t="s">
        <v>61</v>
      </c>
      <c r="N66" s="9"/>
      <c r="O66" s="36"/>
      <c r="P66" s="36"/>
      <c r="Q66" s="36"/>
      <c r="R66" s="36"/>
      <c r="S66" s="36"/>
      <c r="T66" s="36"/>
      <c r="U66" s="36"/>
      <c r="V66" s="36"/>
      <c r="W66" s="36"/>
      <c r="X66" s="36"/>
      <c r="Y66" s="36"/>
      <c r="Z66" s="36"/>
      <c r="AA66" s="36"/>
      <c r="AB66" s="36"/>
      <c r="AC66" s="36"/>
      <c r="AD66" s="36"/>
      <c r="AE66" s="36"/>
      <c r="AF66" s="36"/>
    </row>
    <row r="67">
      <c r="A67" s="37">
        <v>34678.0</v>
      </c>
      <c r="B67" s="38" t="s">
        <v>339</v>
      </c>
      <c r="C67" s="38" t="s">
        <v>340</v>
      </c>
      <c r="D67" s="38" t="s">
        <v>243</v>
      </c>
      <c r="E67" s="39" t="s">
        <v>341</v>
      </c>
      <c r="F67" s="38" t="s">
        <v>342</v>
      </c>
      <c r="G67" s="40">
        <v>1.0</v>
      </c>
      <c r="H67" s="41">
        <f t="shared" si="1"/>
        <v>15</v>
      </c>
      <c r="I67" s="38" t="s">
        <v>343</v>
      </c>
      <c r="J67" s="38" t="s">
        <v>47</v>
      </c>
      <c r="K67" s="38" t="s">
        <v>31</v>
      </c>
      <c r="L67" s="38" t="s">
        <v>159</v>
      </c>
      <c r="M67" s="38" t="s">
        <v>344</v>
      </c>
      <c r="N67" s="9"/>
      <c r="O67" s="36"/>
      <c r="P67" s="36"/>
      <c r="Q67" s="36"/>
      <c r="R67" s="36"/>
      <c r="S67" s="36"/>
      <c r="T67" s="36"/>
      <c r="U67" s="36"/>
      <c r="V67" s="36"/>
      <c r="W67" s="36"/>
      <c r="X67" s="36"/>
      <c r="Y67" s="36"/>
      <c r="Z67" s="36"/>
      <c r="AA67" s="36"/>
      <c r="AB67" s="36"/>
      <c r="AC67" s="36"/>
      <c r="AD67" s="36"/>
      <c r="AE67" s="36"/>
      <c r="AF67" s="36"/>
    </row>
    <row r="68">
      <c r="A68" s="37">
        <v>34681.0</v>
      </c>
      <c r="B68" s="38" t="s">
        <v>345</v>
      </c>
      <c r="C68" s="38" t="s">
        <v>346</v>
      </c>
      <c r="D68" s="38" t="s">
        <v>80</v>
      </c>
      <c r="E68" s="39" t="s">
        <v>347</v>
      </c>
      <c r="F68" s="38" t="s">
        <v>348</v>
      </c>
      <c r="G68" s="40">
        <v>15.0</v>
      </c>
      <c r="H68" s="41">
        <f t="shared" si="1"/>
        <v>29</v>
      </c>
      <c r="I68" s="38" t="s">
        <v>29</v>
      </c>
      <c r="J68" s="38" t="s">
        <v>30</v>
      </c>
      <c r="K68" s="38" t="s">
        <v>31</v>
      </c>
      <c r="L68" s="38" t="s">
        <v>32</v>
      </c>
      <c r="M68" s="38" t="s">
        <v>98</v>
      </c>
      <c r="N68" s="9"/>
      <c r="O68" s="36"/>
      <c r="P68" s="36"/>
      <c r="Q68" s="36"/>
      <c r="R68" s="36"/>
      <c r="S68" s="36"/>
      <c r="T68" s="36"/>
      <c r="U68" s="36"/>
      <c r="V68" s="36"/>
      <c r="W68" s="36"/>
      <c r="X68" s="36"/>
      <c r="Y68" s="36"/>
      <c r="Z68" s="36"/>
      <c r="AA68" s="36"/>
      <c r="AB68" s="36"/>
      <c r="AC68" s="36"/>
      <c r="AD68" s="36"/>
      <c r="AE68" s="36"/>
      <c r="AF68" s="36"/>
    </row>
    <row r="69">
      <c r="A69" s="37">
        <v>34685.0</v>
      </c>
      <c r="B69" s="38" t="s">
        <v>349</v>
      </c>
      <c r="C69" s="38" t="s">
        <v>350</v>
      </c>
      <c r="D69" s="38" t="s">
        <v>116</v>
      </c>
      <c r="E69" s="39" t="s">
        <v>351</v>
      </c>
      <c r="F69" s="38" t="s">
        <v>352</v>
      </c>
      <c r="G69" s="40">
        <v>28.0</v>
      </c>
      <c r="H69" s="41">
        <f t="shared" si="1"/>
        <v>36</v>
      </c>
      <c r="I69" s="38" t="s">
        <v>29</v>
      </c>
      <c r="J69" s="38" t="s">
        <v>47</v>
      </c>
      <c r="K69" s="38" t="s">
        <v>90</v>
      </c>
      <c r="L69" s="38" t="s">
        <v>32</v>
      </c>
      <c r="M69" s="38" t="s">
        <v>98</v>
      </c>
      <c r="N69" s="9"/>
      <c r="O69" s="36"/>
      <c r="P69" s="36"/>
      <c r="Q69" s="36"/>
      <c r="R69" s="36"/>
      <c r="S69" s="36"/>
      <c r="T69" s="36"/>
      <c r="U69" s="36"/>
      <c r="V69" s="36"/>
      <c r="W69" s="36"/>
      <c r="X69" s="36"/>
      <c r="Y69" s="36"/>
      <c r="Z69" s="36"/>
      <c r="AA69" s="36"/>
      <c r="AB69" s="36"/>
      <c r="AC69" s="36"/>
      <c r="AD69" s="36"/>
      <c r="AE69" s="36"/>
      <c r="AF69" s="36"/>
    </row>
    <row r="70">
      <c r="A70" s="37">
        <v>34694.0</v>
      </c>
      <c r="B70" s="38" t="s">
        <v>353</v>
      </c>
      <c r="C70" s="38" t="s">
        <v>354</v>
      </c>
      <c r="D70" s="38" t="s">
        <v>26</v>
      </c>
      <c r="E70" s="39" t="s">
        <v>355</v>
      </c>
      <c r="F70" s="38" t="s">
        <v>356</v>
      </c>
      <c r="G70" s="40">
        <v>7.0</v>
      </c>
      <c r="H70" s="41">
        <f t="shared" si="1"/>
        <v>23</v>
      </c>
      <c r="I70" s="38" t="s">
        <v>357</v>
      </c>
      <c r="J70" s="38" t="s">
        <v>165</v>
      </c>
      <c r="K70" s="38" t="s">
        <v>31</v>
      </c>
      <c r="L70" s="38" t="s">
        <v>159</v>
      </c>
      <c r="M70" s="38" t="s">
        <v>358</v>
      </c>
      <c r="N70" s="9"/>
      <c r="O70" s="36"/>
      <c r="P70" s="36"/>
      <c r="Q70" s="36"/>
      <c r="R70" s="36"/>
      <c r="S70" s="36"/>
      <c r="T70" s="36"/>
      <c r="U70" s="36"/>
      <c r="V70" s="36"/>
      <c r="W70" s="36"/>
      <c r="X70" s="36"/>
      <c r="Y70" s="36"/>
      <c r="Z70" s="36"/>
      <c r="AA70" s="36"/>
      <c r="AB70" s="36"/>
      <c r="AC70" s="36"/>
      <c r="AD70" s="36"/>
      <c r="AE70" s="36"/>
      <c r="AF70" s="36"/>
    </row>
    <row r="71">
      <c r="A71" s="37">
        <v>34697.0</v>
      </c>
      <c r="B71" s="38" t="s">
        <v>359</v>
      </c>
      <c r="C71" s="38" t="s">
        <v>360</v>
      </c>
      <c r="D71" s="38" t="s">
        <v>361</v>
      </c>
      <c r="E71" s="39" t="s">
        <v>362</v>
      </c>
      <c r="F71" s="38" t="s">
        <v>363</v>
      </c>
      <c r="G71" s="40">
        <v>57.0</v>
      </c>
      <c r="H71" s="41">
        <f t="shared" si="1"/>
        <v>48</v>
      </c>
      <c r="I71" s="38" t="s">
        <v>29</v>
      </c>
      <c r="J71" s="38" t="s">
        <v>30</v>
      </c>
      <c r="K71" s="38" t="s">
        <v>31</v>
      </c>
      <c r="L71" s="38" t="s">
        <v>48</v>
      </c>
      <c r="M71" s="38" t="s">
        <v>49</v>
      </c>
      <c r="N71" s="9"/>
      <c r="O71" s="36"/>
      <c r="P71" s="36"/>
      <c r="Q71" s="36"/>
      <c r="R71" s="36"/>
      <c r="S71" s="36"/>
      <c r="T71" s="36"/>
      <c r="U71" s="36"/>
      <c r="V71" s="36"/>
      <c r="W71" s="36"/>
      <c r="X71" s="36"/>
      <c r="Y71" s="36"/>
      <c r="Z71" s="36"/>
      <c r="AA71" s="36"/>
      <c r="AB71" s="36"/>
      <c r="AC71" s="36"/>
      <c r="AD71" s="36"/>
      <c r="AE71" s="36"/>
      <c r="AF71" s="36"/>
    </row>
    <row r="72">
      <c r="A72" s="37">
        <v>34709.0</v>
      </c>
      <c r="B72" s="38" t="s">
        <v>197</v>
      </c>
      <c r="C72" s="38" t="s">
        <v>364</v>
      </c>
      <c r="D72" s="38" t="s">
        <v>36</v>
      </c>
      <c r="E72" s="39" t="s">
        <v>365</v>
      </c>
      <c r="F72" s="38" t="s">
        <v>112</v>
      </c>
      <c r="G72" s="40">
        <v>14.0</v>
      </c>
      <c r="H72" s="41">
        <f t="shared" si="1"/>
        <v>29</v>
      </c>
      <c r="I72" s="38" t="s">
        <v>29</v>
      </c>
      <c r="J72" s="38" t="s">
        <v>47</v>
      </c>
      <c r="K72" s="38" t="s">
        <v>40</v>
      </c>
      <c r="L72" s="38" t="s">
        <v>48</v>
      </c>
      <c r="M72" s="38" t="s">
        <v>61</v>
      </c>
      <c r="N72" s="9"/>
      <c r="O72" s="36"/>
      <c r="P72" s="36"/>
      <c r="Q72" s="36"/>
      <c r="R72" s="36"/>
      <c r="S72" s="36"/>
      <c r="T72" s="36"/>
      <c r="U72" s="36"/>
      <c r="V72" s="36"/>
      <c r="W72" s="36"/>
      <c r="X72" s="36"/>
      <c r="Y72" s="36"/>
      <c r="Z72" s="36"/>
      <c r="AA72" s="36"/>
      <c r="AB72" s="36"/>
      <c r="AC72" s="36"/>
      <c r="AD72" s="36"/>
      <c r="AE72" s="36"/>
      <c r="AF72" s="36"/>
    </row>
    <row r="73">
      <c r="A73" s="37">
        <v>34709.0</v>
      </c>
      <c r="B73" s="38" t="s">
        <v>366</v>
      </c>
      <c r="C73" s="38" t="s">
        <v>367</v>
      </c>
      <c r="D73" s="38" t="s">
        <v>101</v>
      </c>
      <c r="E73" s="39" t="s">
        <v>368</v>
      </c>
      <c r="F73" s="38" t="s">
        <v>369</v>
      </c>
      <c r="G73" s="40">
        <v>51.0</v>
      </c>
      <c r="H73" s="41">
        <f t="shared" si="1"/>
        <v>46</v>
      </c>
      <c r="I73" s="38" t="s">
        <v>29</v>
      </c>
      <c r="J73" s="38" t="s">
        <v>30</v>
      </c>
      <c r="K73" s="38" t="s">
        <v>40</v>
      </c>
      <c r="L73" s="38" t="s">
        <v>32</v>
      </c>
      <c r="M73" s="38" t="s">
        <v>370</v>
      </c>
      <c r="N73" s="9"/>
      <c r="O73" s="36"/>
      <c r="P73" s="36"/>
      <c r="Q73" s="36"/>
      <c r="R73" s="36"/>
      <c r="S73" s="36"/>
      <c r="T73" s="36"/>
      <c r="U73" s="36"/>
      <c r="V73" s="36"/>
      <c r="W73" s="36"/>
      <c r="X73" s="36"/>
      <c r="Y73" s="36"/>
      <c r="Z73" s="36"/>
      <c r="AA73" s="36"/>
      <c r="AB73" s="36"/>
      <c r="AC73" s="36"/>
      <c r="AD73" s="36"/>
      <c r="AE73" s="36"/>
      <c r="AF73" s="36"/>
    </row>
    <row r="74">
      <c r="A74" s="37">
        <v>34716.0</v>
      </c>
      <c r="B74" s="38" t="s">
        <v>197</v>
      </c>
      <c r="C74" s="38" t="s">
        <v>371</v>
      </c>
      <c r="D74" s="38" t="s">
        <v>136</v>
      </c>
      <c r="E74" s="39" t="s">
        <v>372</v>
      </c>
      <c r="F74" s="38" t="s">
        <v>373</v>
      </c>
      <c r="G74" s="40">
        <v>2.0</v>
      </c>
      <c r="H74" s="41">
        <f t="shared" si="1"/>
        <v>17</v>
      </c>
      <c r="I74" s="38" t="s">
        <v>29</v>
      </c>
      <c r="J74" s="38" t="s">
        <v>97</v>
      </c>
      <c r="K74" s="38" t="s">
        <v>90</v>
      </c>
      <c r="L74" s="38" t="s">
        <v>41</v>
      </c>
      <c r="M74" s="38" t="s">
        <v>124</v>
      </c>
      <c r="N74" s="9"/>
      <c r="O74" s="36"/>
      <c r="P74" s="36"/>
      <c r="Q74" s="36"/>
      <c r="R74" s="36"/>
      <c r="S74" s="36"/>
      <c r="T74" s="36"/>
      <c r="U74" s="36"/>
      <c r="V74" s="36"/>
      <c r="W74" s="36"/>
      <c r="X74" s="36"/>
      <c r="Y74" s="36"/>
      <c r="Z74" s="36"/>
      <c r="AA74" s="36"/>
      <c r="AB74" s="36"/>
      <c r="AC74" s="36"/>
      <c r="AD74" s="36"/>
      <c r="AE74" s="36"/>
      <c r="AF74" s="36"/>
    </row>
    <row r="75">
      <c r="A75" s="37">
        <v>34719.0</v>
      </c>
      <c r="B75" s="38" t="s">
        <v>374</v>
      </c>
      <c r="C75" s="38" t="s">
        <v>375</v>
      </c>
      <c r="D75" s="38" t="s">
        <v>141</v>
      </c>
      <c r="E75" s="39" t="s">
        <v>376</v>
      </c>
      <c r="F75" s="38" t="s">
        <v>377</v>
      </c>
      <c r="G75" s="40">
        <v>3.0</v>
      </c>
      <c r="H75" s="41">
        <f t="shared" si="1"/>
        <v>19</v>
      </c>
      <c r="I75" s="38" t="s">
        <v>29</v>
      </c>
      <c r="J75" s="38" t="s">
        <v>97</v>
      </c>
      <c r="K75" s="38" t="s">
        <v>31</v>
      </c>
      <c r="L75" s="38" t="s">
        <v>41</v>
      </c>
      <c r="M75" s="38" t="s">
        <v>42</v>
      </c>
      <c r="N75" s="9"/>
      <c r="O75" s="36"/>
      <c r="P75" s="36"/>
      <c r="Q75" s="36"/>
      <c r="R75" s="36"/>
      <c r="S75" s="36"/>
      <c r="T75" s="36"/>
      <c r="U75" s="36"/>
      <c r="V75" s="36"/>
      <c r="W75" s="36"/>
      <c r="X75" s="36"/>
      <c r="Y75" s="36"/>
      <c r="Z75" s="36"/>
      <c r="AA75" s="36"/>
      <c r="AB75" s="36"/>
      <c r="AC75" s="36"/>
      <c r="AD75" s="36"/>
      <c r="AE75" s="36"/>
      <c r="AF75" s="36"/>
    </row>
    <row r="76">
      <c r="A76" s="37">
        <v>34727.0</v>
      </c>
      <c r="B76" s="38" t="s">
        <v>68</v>
      </c>
      <c r="C76" s="38" t="s">
        <v>378</v>
      </c>
      <c r="D76" s="38" t="s">
        <v>116</v>
      </c>
      <c r="E76" s="39" t="s">
        <v>379</v>
      </c>
      <c r="F76" s="38" t="s">
        <v>380</v>
      </c>
      <c r="G76" s="40">
        <v>2.0</v>
      </c>
      <c r="H76" s="41">
        <f t="shared" si="1"/>
        <v>17</v>
      </c>
      <c r="I76" s="38" t="s">
        <v>158</v>
      </c>
      <c r="J76" s="38" t="s">
        <v>39</v>
      </c>
      <c r="K76" s="38" t="s">
        <v>31</v>
      </c>
      <c r="L76" s="38" t="s">
        <v>159</v>
      </c>
      <c r="M76" s="38" t="s">
        <v>162</v>
      </c>
      <c r="N76" s="9"/>
      <c r="O76" s="36"/>
      <c r="P76" s="36"/>
      <c r="Q76" s="36"/>
      <c r="R76" s="36"/>
      <c r="S76" s="36"/>
      <c r="T76" s="36"/>
      <c r="U76" s="36"/>
      <c r="V76" s="36"/>
      <c r="W76" s="36"/>
      <c r="X76" s="36"/>
      <c r="Y76" s="36"/>
      <c r="Z76" s="36"/>
      <c r="AA76" s="36"/>
      <c r="AB76" s="36"/>
      <c r="AC76" s="36"/>
      <c r="AD76" s="36"/>
      <c r="AE76" s="36"/>
      <c r="AF76" s="36"/>
    </row>
    <row r="77">
      <c r="A77" s="37">
        <v>34789.0</v>
      </c>
      <c r="B77" s="38" t="s">
        <v>381</v>
      </c>
      <c r="C77" s="38" t="s">
        <v>382</v>
      </c>
      <c r="D77" s="38" t="s">
        <v>383</v>
      </c>
      <c r="E77" s="39" t="s">
        <v>384</v>
      </c>
      <c r="F77" s="38" t="s">
        <v>385</v>
      </c>
      <c r="G77" s="40">
        <v>60.0</v>
      </c>
      <c r="H77" s="41">
        <f t="shared" si="1"/>
        <v>49</v>
      </c>
      <c r="I77" s="38" t="s">
        <v>29</v>
      </c>
      <c r="J77" s="38" t="s">
        <v>47</v>
      </c>
      <c r="K77" s="38" t="s">
        <v>31</v>
      </c>
      <c r="L77" s="38" t="s">
        <v>32</v>
      </c>
      <c r="M77" s="38" t="s">
        <v>370</v>
      </c>
      <c r="N77" s="9"/>
      <c r="O77" s="36"/>
      <c r="P77" s="36"/>
      <c r="Q77" s="36"/>
      <c r="R77" s="36"/>
      <c r="S77" s="36"/>
      <c r="T77" s="36"/>
      <c r="U77" s="36"/>
      <c r="V77" s="36"/>
      <c r="W77" s="36"/>
      <c r="X77" s="36"/>
      <c r="Y77" s="36"/>
      <c r="Z77" s="36"/>
      <c r="AA77" s="36"/>
      <c r="AB77" s="36"/>
      <c r="AC77" s="36"/>
      <c r="AD77" s="36"/>
      <c r="AE77" s="36"/>
      <c r="AF77" s="36"/>
    </row>
    <row r="78">
      <c r="A78" s="37">
        <v>34820.0</v>
      </c>
      <c r="B78" s="38" t="s">
        <v>386</v>
      </c>
      <c r="C78" s="38" t="s">
        <v>387</v>
      </c>
      <c r="D78" s="38" t="s">
        <v>177</v>
      </c>
      <c r="E78" s="39" t="s">
        <v>388</v>
      </c>
      <c r="F78" s="38" t="s">
        <v>389</v>
      </c>
      <c r="G78" s="40">
        <v>3.0</v>
      </c>
      <c r="H78" s="41">
        <f t="shared" si="1"/>
        <v>19</v>
      </c>
      <c r="I78" s="38" t="s">
        <v>29</v>
      </c>
      <c r="J78" s="38" t="s">
        <v>30</v>
      </c>
      <c r="K78" s="38" t="s">
        <v>40</v>
      </c>
      <c r="L78" s="38" t="s">
        <v>32</v>
      </c>
      <c r="M78" s="38" t="s">
        <v>98</v>
      </c>
      <c r="N78" s="9"/>
      <c r="O78" s="36"/>
      <c r="P78" s="36"/>
      <c r="Q78" s="36"/>
      <c r="R78" s="36"/>
      <c r="S78" s="36"/>
      <c r="T78" s="36"/>
      <c r="U78" s="36"/>
      <c r="V78" s="36"/>
      <c r="W78" s="36"/>
      <c r="X78" s="36"/>
      <c r="Y78" s="36"/>
      <c r="Z78" s="36"/>
      <c r="AA78" s="36"/>
      <c r="AB78" s="36"/>
      <c r="AC78" s="36"/>
      <c r="AD78" s="36"/>
      <c r="AE78" s="36"/>
      <c r="AF78" s="36"/>
    </row>
    <row r="79">
      <c r="A79" s="37">
        <v>34843.0</v>
      </c>
      <c r="B79" s="38" t="s">
        <v>285</v>
      </c>
      <c r="C79" s="38" t="s">
        <v>390</v>
      </c>
      <c r="D79" s="38" t="s">
        <v>391</v>
      </c>
      <c r="E79" s="39" t="s">
        <v>392</v>
      </c>
      <c r="F79" s="38" t="s">
        <v>393</v>
      </c>
      <c r="G79" s="40">
        <v>12.0</v>
      </c>
      <c r="H79" s="41">
        <f t="shared" si="1"/>
        <v>27</v>
      </c>
      <c r="I79" s="38" t="s">
        <v>29</v>
      </c>
      <c r="J79" s="38" t="s">
        <v>47</v>
      </c>
      <c r="K79" s="38" t="s">
        <v>31</v>
      </c>
      <c r="L79" s="38" t="s">
        <v>41</v>
      </c>
      <c r="M79" s="38" t="s">
        <v>394</v>
      </c>
      <c r="N79" s="9"/>
      <c r="O79" s="36"/>
      <c r="P79" s="36"/>
      <c r="Q79" s="36"/>
      <c r="R79" s="36"/>
      <c r="S79" s="36"/>
      <c r="T79" s="36"/>
      <c r="U79" s="36"/>
      <c r="V79" s="36"/>
      <c r="W79" s="36"/>
      <c r="X79" s="36"/>
      <c r="Y79" s="36"/>
      <c r="Z79" s="36"/>
      <c r="AA79" s="36"/>
      <c r="AB79" s="36"/>
      <c r="AC79" s="36"/>
      <c r="AD79" s="36"/>
      <c r="AE79" s="36"/>
      <c r="AF79" s="36"/>
    </row>
    <row r="80">
      <c r="A80" s="37">
        <v>34859.0</v>
      </c>
      <c r="B80" s="38" t="s">
        <v>395</v>
      </c>
      <c r="C80" s="38" t="s">
        <v>396</v>
      </c>
      <c r="D80" s="38" t="s">
        <v>397</v>
      </c>
      <c r="E80" s="39" t="s">
        <v>398</v>
      </c>
      <c r="F80" s="38" t="s">
        <v>399</v>
      </c>
      <c r="G80" s="40">
        <v>4.0</v>
      </c>
      <c r="H80" s="41">
        <f t="shared" si="1"/>
        <v>20</v>
      </c>
      <c r="I80" s="38" t="s">
        <v>29</v>
      </c>
      <c r="J80" s="38" t="s">
        <v>30</v>
      </c>
      <c r="K80" s="38" t="s">
        <v>31</v>
      </c>
      <c r="L80" s="38" t="s">
        <v>32</v>
      </c>
      <c r="M80" s="38" t="s">
        <v>98</v>
      </c>
      <c r="N80" s="9"/>
      <c r="O80" s="36"/>
      <c r="P80" s="36"/>
      <c r="Q80" s="36"/>
      <c r="R80" s="36"/>
      <c r="S80" s="36"/>
      <c r="T80" s="36"/>
      <c r="U80" s="36"/>
      <c r="V80" s="36"/>
      <c r="W80" s="36"/>
      <c r="X80" s="36"/>
      <c r="Y80" s="36"/>
      <c r="Z80" s="36"/>
      <c r="AA80" s="36"/>
      <c r="AB80" s="36"/>
      <c r="AC80" s="36"/>
      <c r="AD80" s="36"/>
      <c r="AE80" s="36"/>
      <c r="AF80" s="36"/>
    </row>
    <row r="81">
      <c r="A81" s="37">
        <v>34866.0</v>
      </c>
      <c r="B81" s="38" t="s">
        <v>400</v>
      </c>
      <c r="C81" s="38" t="s">
        <v>401</v>
      </c>
      <c r="D81" s="38" t="s">
        <v>141</v>
      </c>
      <c r="E81" s="39" t="s">
        <v>402</v>
      </c>
      <c r="F81" s="38" t="s">
        <v>231</v>
      </c>
      <c r="G81" s="40">
        <v>13.0</v>
      </c>
      <c r="H81" s="41">
        <f t="shared" si="1"/>
        <v>28</v>
      </c>
      <c r="I81" s="38" t="s">
        <v>29</v>
      </c>
      <c r="J81" s="38" t="s">
        <v>47</v>
      </c>
      <c r="K81" s="38" t="s">
        <v>40</v>
      </c>
      <c r="L81" s="38" t="s">
        <v>48</v>
      </c>
      <c r="M81" s="38" t="s">
        <v>49</v>
      </c>
      <c r="N81" s="9"/>
      <c r="O81" s="36"/>
      <c r="P81" s="36"/>
      <c r="Q81" s="36"/>
      <c r="R81" s="36"/>
      <c r="S81" s="36"/>
      <c r="T81" s="36"/>
      <c r="U81" s="36"/>
      <c r="V81" s="36"/>
      <c r="W81" s="36"/>
      <c r="X81" s="36"/>
      <c r="Y81" s="36"/>
      <c r="Z81" s="36"/>
      <c r="AA81" s="36"/>
      <c r="AB81" s="36"/>
      <c r="AC81" s="36"/>
      <c r="AD81" s="36"/>
      <c r="AE81" s="36"/>
      <c r="AF81" s="36"/>
    </row>
    <row r="82">
      <c r="A82" s="37">
        <v>34874.0</v>
      </c>
      <c r="B82" s="38" t="s">
        <v>403</v>
      </c>
      <c r="C82" s="38" t="s">
        <v>404</v>
      </c>
      <c r="D82" s="38" t="s">
        <v>302</v>
      </c>
      <c r="E82" s="39" t="s">
        <v>405</v>
      </c>
      <c r="F82" s="38" t="s">
        <v>406</v>
      </c>
      <c r="G82" s="40">
        <v>16.0</v>
      </c>
      <c r="H82" s="41">
        <f t="shared" si="1"/>
        <v>30</v>
      </c>
      <c r="I82" s="38" t="s">
        <v>29</v>
      </c>
      <c r="J82" s="38" t="s">
        <v>144</v>
      </c>
      <c r="K82" s="38" t="s">
        <v>31</v>
      </c>
      <c r="L82" s="38" t="s">
        <v>48</v>
      </c>
      <c r="M82" s="38" t="s">
        <v>61</v>
      </c>
      <c r="N82" s="9"/>
      <c r="O82" s="36"/>
      <c r="P82" s="36"/>
      <c r="Q82" s="36"/>
      <c r="R82" s="36"/>
      <c r="S82" s="36"/>
      <c r="T82" s="36"/>
      <c r="U82" s="36"/>
      <c r="V82" s="36"/>
      <c r="W82" s="36"/>
      <c r="X82" s="36"/>
      <c r="Y82" s="36"/>
      <c r="Z82" s="36"/>
      <c r="AA82" s="36"/>
      <c r="AB82" s="36"/>
      <c r="AC82" s="36"/>
      <c r="AD82" s="36"/>
      <c r="AE82" s="36"/>
      <c r="AF82" s="36"/>
    </row>
    <row r="83">
      <c r="A83" s="37">
        <v>34892.0</v>
      </c>
      <c r="B83" s="38" t="s">
        <v>197</v>
      </c>
      <c r="C83" s="38" t="s">
        <v>407</v>
      </c>
      <c r="D83" s="38" t="s">
        <v>116</v>
      </c>
      <c r="E83" s="39" t="s">
        <v>408</v>
      </c>
      <c r="F83" s="38" t="s">
        <v>409</v>
      </c>
      <c r="G83" s="40">
        <v>15.0</v>
      </c>
      <c r="H83" s="41">
        <f t="shared" si="1"/>
        <v>29</v>
      </c>
      <c r="I83" s="38" t="s">
        <v>29</v>
      </c>
      <c r="J83" s="38" t="s">
        <v>47</v>
      </c>
      <c r="K83" s="38" t="s">
        <v>31</v>
      </c>
      <c r="L83" s="38" t="s">
        <v>41</v>
      </c>
      <c r="M83" s="38" t="s">
        <v>410</v>
      </c>
      <c r="N83" s="9"/>
      <c r="O83" s="36"/>
      <c r="P83" s="36"/>
      <c r="Q83" s="36"/>
      <c r="R83" s="36"/>
      <c r="S83" s="36"/>
      <c r="T83" s="36"/>
      <c r="U83" s="36"/>
      <c r="V83" s="36"/>
      <c r="W83" s="36"/>
      <c r="X83" s="36"/>
      <c r="Y83" s="36"/>
      <c r="Z83" s="36"/>
      <c r="AA83" s="36"/>
      <c r="AB83" s="36"/>
      <c r="AC83" s="36"/>
      <c r="AD83" s="36"/>
      <c r="AE83" s="36"/>
      <c r="AF83" s="36"/>
    </row>
    <row r="84">
      <c r="A84" s="37">
        <v>34897.0</v>
      </c>
      <c r="B84" s="38" t="s">
        <v>197</v>
      </c>
      <c r="C84" s="38" t="s">
        <v>411</v>
      </c>
      <c r="D84" s="38" t="s">
        <v>36</v>
      </c>
      <c r="E84" s="39" t="s">
        <v>412</v>
      </c>
      <c r="F84" s="38" t="s">
        <v>112</v>
      </c>
      <c r="G84" s="40">
        <v>1.0</v>
      </c>
      <c r="H84" s="41">
        <f t="shared" si="1"/>
        <v>15</v>
      </c>
      <c r="I84" s="38" t="s">
        <v>29</v>
      </c>
      <c r="J84" s="38" t="s">
        <v>97</v>
      </c>
      <c r="K84" s="38" t="s">
        <v>40</v>
      </c>
      <c r="L84" s="38" t="s">
        <v>48</v>
      </c>
      <c r="M84" s="38" t="s">
        <v>170</v>
      </c>
      <c r="N84" s="9"/>
      <c r="O84" s="36"/>
      <c r="P84" s="36"/>
      <c r="Q84" s="36"/>
      <c r="R84" s="36"/>
      <c r="S84" s="36"/>
      <c r="T84" s="36"/>
      <c r="U84" s="36"/>
      <c r="V84" s="36"/>
      <c r="W84" s="36"/>
      <c r="X84" s="36"/>
      <c r="Y84" s="36"/>
      <c r="Z84" s="36"/>
      <c r="AA84" s="36"/>
      <c r="AB84" s="36"/>
      <c r="AC84" s="36"/>
      <c r="AD84" s="36"/>
      <c r="AE84" s="36"/>
      <c r="AF84" s="36"/>
    </row>
    <row r="85">
      <c r="A85" s="37">
        <v>34898.0</v>
      </c>
      <c r="B85" s="38" t="s">
        <v>413</v>
      </c>
      <c r="C85" s="38" t="s">
        <v>414</v>
      </c>
      <c r="D85" s="38" t="s">
        <v>415</v>
      </c>
      <c r="E85" s="39" t="s">
        <v>416</v>
      </c>
      <c r="F85" s="38" t="s">
        <v>417</v>
      </c>
      <c r="G85" s="40">
        <v>36.0</v>
      </c>
      <c r="H85" s="41">
        <f t="shared" si="1"/>
        <v>40</v>
      </c>
      <c r="I85" s="38" t="s">
        <v>29</v>
      </c>
      <c r="J85" s="38" t="s">
        <v>30</v>
      </c>
      <c r="K85" s="38" t="s">
        <v>90</v>
      </c>
      <c r="L85" s="38" t="s">
        <v>32</v>
      </c>
      <c r="M85" s="38" t="s">
        <v>98</v>
      </c>
      <c r="N85" s="9"/>
      <c r="O85" s="36"/>
      <c r="P85" s="36"/>
      <c r="Q85" s="36"/>
      <c r="R85" s="36"/>
      <c r="S85" s="36"/>
      <c r="T85" s="36"/>
      <c r="U85" s="36"/>
      <c r="V85" s="36"/>
      <c r="W85" s="36"/>
      <c r="X85" s="36"/>
      <c r="Y85" s="36"/>
      <c r="Z85" s="36"/>
      <c r="AA85" s="36"/>
      <c r="AB85" s="36"/>
      <c r="AC85" s="36"/>
      <c r="AD85" s="36"/>
      <c r="AE85" s="36"/>
      <c r="AF85" s="36"/>
    </row>
    <row r="86">
      <c r="A86" s="37">
        <v>34920.0</v>
      </c>
      <c r="B86" s="38" t="s">
        <v>418</v>
      </c>
      <c r="C86" s="38" t="s">
        <v>419</v>
      </c>
      <c r="D86" s="38" t="s">
        <v>36</v>
      </c>
      <c r="E86" s="39" t="s">
        <v>420</v>
      </c>
      <c r="F86" s="38" t="s">
        <v>38</v>
      </c>
      <c r="G86" s="40">
        <v>10.0</v>
      </c>
      <c r="H86" s="41">
        <f t="shared" si="1"/>
        <v>26</v>
      </c>
      <c r="I86" s="38" t="s">
        <v>29</v>
      </c>
      <c r="J86" s="38" t="s">
        <v>47</v>
      </c>
      <c r="K86" s="38" t="s">
        <v>90</v>
      </c>
      <c r="L86" s="38" t="s">
        <v>32</v>
      </c>
      <c r="M86" s="38" t="s">
        <v>91</v>
      </c>
      <c r="N86" s="9"/>
      <c r="O86" s="36"/>
      <c r="P86" s="36"/>
      <c r="Q86" s="36"/>
      <c r="R86" s="36"/>
      <c r="S86" s="36"/>
      <c r="T86" s="36"/>
      <c r="U86" s="36"/>
      <c r="V86" s="36"/>
      <c r="W86" s="36"/>
      <c r="X86" s="36"/>
      <c r="Y86" s="36"/>
      <c r="Z86" s="36"/>
      <c r="AA86" s="36"/>
      <c r="AB86" s="36"/>
      <c r="AC86" s="36"/>
      <c r="AD86" s="36"/>
      <c r="AE86" s="36"/>
      <c r="AF86" s="36"/>
    </row>
    <row r="87">
      <c r="A87" s="37">
        <v>34920.0</v>
      </c>
      <c r="B87" s="38" t="s">
        <v>421</v>
      </c>
      <c r="C87" s="38" t="s">
        <v>422</v>
      </c>
      <c r="D87" s="38" t="s">
        <v>423</v>
      </c>
      <c r="E87" s="39" t="s">
        <v>424</v>
      </c>
      <c r="F87" s="38" t="s">
        <v>425</v>
      </c>
      <c r="G87" s="40">
        <v>65.0</v>
      </c>
      <c r="H87" s="41">
        <f t="shared" si="1"/>
        <v>50</v>
      </c>
      <c r="I87" s="38" t="s">
        <v>29</v>
      </c>
      <c r="J87" s="38" t="s">
        <v>30</v>
      </c>
      <c r="K87" s="38" t="s">
        <v>40</v>
      </c>
      <c r="L87" s="38" t="s">
        <v>32</v>
      </c>
      <c r="M87" s="38" t="s">
        <v>91</v>
      </c>
      <c r="N87" s="9"/>
      <c r="O87" s="36"/>
      <c r="P87" s="36"/>
      <c r="Q87" s="36"/>
      <c r="R87" s="36"/>
      <c r="S87" s="36"/>
      <c r="T87" s="36"/>
      <c r="U87" s="36"/>
      <c r="V87" s="36"/>
      <c r="W87" s="36"/>
      <c r="X87" s="36"/>
      <c r="Y87" s="36"/>
      <c r="Z87" s="36"/>
      <c r="AA87" s="36"/>
      <c r="AB87" s="36"/>
      <c r="AC87" s="36"/>
      <c r="AD87" s="36"/>
      <c r="AE87" s="36"/>
      <c r="AF87" s="36"/>
    </row>
    <row r="88">
      <c r="A88" s="37">
        <v>34925.0</v>
      </c>
      <c r="B88" s="38" t="s">
        <v>285</v>
      </c>
      <c r="C88" s="38" t="s">
        <v>426</v>
      </c>
      <c r="D88" s="38" t="s">
        <v>101</v>
      </c>
      <c r="E88" s="39" t="s">
        <v>427</v>
      </c>
      <c r="F88" s="38" t="s">
        <v>428</v>
      </c>
      <c r="G88" s="40">
        <v>8.0</v>
      </c>
      <c r="H88" s="41">
        <f t="shared" si="1"/>
        <v>24</v>
      </c>
      <c r="I88" s="38" t="s">
        <v>29</v>
      </c>
      <c r="J88" s="38" t="s">
        <v>47</v>
      </c>
      <c r="K88" s="38" t="s">
        <v>40</v>
      </c>
      <c r="L88" s="38" t="s">
        <v>32</v>
      </c>
      <c r="M88" s="38" t="s">
        <v>91</v>
      </c>
      <c r="N88" s="9"/>
      <c r="O88" s="36"/>
      <c r="P88" s="36"/>
      <c r="Q88" s="36"/>
      <c r="R88" s="36"/>
      <c r="S88" s="36"/>
      <c r="T88" s="36"/>
      <c r="U88" s="36"/>
      <c r="V88" s="36"/>
      <c r="W88" s="36"/>
      <c r="X88" s="36"/>
      <c r="Y88" s="36"/>
      <c r="Z88" s="36"/>
      <c r="AA88" s="36"/>
      <c r="AB88" s="36"/>
      <c r="AC88" s="36"/>
      <c r="AD88" s="36"/>
      <c r="AE88" s="36"/>
      <c r="AF88" s="36"/>
    </row>
    <row r="89">
      <c r="A89" s="37">
        <v>34932.0</v>
      </c>
      <c r="B89" s="38" t="s">
        <v>429</v>
      </c>
      <c r="C89" s="38" t="s">
        <v>430</v>
      </c>
      <c r="D89" s="38" t="s">
        <v>80</v>
      </c>
      <c r="E89" s="39" t="s">
        <v>431</v>
      </c>
      <c r="F89" s="38" t="s">
        <v>432</v>
      </c>
      <c r="G89" s="40">
        <v>9.0</v>
      </c>
      <c r="H89" s="41">
        <f t="shared" si="1"/>
        <v>25</v>
      </c>
      <c r="I89" s="38" t="s">
        <v>29</v>
      </c>
      <c r="J89" s="38" t="s">
        <v>47</v>
      </c>
      <c r="K89" s="38" t="s">
        <v>31</v>
      </c>
      <c r="L89" s="38" t="s">
        <v>41</v>
      </c>
      <c r="M89" s="38" t="s">
        <v>84</v>
      </c>
      <c r="N89" s="9"/>
      <c r="O89" s="36"/>
      <c r="P89" s="36"/>
      <c r="Q89" s="36"/>
      <c r="R89" s="36"/>
      <c r="S89" s="36"/>
      <c r="T89" s="36"/>
      <c r="U89" s="36"/>
      <c r="V89" s="36"/>
      <c r="W89" s="36"/>
      <c r="X89" s="36"/>
      <c r="Y89" s="36"/>
      <c r="Z89" s="36"/>
      <c r="AA89" s="36"/>
      <c r="AB89" s="36"/>
      <c r="AC89" s="36"/>
      <c r="AD89" s="36"/>
      <c r="AE89" s="36"/>
      <c r="AF89" s="36"/>
    </row>
    <row r="90">
      <c r="A90" s="37">
        <v>34951.0</v>
      </c>
      <c r="B90" s="38" t="s">
        <v>433</v>
      </c>
      <c r="C90" s="38" t="s">
        <v>434</v>
      </c>
      <c r="D90" s="38" t="s">
        <v>101</v>
      </c>
      <c r="E90" s="39" t="s">
        <v>435</v>
      </c>
      <c r="F90" s="38" t="s">
        <v>436</v>
      </c>
      <c r="G90" s="40">
        <v>22.0</v>
      </c>
      <c r="H90" s="41">
        <f t="shared" si="1"/>
        <v>33</v>
      </c>
      <c r="I90" s="38" t="s">
        <v>29</v>
      </c>
      <c r="J90" s="38" t="s">
        <v>30</v>
      </c>
      <c r="K90" s="38" t="s">
        <v>40</v>
      </c>
      <c r="L90" s="38" t="s">
        <v>48</v>
      </c>
      <c r="M90" s="38" t="s">
        <v>49</v>
      </c>
      <c r="N90" s="9"/>
      <c r="O90" s="36"/>
      <c r="P90" s="36"/>
      <c r="Q90" s="36"/>
      <c r="R90" s="36"/>
      <c r="S90" s="36"/>
      <c r="T90" s="36"/>
      <c r="U90" s="36"/>
      <c r="V90" s="36"/>
      <c r="W90" s="36"/>
      <c r="X90" s="36"/>
      <c r="Y90" s="36"/>
      <c r="Z90" s="36"/>
      <c r="AA90" s="36"/>
      <c r="AB90" s="36"/>
      <c r="AC90" s="36"/>
      <c r="AD90" s="36"/>
      <c r="AE90" s="36"/>
      <c r="AF90" s="36"/>
    </row>
    <row r="91">
      <c r="A91" s="37">
        <v>34953.0</v>
      </c>
      <c r="B91" s="38" t="s">
        <v>104</v>
      </c>
      <c r="C91" s="38" t="s">
        <v>437</v>
      </c>
      <c r="D91" s="38" t="s">
        <v>438</v>
      </c>
      <c r="E91" s="39" t="s">
        <v>439</v>
      </c>
      <c r="F91" s="38" t="s">
        <v>440</v>
      </c>
      <c r="G91" s="40">
        <v>3.0</v>
      </c>
      <c r="H91" s="41">
        <f t="shared" si="1"/>
        <v>19</v>
      </c>
      <c r="I91" s="38" t="s">
        <v>29</v>
      </c>
      <c r="J91" s="38" t="s">
        <v>30</v>
      </c>
      <c r="K91" s="38" t="s">
        <v>40</v>
      </c>
      <c r="L91" s="38" t="s">
        <v>32</v>
      </c>
      <c r="M91" s="38" t="s">
        <v>91</v>
      </c>
      <c r="N91" s="9"/>
      <c r="O91" s="36"/>
      <c r="P91" s="36"/>
      <c r="Q91" s="36"/>
      <c r="R91" s="36"/>
      <c r="S91" s="36"/>
      <c r="T91" s="36"/>
      <c r="U91" s="36"/>
      <c r="V91" s="36"/>
      <c r="W91" s="36"/>
      <c r="X91" s="36"/>
      <c r="Y91" s="36"/>
      <c r="Z91" s="36"/>
      <c r="AA91" s="36"/>
      <c r="AB91" s="36"/>
      <c r="AC91" s="36"/>
      <c r="AD91" s="36"/>
      <c r="AE91" s="36"/>
      <c r="AF91" s="36"/>
    </row>
    <row r="92">
      <c r="A92" s="37">
        <v>34957.0</v>
      </c>
      <c r="B92" s="38" t="s">
        <v>441</v>
      </c>
      <c r="C92" s="38" t="s">
        <v>442</v>
      </c>
      <c r="D92" s="38" t="s">
        <v>443</v>
      </c>
      <c r="E92" s="39" t="s">
        <v>444</v>
      </c>
      <c r="F92" s="38" t="s">
        <v>445</v>
      </c>
      <c r="G92" s="40">
        <v>34.0</v>
      </c>
      <c r="H92" s="41">
        <f t="shared" si="1"/>
        <v>39</v>
      </c>
      <c r="I92" s="38" t="s">
        <v>29</v>
      </c>
      <c r="J92" s="38" t="s">
        <v>144</v>
      </c>
      <c r="K92" s="38" t="s">
        <v>40</v>
      </c>
      <c r="L92" s="38" t="s">
        <v>32</v>
      </c>
      <c r="M92" s="38" t="s">
        <v>98</v>
      </c>
      <c r="N92" s="9"/>
      <c r="O92" s="36"/>
      <c r="P92" s="36"/>
      <c r="Q92" s="36"/>
      <c r="R92" s="36"/>
      <c r="S92" s="36"/>
      <c r="T92" s="36"/>
      <c r="U92" s="36"/>
      <c r="V92" s="36"/>
      <c r="W92" s="36"/>
      <c r="X92" s="36"/>
      <c r="Y92" s="36"/>
      <c r="Z92" s="36"/>
      <c r="AA92" s="36"/>
      <c r="AB92" s="36"/>
      <c r="AC92" s="36"/>
      <c r="AD92" s="36"/>
      <c r="AE92" s="36"/>
      <c r="AF92" s="36"/>
    </row>
    <row r="93">
      <c r="A93" s="37">
        <v>34962.0</v>
      </c>
      <c r="B93" s="38" t="s">
        <v>261</v>
      </c>
      <c r="C93" s="38" t="s">
        <v>446</v>
      </c>
      <c r="D93" s="38" t="s">
        <v>177</v>
      </c>
      <c r="E93" s="39" t="s">
        <v>447</v>
      </c>
      <c r="F93" s="38" t="s">
        <v>448</v>
      </c>
      <c r="G93" s="40">
        <v>6.0</v>
      </c>
      <c r="H93" s="41">
        <f t="shared" si="1"/>
        <v>22</v>
      </c>
      <c r="I93" s="38" t="s">
        <v>29</v>
      </c>
      <c r="J93" s="38" t="s">
        <v>30</v>
      </c>
      <c r="K93" s="38" t="s">
        <v>40</v>
      </c>
      <c r="L93" s="38" t="s">
        <v>41</v>
      </c>
      <c r="M93" s="38" t="s">
        <v>42</v>
      </c>
      <c r="N93" s="9"/>
      <c r="O93" s="36"/>
      <c r="P93" s="36"/>
      <c r="Q93" s="36"/>
      <c r="R93" s="36"/>
      <c r="S93" s="36"/>
      <c r="T93" s="36"/>
      <c r="U93" s="36"/>
      <c r="V93" s="36"/>
      <c r="W93" s="36"/>
      <c r="X93" s="36"/>
      <c r="Y93" s="36"/>
      <c r="Z93" s="36"/>
      <c r="AA93" s="36"/>
      <c r="AB93" s="36"/>
      <c r="AC93" s="36"/>
      <c r="AD93" s="36"/>
      <c r="AE93" s="36"/>
      <c r="AF93" s="36"/>
    </row>
    <row r="94">
      <c r="A94" s="37">
        <v>34963.0</v>
      </c>
      <c r="B94" s="38" t="s">
        <v>449</v>
      </c>
      <c r="C94" s="38" t="s">
        <v>450</v>
      </c>
      <c r="D94" s="38" t="s">
        <v>87</v>
      </c>
      <c r="E94" s="39" t="s">
        <v>451</v>
      </c>
      <c r="F94" s="38" t="s">
        <v>89</v>
      </c>
      <c r="G94" s="40">
        <v>42.0</v>
      </c>
      <c r="H94" s="41">
        <f t="shared" si="1"/>
        <v>42</v>
      </c>
      <c r="I94" s="38" t="s">
        <v>29</v>
      </c>
      <c r="J94" s="38" t="s">
        <v>30</v>
      </c>
      <c r="K94" s="38" t="s">
        <v>40</v>
      </c>
      <c r="L94" s="38" t="s">
        <v>32</v>
      </c>
      <c r="M94" s="38" t="s">
        <v>98</v>
      </c>
      <c r="N94" s="9"/>
      <c r="O94" s="36"/>
      <c r="P94" s="36"/>
      <c r="Q94" s="36"/>
      <c r="R94" s="36"/>
      <c r="S94" s="36"/>
      <c r="T94" s="36"/>
      <c r="U94" s="36"/>
      <c r="V94" s="36"/>
      <c r="W94" s="36"/>
      <c r="X94" s="36"/>
      <c r="Y94" s="36"/>
      <c r="Z94" s="36"/>
      <c r="AA94" s="36"/>
      <c r="AB94" s="36"/>
      <c r="AC94" s="36"/>
      <c r="AD94" s="36"/>
      <c r="AE94" s="36"/>
      <c r="AF94" s="36"/>
    </row>
    <row r="95">
      <c r="A95" s="37">
        <v>35011.0</v>
      </c>
      <c r="B95" s="38" t="s">
        <v>265</v>
      </c>
      <c r="C95" s="38" t="s">
        <v>452</v>
      </c>
      <c r="D95" s="38" t="s">
        <v>320</v>
      </c>
      <c r="E95" s="39" t="s">
        <v>453</v>
      </c>
      <c r="F95" s="38" t="s">
        <v>454</v>
      </c>
      <c r="G95" s="40">
        <v>53.0</v>
      </c>
      <c r="H95" s="41">
        <f t="shared" si="1"/>
        <v>46</v>
      </c>
      <c r="I95" s="38" t="s">
        <v>29</v>
      </c>
      <c r="J95" s="38" t="s">
        <v>47</v>
      </c>
      <c r="K95" s="38" t="s">
        <v>40</v>
      </c>
      <c r="L95" s="38" t="s">
        <v>48</v>
      </c>
      <c r="M95" s="38" t="s">
        <v>49</v>
      </c>
      <c r="N95" s="9"/>
      <c r="O95" s="36"/>
      <c r="P95" s="36"/>
      <c r="Q95" s="36"/>
      <c r="R95" s="36"/>
      <c r="S95" s="36"/>
      <c r="T95" s="36"/>
      <c r="U95" s="36"/>
      <c r="V95" s="36"/>
      <c r="W95" s="36"/>
      <c r="X95" s="36"/>
      <c r="Y95" s="36"/>
      <c r="Z95" s="36"/>
      <c r="AA95" s="36"/>
      <c r="AB95" s="36"/>
      <c r="AC95" s="36"/>
      <c r="AD95" s="36"/>
      <c r="AE95" s="36"/>
      <c r="AF95" s="36"/>
    </row>
    <row r="96">
      <c r="A96" s="37">
        <v>35016.0</v>
      </c>
      <c r="B96" s="38" t="s">
        <v>455</v>
      </c>
      <c r="C96" s="38" t="s">
        <v>456</v>
      </c>
      <c r="D96" s="38" t="s">
        <v>302</v>
      </c>
      <c r="E96" s="39" t="s">
        <v>457</v>
      </c>
      <c r="F96" s="38" t="s">
        <v>458</v>
      </c>
      <c r="G96" s="40">
        <v>11.0</v>
      </c>
      <c r="H96" s="41">
        <f t="shared" si="1"/>
        <v>27</v>
      </c>
      <c r="I96" s="38" t="s">
        <v>29</v>
      </c>
      <c r="J96" s="38" t="s">
        <v>144</v>
      </c>
      <c r="K96" s="38" t="s">
        <v>40</v>
      </c>
      <c r="L96" s="38" t="s">
        <v>32</v>
      </c>
      <c r="M96" s="38" t="s">
        <v>98</v>
      </c>
      <c r="N96" s="9"/>
      <c r="O96" s="36"/>
      <c r="P96" s="36"/>
      <c r="Q96" s="36"/>
      <c r="R96" s="36"/>
      <c r="S96" s="36"/>
      <c r="T96" s="36"/>
      <c r="U96" s="36"/>
      <c r="V96" s="36"/>
      <c r="W96" s="36"/>
      <c r="X96" s="36"/>
      <c r="Y96" s="36"/>
      <c r="Z96" s="36"/>
      <c r="AA96" s="36"/>
      <c r="AB96" s="36"/>
      <c r="AC96" s="36"/>
      <c r="AD96" s="36"/>
      <c r="AE96" s="36"/>
      <c r="AF96" s="36"/>
    </row>
    <row r="97">
      <c r="A97" s="37">
        <v>35036.0</v>
      </c>
      <c r="B97" s="38" t="s">
        <v>459</v>
      </c>
      <c r="C97" s="38" t="s">
        <v>460</v>
      </c>
      <c r="D97" s="38" t="s">
        <v>461</v>
      </c>
      <c r="E97" s="39" t="s">
        <v>462</v>
      </c>
      <c r="F97" s="38" t="s">
        <v>463</v>
      </c>
      <c r="G97" s="40">
        <v>71.0</v>
      </c>
      <c r="H97" s="41">
        <f t="shared" si="1"/>
        <v>52</v>
      </c>
      <c r="I97" s="38" t="s">
        <v>29</v>
      </c>
      <c r="J97" s="38" t="s">
        <v>30</v>
      </c>
      <c r="K97" s="38" t="s">
        <v>40</v>
      </c>
      <c r="L97" s="38" t="s">
        <v>41</v>
      </c>
      <c r="M97" s="38" t="s">
        <v>124</v>
      </c>
      <c r="N97" s="9"/>
      <c r="O97" s="36"/>
      <c r="P97" s="36"/>
      <c r="Q97" s="36"/>
      <c r="R97" s="36"/>
      <c r="S97" s="36"/>
      <c r="T97" s="36"/>
      <c r="U97" s="36"/>
      <c r="V97" s="36"/>
      <c r="W97" s="36"/>
      <c r="X97" s="36"/>
      <c r="Y97" s="36"/>
      <c r="Z97" s="36"/>
      <c r="AA97" s="36"/>
      <c r="AB97" s="36"/>
      <c r="AC97" s="36"/>
      <c r="AD97" s="36"/>
      <c r="AE97" s="36"/>
      <c r="AF97" s="36"/>
    </row>
    <row r="98">
      <c r="A98" s="37">
        <v>35038.0</v>
      </c>
      <c r="B98" s="38" t="s">
        <v>464</v>
      </c>
      <c r="C98" s="38" t="s">
        <v>465</v>
      </c>
      <c r="D98" s="38" t="s">
        <v>466</v>
      </c>
      <c r="E98" s="39" t="s">
        <v>467</v>
      </c>
      <c r="F98" s="38" t="s">
        <v>468</v>
      </c>
      <c r="G98" s="40">
        <v>52.0</v>
      </c>
      <c r="H98" s="41">
        <f t="shared" si="1"/>
        <v>46</v>
      </c>
      <c r="I98" s="38" t="s">
        <v>29</v>
      </c>
      <c r="J98" s="38" t="s">
        <v>39</v>
      </c>
      <c r="K98" s="38" t="s">
        <v>31</v>
      </c>
      <c r="L98" s="38" t="s">
        <v>41</v>
      </c>
      <c r="M98" s="38" t="s">
        <v>67</v>
      </c>
      <c r="N98" s="9"/>
      <c r="O98" s="36"/>
      <c r="P98" s="36"/>
      <c r="Q98" s="36"/>
      <c r="R98" s="36"/>
      <c r="S98" s="36"/>
      <c r="T98" s="36"/>
      <c r="U98" s="36"/>
      <c r="V98" s="36"/>
      <c r="W98" s="36"/>
      <c r="X98" s="36"/>
      <c r="Y98" s="36"/>
      <c r="Z98" s="36"/>
      <c r="AA98" s="36"/>
      <c r="AB98" s="36"/>
      <c r="AC98" s="36"/>
      <c r="AD98" s="36"/>
      <c r="AE98" s="36"/>
      <c r="AF98" s="36"/>
    </row>
    <row r="99">
      <c r="A99" s="37">
        <v>35040.0</v>
      </c>
      <c r="B99" s="38" t="s">
        <v>469</v>
      </c>
      <c r="C99" s="38" t="s">
        <v>470</v>
      </c>
      <c r="D99" s="38" t="s">
        <v>471</v>
      </c>
      <c r="E99" s="39" t="s">
        <v>472</v>
      </c>
      <c r="F99" s="38" t="s">
        <v>473</v>
      </c>
      <c r="G99" s="40">
        <v>20.0</v>
      </c>
      <c r="H99" s="41">
        <f t="shared" si="1"/>
        <v>32</v>
      </c>
      <c r="I99" s="38" t="s">
        <v>29</v>
      </c>
      <c r="J99" s="38" t="s">
        <v>47</v>
      </c>
      <c r="K99" s="38" t="s">
        <v>40</v>
      </c>
      <c r="L99" s="38" t="s">
        <v>32</v>
      </c>
      <c r="M99" s="38" t="s">
        <v>474</v>
      </c>
      <c r="N99" s="9"/>
      <c r="O99" s="36"/>
      <c r="P99" s="36"/>
      <c r="Q99" s="36"/>
      <c r="R99" s="36"/>
      <c r="S99" s="36"/>
      <c r="T99" s="36"/>
      <c r="U99" s="36"/>
      <c r="V99" s="36"/>
      <c r="W99" s="36"/>
      <c r="X99" s="36"/>
      <c r="Y99" s="36"/>
      <c r="Z99" s="36"/>
      <c r="AA99" s="36"/>
      <c r="AB99" s="36"/>
      <c r="AC99" s="36"/>
      <c r="AD99" s="36"/>
      <c r="AE99" s="36"/>
      <c r="AF99" s="36"/>
    </row>
    <row r="100">
      <c r="A100" s="37">
        <v>35040.0</v>
      </c>
      <c r="B100" s="38" t="s">
        <v>475</v>
      </c>
      <c r="C100" s="38" t="s">
        <v>476</v>
      </c>
      <c r="D100" s="38" t="s">
        <v>141</v>
      </c>
      <c r="E100" s="39" t="s">
        <v>477</v>
      </c>
      <c r="F100" s="38" t="s">
        <v>478</v>
      </c>
      <c r="G100" s="40">
        <v>98.0</v>
      </c>
      <c r="H100" s="41">
        <f t="shared" si="1"/>
        <v>59</v>
      </c>
      <c r="I100" s="38" t="s">
        <v>29</v>
      </c>
      <c r="J100" s="38" t="s">
        <v>47</v>
      </c>
      <c r="K100" s="38" t="s">
        <v>31</v>
      </c>
      <c r="L100" s="38" t="s">
        <v>41</v>
      </c>
      <c r="M100" s="38" t="s">
        <v>479</v>
      </c>
      <c r="N100" s="9"/>
      <c r="O100" s="36"/>
      <c r="P100" s="36"/>
      <c r="Q100" s="36"/>
      <c r="R100" s="36"/>
      <c r="S100" s="36"/>
      <c r="T100" s="36"/>
      <c r="U100" s="36"/>
      <c r="V100" s="36"/>
      <c r="W100" s="36"/>
      <c r="X100" s="36"/>
      <c r="Y100" s="36"/>
      <c r="Z100" s="36"/>
      <c r="AA100" s="36"/>
      <c r="AB100" s="36"/>
      <c r="AC100" s="36"/>
      <c r="AD100" s="36"/>
      <c r="AE100" s="36"/>
      <c r="AF100" s="36"/>
    </row>
    <row r="101">
      <c r="A101" s="37">
        <v>35046.0</v>
      </c>
      <c r="B101" s="38" t="s">
        <v>480</v>
      </c>
      <c r="C101" s="38" t="s">
        <v>481</v>
      </c>
      <c r="D101" s="38" t="s">
        <v>482</v>
      </c>
      <c r="E101" s="39" t="s">
        <v>483</v>
      </c>
      <c r="F101" s="38" t="s">
        <v>484</v>
      </c>
      <c r="G101" s="40">
        <v>49.0</v>
      </c>
      <c r="H101" s="41">
        <f t="shared" si="1"/>
        <v>45</v>
      </c>
      <c r="I101" s="38" t="s">
        <v>29</v>
      </c>
      <c r="J101" s="38" t="s">
        <v>97</v>
      </c>
      <c r="K101" s="38" t="s">
        <v>40</v>
      </c>
      <c r="L101" s="38" t="s">
        <v>32</v>
      </c>
      <c r="M101" s="38" t="s">
        <v>98</v>
      </c>
      <c r="N101" s="9"/>
      <c r="O101" s="36"/>
      <c r="P101" s="36"/>
      <c r="Q101" s="36"/>
      <c r="R101" s="36"/>
      <c r="S101" s="36"/>
      <c r="T101" s="36"/>
      <c r="U101" s="36"/>
      <c r="V101" s="36"/>
      <c r="W101" s="36"/>
      <c r="X101" s="36"/>
      <c r="Y101" s="36"/>
      <c r="Z101" s="36"/>
      <c r="AA101" s="36"/>
      <c r="AB101" s="36"/>
      <c r="AC101" s="36"/>
      <c r="AD101" s="36"/>
      <c r="AE101" s="36"/>
      <c r="AF101" s="36"/>
    </row>
    <row r="102">
      <c r="A102" s="37">
        <v>35051.0</v>
      </c>
      <c r="B102" s="38" t="s">
        <v>485</v>
      </c>
      <c r="C102" s="38" t="s">
        <v>486</v>
      </c>
      <c r="D102" s="38" t="s">
        <v>487</v>
      </c>
      <c r="E102" s="39" t="s">
        <v>488</v>
      </c>
      <c r="F102" s="38" t="s">
        <v>489</v>
      </c>
      <c r="G102" s="40">
        <v>141.0</v>
      </c>
      <c r="H102" s="41">
        <f t="shared" si="1"/>
        <v>69</v>
      </c>
      <c r="I102" s="38" t="s">
        <v>29</v>
      </c>
      <c r="J102" s="38" t="s">
        <v>113</v>
      </c>
      <c r="K102" s="38" t="s">
        <v>40</v>
      </c>
      <c r="L102" s="38" t="s">
        <v>32</v>
      </c>
      <c r="M102" s="38" t="s">
        <v>145</v>
      </c>
      <c r="N102" s="9"/>
      <c r="O102" s="36"/>
      <c r="P102" s="36"/>
      <c r="Q102" s="36"/>
      <c r="R102" s="36"/>
      <c r="S102" s="36"/>
      <c r="T102" s="36"/>
      <c r="U102" s="36"/>
      <c r="V102" s="36"/>
      <c r="W102" s="36"/>
      <c r="X102" s="36"/>
      <c r="Y102" s="36"/>
      <c r="Z102" s="36"/>
      <c r="AA102" s="36"/>
      <c r="AB102" s="36"/>
      <c r="AC102" s="36"/>
      <c r="AD102" s="36"/>
      <c r="AE102" s="36"/>
      <c r="AF102" s="36"/>
    </row>
    <row r="103">
      <c r="A103" s="37">
        <v>35053.0</v>
      </c>
      <c r="B103" s="38" t="s">
        <v>490</v>
      </c>
      <c r="C103" s="38" t="s">
        <v>491</v>
      </c>
      <c r="D103" s="38" t="s">
        <v>101</v>
      </c>
      <c r="E103" s="39" t="s">
        <v>492</v>
      </c>
      <c r="F103" s="38" t="s">
        <v>493</v>
      </c>
      <c r="G103" s="40">
        <v>159.0</v>
      </c>
      <c r="H103" s="41">
        <f t="shared" si="1"/>
        <v>73</v>
      </c>
      <c r="I103" s="38" t="s">
        <v>29</v>
      </c>
      <c r="J103" s="38" t="s">
        <v>30</v>
      </c>
      <c r="K103" s="38" t="s">
        <v>31</v>
      </c>
      <c r="L103" s="38" t="s">
        <v>32</v>
      </c>
      <c r="M103" s="38" t="s">
        <v>370</v>
      </c>
      <c r="N103" s="9"/>
      <c r="O103" s="36"/>
      <c r="P103" s="36"/>
      <c r="Q103" s="36"/>
      <c r="R103" s="36"/>
      <c r="S103" s="36"/>
      <c r="T103" s="36"/>
      <c r="U103" s="36"/>
      <c r="V103" s="36"/>
      <c r="W103" s="36"/>
      <c r="X103" s="36"/>
      <c r="Y103" s="36"/>
      <c r="Z103" s="36"/>
      <c r="AA103" s="36"/>
      <c r="AB103" s="36"/>
      <c r="AC103" s="36"/>
      <c r="AD103" s="36"/>
      <c r="AE103" s="36"/>
      <c r="AF103" s="36"/>
    </row>
    <row r="104">
      <c r="A104" s="37">
        <v>35072.0</v>
      </c>
      <c r="B104" s="38" t="s">
        <v>494</v>
      </c>
      <c r="C104" s="38" t="s">
        <v>495</v>
      </c>
      <c r="D104" s="38" t="s">
        <v>496</v>
      </c>
      <c r="E104" s="39" t="s">
        <v>497</v>
      </c>
      <c r="F104" s="38" t="s">
        <v>498</v>
      </c>
      <c r="G104" s="40">
        <v>237.0</v>
      </c>
      <c r="H104" s="41">
        <f t="shared" si="1"/>
        <v>87</v>
      </c>
      <c r="I104" s="38" t="s">
        <v>29</v>
      </c>
      <c r="J104" s="38" t="s">
        <v>39</v>
      </c>
      <c r="K104" s="38" t="s">
        <v>40</v>
      </c>
      <c r="L104" s="38" t="s">
        <v>32</v>
      </c>
      <c r="M104" s="38" t="s">
        <v>145</v>
      </c>
      <c r="N104" s="9"/>
      <c r="O104" s="36"/>
      <c r="P104" s="36"/>
      <c r="Q104" s="36"/>
      <c r="R104" s="36"/>
      <c r="S104" s="36"/>
      <c r="T104" s="36"/>
      <c r="U104" s="36"/>
      <c r="V104" s="36"/>
      <c r="W104" s="36"/>
      <c r="X104" s="36"/>
      <c r="Y104" s="36"/>
      <c r="Z104" s="36"/>
      <c r="AA104" s="36"/>
      <c r="AB104" s="36"/>
      <c r="AC104" s="36"/>
      <c r="AD104" s="36"/>
      <c r="AE104" s="36"/>
      <c r="AF104" s="36"/>
    </row>
    <row r="105">
      <c r="A105" s="37">
        <v>35101.0</v>
      </c>
      <c r="B105" s="38" t="s">
        <v>499</v>
      </c>
      <c r="C105" s="38" t="s">
        <v>500</v>
      </c>
      <c r="D105" s="38" t="s">
        <v>501</v>
      </c>
      <c r="E105" s="39" t="s">
        <v>502</v>
      </c>
      <c r="F105" s="38" t="s">
        <v>503</v>
      </c>
      <c r="G105" s="40">
        <v>189.0</v>
      </c>
      <c r="H105" s="41">
        <f t="shared" si="1"/>
        <v>79</v>
      </c>
      <c r="I105" s="38" t="s">
        <v>29</v>
      </c>
      <c r="J105" s="38" t="s">
        <v>47</v>
      </c>
      <c r="K105" s="38" t="s">
        <v>90</v>
      </c>
      <c r="L105" s="38" t="s">
        <v>32</v>
      </c>
      <c r="M105" s="38" t="s">
        <v>98</v>
      </c>
      <c r="N105" s="9"/>
      <c r="O105" s="36"/>
      <c r="P105" s="36"/>
      <c r="Q105" s="36"/>
      <c r="R105" s="36"/>
      <c r="S105" s="36"/>
      <c r="T105" s="36"/>
      <c r="U105" s="36"/>
      <c r="V105" s="36"/>
      <c r="W105" s="36"/>
      <c r="X105" s="36"/>
      <c r="Y105" s="36"/>
      <c r="Z105" s="36"/>
      <c r="AA105" s="36"/>
      <c r="AB105" s="36"/>
      <c r="AC105" s="36"/>
      <c r="AD105" s="36"/>
      <c r="AE105" s="36"/>
      <c r="AF105" s="36"/>
    </row>
    <row r="106">
      <c r="A106" s="37">
        <v>35107.0</v>
      </c>
      <c r="B106" s="38" t="s">
        <v>504</v>
      </c>
      <c r="C106" s="38" t="s">
        <v>505</v>
      </c>
      <c r="D106" s="38" t="s">
        <v>471</v>
      </c>
      <c r="E106" s="39" t="s">
        <v>506</v>
      </c>
      <c r="F106" s="38" t="s">
        <v>507</v>
      </c>
      <c r="G106" s="40">
        <v>10.0</v>
      </c>
      <c r="H106" s="41">
        <f t="shared" si="1"/>
        <v>26</v>
      </c>
      <c r="I106" s="38" t="s">
        <v>29</v>
      </c>
      <c r="J106" s="38" t="s">
        <v>39</v>
      </c>
      <c r="K106" s="38" t="s">
        <v>90</v>
      </c>
      <c r="L106" s="38" t="s">
        <v>41</v>
      </c>
      <c r="M106" s="38" t="s">
        <v>124</v>
      </c>
      <c r="N106" s="9"/>
      <c r="O106" s="36"/>
      <c r="P106" s="36"/>
      <c r="Q106" s="36"/>
      <c r="R106" s="36"/>
      <c r="S106" s="36"/>
      <c r="T106" s="36"/>
      <c r="U106" s="36"/>
      <c r="V106" s="36"/>
      <c r="W106" s="36"/>
      <c r="X106" s="36"/>
      <c r="Y106" s="36"/>
      <c r="Z106" s="36"/>
      <c r="AA106" s="36"/>
      <c r="AB106" s="36"/>
      <c r="AC106" s="36"/>
      <c r="AD106" s="36"/>
      <c r="AE106" s="36"/>
      <c r="AF106" s="36"/>
    </row>
    <row r="107">
      <c r="A107" s="37">
        <v>35124.0</v>
      </c>
      <c r="B107" s="38" t="s">
        <v>508</v>
      </c>
      <c r="C107" s="38" t="s">
        <v>509</v>
      </c>
      <c r="D107" s="38" t="s">
        <v>221</v>
      </c>
      <c r="E107" s="39" t="s">
        <v>510</v>
      </c>
      <c r="F107" s="38" t="s">
        <v>511</v>
      </c>
      <c r="G107" s="40">
        <v>123.0</v>
      </c>
      <c r="H107" s="41">
        <f t="shared" si="1"/>
        <v>65</v>
      </c>
      <c r="I107" s="38" t="s">
        <v>29</v>
      </c>
      <c r="J107" s="38" t="s">
        <v>30</v>
      </c>
      <c r="K107" s="38" t="s">
        <v>31</v>
      </c>
      <c r="L107" s="38" t="s">
        <v>32</v>
      </c>
      <c r="M107" s="38" t="s">
        <v>98</v>
      </c>
      <c r="N107" s="9"/>
      <c r="O107" s="36"/>
      <c r="P107" s="36"/>
      <c r="Q107" s="36"/>
      <c r="R107" s="36"/>
      <c r="S107" s="36"/>
      <c r="T107" s="36"/>
      <c r="U107" s="36"/>
      <c r="V107" s="36"/>
      <c r="W107" s="36"/>
      <c r="X107" s="36"/>
      <c r="Y107" s="36"/>
      <c r="Z107" s="36"/>
      <c r="AA107" s="36"/>
      <c r="AB107" s="36"/>
      <c r="AC107" s="36"/>
      <c r="AD107" s="36"/>
      <c r="AE107" s="36"/>
      <c r="AF107" s="36"/>
    </row>
    <row r="108">
      <c r="A108" s="37">
        <v>35126.0</v>
      </c>
      <c r="B108" s="38" t="s">
        <v>512</v>
      </c>
      <c r="C108" s="38" t="s">
        <v>513</v>
      </c>
      <c r="D108" s="38" t="s">
        <v>75</v>
      </c>
      <c r="E108" s="39" t="s">
        <v>514</v>
      </c>
      <c r="F108" s="38" t="s">
        <v>515</v>
      </c>
      <c r="G108" s="40">
        <v>9.0</v>
      </c>
      <c r="H108" s="41">
        <f t="shared" si="1"/>
        <v>25</v>
      </c>
      <c r="I108" s="38" t="s">
        <v>29</v>
      </c>
      <c r="J108" s="38" t="s">
        <v>30</v>
      </c>
      <c r="K108" s="38" t="s">
        <v>90</v>
      </c>
      <c r="L108" s="38" t="s">
        <v>32</v>
      </c>
      <c r="M108" s="38" t="s">
        <v>91</v>
      </c>
      <c r="N108" s="9"/>
      <c r="O108" s="36"/>
      <c r="P108" s="36"/>
      <c r="Q108" s="36"/>
      <c r="R108" s="36"/>
      <c r="S108" s="36"/>
      <c r="T108" s="36"/>
      <c r="U108" s="36"/>
      <c r="V108" s="36"/>
      <c r="W108" s="36"/>
      <c r="X108" s="36"/>
      <c r="Y108" s="36"/>
      <c r="Z108" s="36"/>
      <c r="AA108" s="36"/>
      <c r="AB108" s="36"/>
      <c r="AC108" s="36"/>
      <c r="AD108" s="36"/>
      <c r="AE108" s="36"/>
      <c r="AF108" s="36"/>
    </row>
    <row r="109">
      <c r="A109" s="37">
        <v>35160.0</v>
      </c>
      <c r="B109" s="38" t="s">
        <v>516</v>
      </c>
      <c r="C109" s="38" t="s">
        <v>517</v>
      </c>
      <c r="D109" s="38" t="s">
        <v>58</v>
      </c>
      <c r="E109" s="39" t="s">
        <v>518</v>
      </c>
      <c r="F109" s="38" t="s">
        <v>60</v>
      </c>
      <c r="G109" s="40">
        <v>6.0</v>
      </c>
      <c r="H109" s="41">
        <f t="shared" si="1"/>
        <v>22</v>
      </c>
      <c r="I109" s="38" t="s">
        <v>29</v>
      </c>
      <c r="J109" s="38" t="s">
        <v>30</v>
      </c>
      <c r="K109" s="38" t="s">
        <v>40</v>
      </c>
      <c r="L109" s="38" t="s">
        <v>32</v>
      </c>
      <c r="M109" s="38" t="s">
        <v>91</v>
      </c>
      <c r="N109" s="9"/>
      <c r="O109" s="36"/>
      <c r="P109" s="36"/>
      <c r="Q109" s="36"/>
      <c r="R109" s="36"/>
      <c r="S109" s="36"/>
      <c r="T109" s="36"/>
      <c r="U109" s="36"/>
      <c r="V109" s="36"/>
      <c r="W109" s="36"/>
      <c r="X109" s="36"/>
      <c r="Y109" s="36"/>
      <c r="Z109" s="36"/>
      <c r="AA109" s="36"/>
      <c r="AB109" s="36"/>
      <c r="AC109" s="36"/>
      <c r="AD109" s="36"/>
      <c r="AE109" s="36"/>
      <c r="AF109" s="36"/>
    </row>
    <row r="110">
      <c r="A110" s="37">
        <v>35188.0</v>
      </c>
      <c r="B110" s="38" t="s">
        <v>449</v>
      </c>
      <c r="C110" s="38" t="s">
        <v>519</v>
      </c>
      <c r="D110" s="38" t="s">
        <v>520</v>
      </c>
      <c r="E110" s="39" t="s">
        <v>521</v>
      </c>
      <c r="F110" s="38" t="s">
        <v>522</v>
      </c>
      <c r="G110" s="40">
        <v>53.0</v>
      </c>
      <c r="H110" s="41">
        <f t="shared" si="1"/>
        <v>46</v>
      </c>
      <c r="I110" s="38" t="s">
        <v>29</v>
      </c>
      <c r="J110" s="38" t="s">
        <v>144</v>
      </c>
      <c r="K110" s="38" t="s">
        <v>31</v>
      </c>
      <c r="L110" s="38" t="s">
        <v>48</v>
      </c>
      <c r="M110" s="38" t="s">
        <v>523</v>
      </c>
      <c r="N110" s="9"/>
      <c r="O110" s="36"/>
      <c r="P110" s="36"/>
      <c r="Q110" s="36"/>
      <c r="R110" s="36"/>
      <c r="S110" s="36"/>
      <c r="T110" s="36"/>
      <c r="U110" s="36"/>
      <c r="V110" s="36"/>
      <c r="W110" s="36"/>
      <c r="X110" s="36"/>
      <c r="Y110" s="36"/>
      <c r="Z110" s="36"/>
      <c r="AA110" s="36"/>
      <c r="AB110" s="36"/>
      <c r="AC110" s="36"/>
      <c r="AD110" s="36"/>
      <c r="AE110" s="36"/>
      <c r="AF110" s="36"/>
    </row>
    <row r="111">
      <c r="A111" s="37">
        <v>35195.0</v>
      </c>
      <c r="B111" s="38" t="s">
        <v>349</v>
      </c>
      <c r="C111" s="38" t="s">
        <v>524</v>
      </c>
      <c r="D111" s="38" t="s">
        <v>255</v>
      </c>
      <c r="E111" s="39" t="s">
        <v>525</v>
      </c>
      <c r="F111" s="38" t="s">
        <v>526</v>
      </c>
      <c r="G111" s="40">
        <v>16.0</v>
      </c>
      <c r="H111" s="41">
        <f t="shared" si="1"/>
        <v>30</v>
      </c>
      <c r="I111" s="38" t="s">
        <v>29</v>
      </c>
      <c r="J111" s="38" t="s">
        <v>30</v>
      </c>
      <c r="K111" s="38" t="s">
        <v>40</v>
      </c>
      <c r="L111" s="38" t="s">
        <v>48</v>
      </c>
      <c r="M111" s="38" t="s">
        <v>61</v>
      </c>
      <c r="N111" s="9"/>
      <c r="O111" s="36"/>
      <c r="P111" s="36"/>
      <c r="Q111" s="36"/>
      <c r="R111" s="36"/>
      <c r="S111" s="36"/>
      <c r="T111" s="36"/>
      <c r="U111" s="36"/>
      <c r="V111" s="36"/>
      <c r="W111" s="36"/>
      <c r="X111" s="36"/>
      <c r="Y111" s="36"/>
      <c r="Z111" s="36"/>
      <c r="AA111" s="36"/>
      <c r="AB111" s="36"/>
      <c r="AC111" s="36"/>
      <c r="AD111" s="36"/>
      <c r="AE111" s="36"/>
      <c r="AF111" s="36"/>
    </row>
    <row r="112">
      <c r="A112" s="37">
        <v>35196.0</v>
      </c>
      <c r="B112" s="38" t="s">
        <v>527</v>
      </c>
      <c r="C112" s="38" t="s">
        <v>528</v>
      </c>
      <c r="D112" s="38" t="s">
        <v>80</v>
      </c>
      <c r="E112" s="39" t="s">
        <v>529</v>
      </c>
      <c r="F112" s="38" t="s">
        <v>530</v>
      </c>
      <c r="G112" s="40">
        <v>110.0</v>
      </c>
      <c r="H112" s="41">
        <f t="shared" si="1"/>
        <v>62</v>
      </c>
      <c r="I112" s="38" t="s">
        <v>29</v>
      </c>
      <c r="J112" s="38" t="s">
        <v>47</v>
      </c>
      <c r="K112" s="38" t="s">
        <v>90</v>
      </c>
      <c r="L112" s="38" t="s">
        <v>41</v>
      </c>
      <c r="M112" s="38" t="s">
        <v>531</v>
      </c>
      <c r="N112" s="9"/>
      <c r="O112" s="36"/>
      <c r="P112" s="36"/>
      <c r="Q112" s="36"/>
      <c r="R112" s="36"/>
      <c r="S112" s="36"/>
      <c r="T112" s="36"/>
      <c r="U112" s="36"/>
      <c r="V112" s="36"/>
      <c r="W112" s="36"/>
      <c r="X112" s="36"/>
      <c r="Y112" s="36"/>
      <c r="Z112" s="36"/>
      <c r="AA112" s="36"/>
      <c r="AB112" s="36"/>
      <c r="AC112" s="36"/>
      <c r="AD112" s="36"/>
      <c r="AE112" s="36"/>
      <c r="AF112" s="36"/>
    </row>
    <row r="113">
      <c r="A113" s="37">
        <v>35229.0</v>
      </c>
      <c r="B113" s="38" t="s">
        <v>532</v>
      </c>
      <c r="C113" s="38" t="s">
        <v>533</v>
      </c>
      <c r="D113" s="38" t="s">
        <v>243</v>
      </c>
      <c r="E113" s="39" t="s">
        <v>534</v>
      </c>
      <c r="F113" s="38" t="s">
        <v>535</v>
      </c>
      <c r="G113" s="40">
        <v>3.0</v>
      </c>
      <c r="H113" s="41">
        <f t="shared" si="1"/>
        <v>19</v>
      </c>
      <c r="I113" s="38" t="s">
        <v>29</v>
      </c>
      <c r="J113" s="38" t="s">
        <v>97</v>
      </c>
      <c r="K113" s="38" t="s">
        <v>90</v>
      </c>
      <c r="L113" s="38" t="s">
        <v>32</v>
      </c>
      <c r="M113" s="38" t="s">
        <v>98</v>
      </c>
      <c r="N113" s="9"/>
      <c r="O113" s="36"/>
      <c r="P113" s="36"/>
      <c r="Q113" s="36"/>
      <c r="R113" s="36"/>
      <c r="S113" s="36"/>
      <c r="T113" s="36"/>
      <c r="U113" s="36"/>
      <c r="V113" s="36"/>
      <c r="W113" s="36"/>
      <c r="X113" s="36"/>
      <c r="Y113" s="36"/>
      <c r="Z113" s="36"/>
      <c r="AA113" s="36"/>
      <c r="AB113" s="36"/>
      <c r="AC113" s="36"/>
      <c r="AD113" s="36"/>
      <c r="AE113" s="36"/>
      <c r="AF113" s="36"/>
    </row>
    <row r="114">
      <c r="A114" s="37">
        <v>35237.0</v>
      </c>
      <c r="B114" s="38" t="s">
        <v>202</v>
      </c>
      <c r="C114" s="38" t="s">
        <v>536</v>
      </c>
      <c r="D114" s="38" t="s">
        <v>121</v>
      </c>
      <c r="E114" s="39" t="s">
        <v>537</v>
      </c>
      <c r="F114" s="38" t="s">
        <v>538</v>
      </c>
      <c r="G114" s="40">
        <v>2.0</v>
      </c>
      <c r="H114" s="41">
        <f t="shared" si="1"/>
        <v>17</v>
      </c>
      <c r="I114" s="38" t="s">
        <v>29</v>
      </c>
      <c r="J114" s="38" t="s">
        <v>30</v>
      </c>
      <c r="K114" s="38" t="s">
        <v>31</v>
      </c>
      <c r="L114" s="38" t="s">
        <v>32</v>
      </c>
      <c r="M114" s="38" t="s">
        <v>91</v>
      </c>
      <c r="N114" s="9"/>
      <c r="O114" s="36"/>
      <c r="P114" s="36"/>
      <c r="Q114" s="36"/>
      <c r="R114" s="36"/>
      <c r="S114" s="36"/>
      <c r="T114" s="36"/>
      <c r="U114" s="36"/>
      <c r="V114" s="36"/>
      <c r="W114" s="36"/>
      <c r="X114" s="36"/>
      <c r="Y114" s="36"/>
      <c r="Z114" s="36"/>
      <c r="AA114" s="36"/>
      <c r="AB114" s="36"/>
      <c r="AC114" s="36"/>
      <c r="AD114" s="36"/>
      <c r="AE114" s="36"/>
      <c r="AF114" s="36"/>
    </row>
    <row r="115">
      <c r="A115" s="37">
        <v>35252.0</v>
      </c>
      <c r="B115" s="38" t="s">
        <v>539</v>
      </c>
      <c r="C115" s="38" t="s">
        <v>540</v>
      </c>
      <c r="D115" s="38" t="s">
        <v>80</v>
      </c>
      <c r="E115" s="39" t="s">
        <v>541</v>
      </c>
      <c r="F115" s="42" t="s">
        <v>542</v>
      </c>
      <c r="G115" s="40">
        <v>2.0</v>
      </c>
      <c r="H115" s="41">
        <f t="shared" si="1"/>
        <v>17</v>
      </c>
      <c r="I115" s="38" t="s">
        <v>83</v>
      </c>
      <c r="J115" s="38" t="s">
        <v>97</v>
      </c>
      <c r="K115" s="38" t="s">
        <v>40</v>
      </c>
      <c r="L115" s="38" t="s">
        <v>32</v>
      </c>
      <c r="M115" s="38" t="s">
        <v>67</v>
      </c>
      <c r="N115" s="9"/>
      <c r="O115" s="36"/>
      <c r="P115" s="36"/>
      <c r="Q115" s="36"/>
      <c r="R115" s="36"/>
      <c r="S115" s="36"/>
      <c r="T115" s="36"/>
      <c r="U115" s="36"/>
      <c r="V115" s="36"/>
      <c r="W115" s="36"/>
      <c r="X115" s="36"/>
      <c r="Y115" s="36"/>
      <c r="Z115" s="36"/>
      <c r="AA115" s="36"/>
      <c r="AB115" s="36"/>
      <c r="AC115" s="36"/>
      <c r="AD115" s="36"/>
      <c r="AE115" s="36"/>
      <c r="AF115" s="36"/>
    </row>
    <row r="116">
      <c r="A116" s="37">
        <v>35257.0</v>
      </c>
      <c r="B116" s="38" t="s">
        <v>543</v>
      </c>
      <c r="C116" s="38" t="s">
        <v>544</v>
      </c>
      <c r="D116" s="38" t="s">
        <v>94</v>
      </c>
      <c r="E116" s="39" t="s">
        <v>545</v>
      </c>
      <c r="F116" s="38" t="s">
        <v>546</v>
      </c>
      <c r="G116" s="40">
        <v>9.0</v>
      </c>
      <c r="H116" s="41">
        <f t="shared" si="1"/>
        <v>25</v>
      </c>
      <c r="I116" s="38" t="s">
        <v>29</v>
      </c>
      <c r="J116" s="38" t="s">
        <v>30</v>
      </c>
      <c r="K116" s="38" t="s">
        <v>31</v>
      </c>
      <c r="L116" s="38" t="s">
        <v>32</v>
      </c>
      <c r="M116" s="38" t="s">
        <v>175</v>
      </c>
      <c r="N116" s="9"/>
      <c r="O116" s="36"/>
      <c r="P116" s="36"/>
      <c r="Q116" s="36"/>
      <c r="R116" s="36"/>
      <c r="S116" s="36"/>
      <c r="T116" s="36"/>
      <c r="U116" s="36"/>
      <c r="V116" s="36"/>
      <c r="W116" s="36"/>
      <c r="X116" s="36"/>
      <c r="Y116" s="36"/>
      <c r="Z116" s="36"/>
      <c r="AA116" s="36"/>
      <c r="AB116" s="36"/>
      <c r="AC116" s="36"/>
      <c r="AD116" s="36"/>
      <c r="AE116" s="36"/>
      <c r="AF116" s="36"/>
    </row>
    <row r="117">
      <c r="A117" s="37">
        <v>35263.0</v>
      </c>
      <c r="B117" s="38" t="s">
        <v>547</v>
      </c>
      <c r="C117" s="38" t="s">
        <v>548</v>
      </c>
      <c r="D117" s="38" t="s">
        <v>80</v>
      </c>
      <c r="E117" s="39" t="s">
        <v>549</v>
      </c>
      <c r="F117" s="38" t="s">
        <v>550</v>
      </c>
      <c r="G117" s="40">
        <v>230.0</v>
      </c>
      <c r="H117" s="41">
        <f t="shared" si="1"/>
        <v>86</v>
      </c>
      <c r="I117" s="38" t="s">
        <v>29</v>
      </c>
      <c r="J117" s="38" t="s">
        <v>47</v>
      </c>
      <c r="K117" s="38" t="s">
        <v>31</v>
      </c>
      <c r="L117" s="38" t="s">
        <v>41</v>
      </c>
      <c r="M117" s="38" t="s">
        <v>551</v>
      </c>
      <c r="N117" s="9"/>
      <c r="O117" s="36"/>
      <c r="P117" s="36"/>
      <c r="Q117" s="36"/>
      <c r="R117" s="36"/>
      <c r="S117" s="36"/>
      <c r="T117" s="36"/>
      <c r="U117" s="36"/>
      <c r="V117" s="36"/>
      <c r="W117" s="36"/>
      <c r="X117" s="36"/>
      <c r="Y117" s="36"/>
      <c r="Z117" s="36"/>
      <c r="AA117" s="36"/>
      <c r="AB117" s="36"/>
      <c r="AC117" s="36"/>
      <c r="AD117" s="36"/>
      <c r="AE117" s="36"/>
      <c r="AF117" s="36"/>
    </row>
    <row r="118">
      <c r="A118" s="37">
        <v>35270.0</v>
      </c>
      <c r="B118" s="38" t="s">
        <v>552</v>
      </c>
      <c r="C118" s="38" t="s">
        <v>553</v>
      </c>
      <c r="D118" s="38" t="s">
        <v>554</v>
      </c>
      <c r="E118" s="39" t="s">
        <v>555</v>
      </c>
      <c r="F118" s="38" t="s">
        <v>556</v>
      </c>
      <c r="G118" s="40">
        <v>8.0</v>
      </c>
      <c r="H118" s="41">
        <f t="shared" si="1"/>
        <v>24</v>
      </c>
      <c r="I118" s="38" t="s">
        <v>29</v>
      </c>
      <c r="J118" s="38" t="s">
        <v>144</v>
      </c>
      <c r="K118" s="38" t="s">
        <v>40</v>
      </c>
      <c r="L118" s="38" t="s">
        <v>48</v>
      </c>
      <c r="M118" s="38" t="s">
        <v>61</v>
      </c>
      <c r="N118" s="9"/>
      <c r="O118" s="36"/>
      <c r="P118" s="36"/>
      <c r="Q118" s="36"/>
      <c r="R118" s="36"/>
      <c r="S118" s="36"/>
      <c r="T118" s="36"/>
      <c r="U118" s="36"/>
      <c r="V118" s="36"/>
      <c r="W118" s="36"/>
      <c r="X118" s="36"/>
      <c r="Y118" s="36"/>
      <c r="Z118" s="36"/>
      <c r="AA118" s="36"/>
      <c r="AB118" s="36"/>
      <c r="AC118" s="36"/>
      <c r="AD118" s="36"/>
      <c r="AE118" s="36"/>
      <c r="AF118" s="36"/>
    </row>
    <row r="119">
      <c r="A119" s="37">
        <v>35306.0</v>
      </c>
      <c r="B119" s="38" t="s">
        <v>250</v>
      </c>
      <c r="C119" s="38" t="s">
        <v>557</v>
      </c>
      <c r="D119" s="38" t="s">
        <v>70</v>
      </c>
      <c r="E119" s="39" t="s">
        <v>558</v>
      </c>
      <c r="F119" s="38" t="s">
        <v>559</v>
      </c>
      <c r="G119" s="40">
        <v>141.0</v>
      </c>
      <c r="H119" s="41">
        <f t="shared" si="1"/>
        <v>69</v>
      </c>
      <c r="I119" s="38" t="s">
        <v>29</v>
      </c>
      <c r="J119" s="38" t="s">
        <v>30</v>
      </c>
      <c r="K119" s="38" t="s">
        <v>90</v>
      </c>
      <c r="L119" s="38" t="s">
        <v>32</v>
      </c>
      <c r="M119" s="38" t="s">
        <v>91</v>
      </c>
      <c r="N119" s="9"/>
      <c r="O119" s="36"/>
      <c r="P119" s="36"/>
      <c r="Q119" s="36"/>
      <c r="R119" s="36"/>
      <c r="S119" s="36"/>
      <c r="T119" s="36"/>
      <c r="U119" s="36"/>
      <c r="V119" s="36"/>
      <c r="W119" s="36"/>
      <c r="X119" s="36"/>
      <c r="Y119" s="36"/>
      <c r="Z119" s="36"/>
      <c r="AA119" s="36"/>
      <c r="AB119" s="36"/>
      <c r="AC119" s="36"/>
      <c r="AD119" s="36"/>
      <c r="AE119" s="36"/>
      <c r="AF119" s="36"/>
    </row>
    <row r="120">
      <c r="A120" s="37">
        <v>35326.0</v>
      </c>
      <c r="B120" s="38" t="s">
        <v>560</v>
      </c>
      <c r="C120" s="38" t="s">
        <v>561</v>
      </c>
      <c r="D120" s="38" t="s">
        <v>255</v>
      </c>
      <c r="E120" s="39" t="s">
        <v>562</v>
      </c>
      <c r="F120" s="38" t="s">
        <v>563</v>
      </c>
      <c r="G120" s="40">
        <v>5.0</v>
      </c>
      <c r="H120" s="41">
        <f t="shared" si="1"/>
        <v>21</v>
      </c>
      <c r="I120" s="38" t="s">
        <v>29</v>
      </c>
      <c r="J120" s="38" t="s">
        <v>97</v>
      </c>
      <c r="K120" s="38" t="s">
        <v>113</v>
      </c>
      <c r="L120" s="38" t="s">
        <v>113</v>
      </c>
      <c r="M120" s="38" t="s">
        <v>113</v>
      </c>
      <c r="N120" s="9"/>
      <c r="O120" s="36"/>
      <c r="P120" s="36"/>
      <c r="Q120" s="36"/>
      <c r="R120" s="36"/>
      <c r="S120" s="36"/>
      <c r="T120" s="36"/>
      <c r="U120" s="36"/>
      <c r="V120" s="36"/>
      <c r="W120" s="36"/>
      <c r="X120" s="36"/>
      <c r="Y120" s="36"/>
      <c r="Z120" s="36"/>
      <c r="AA120" s="36"/>
      <c r="AB120" s="36"/>
      <c r="AC120" s="36"/>
      <c r="AD120" s="36"/>
      <c r="AE120" s="36"/>
      <c r="AF120" s="36"/>
    </row>
    <row r="121">
      <c r="A121" s="37">
        <v>35340.0</v>
      </c>
      <c r="B121" s="38" t="s">
        <v>564</v>
      </c>
      <c r="C121" s="38" t="s">
        <v>565</v>
      </c>
      <c r="D121" s="38" t="s">
        <v>566</v>
      </c>
      <c r="E121" s="39" t="s">
        <v>567</v>
      </c>
      <c r="F121" s="38" t="s">
        <v>568</v>
      </c>
      <c r="G121" s="40">
        <v>70.0</v>
      </c>
      <c r="H121" s="41">
        <f t="shared" si="1"/>
        <v>52</v>
      </c>
      <c r="I121" s="38" t="s">
        <v>29</v>
      </c>
      <c r="J121" s="38" t="s">
        <v>47</v>
      </c>
      <c r="K121" s="38" t="s">
        <v>90</v>
      </c>
      <c r="L121" s="38" t="s">
        <v>32</v>
      </c>
      <c r="M121" s="38" t="s">
        <v>67</v>
      </c>
      <c r="N121" s="9"/>
      <c r="O121" s="36"/>
      <c r="P121" s="36"/>
      <c r="Q121" s="36"/>
      <c r="R121" s="36"/>
      <c r="S121" s="36"/>
      <c r="T121" s="36"/>
      <c r="U121" s="36"/>
      <c r="V121" s="36"/>
      <c r="W121" s="36"/>
      <c r="X121" s="36"/>
      <c r="Y121" s="36"/>
      <c r="Z121" s="36"/>
      <c r="AA121" s="36"/>
      <c r="AB121" s="36"/>
      <c r="AC121" s="36"/>
      <c r="AD121" s="36"/>
      <c r="AE121" s="36"/>
      <c r="AF121" s="36"/>
    </row>
    <row r="122">
      <c r="A122" s="37">
        <v>35364.0</v>
      </c>
      <c r="B122" s="38" t="s">
        <v>569</v>
      </c>
      <c r="C122" s="38" t="s">
        <v>570</v>
      </c>
      <c r="D122" s="38" t="s">
        <v>141</v>
      </c>
      <c r="E122" s="39" t="s">
        <v>571</v>
      </c>
      <c r="F122" s="38" t="s">
        <v>572</v>
      </c>
      <c r="G122" s="40">
        <v>5.0</v>
      </c>
      <c r="H122" s="41">
        <f t="shared" si="1"/>
        <v>21</v>
      </c>
      <c r="I122" s="38" t="s">
        <v>29</v>
      </c>
      <c r="J122" s="38" t="s">
        <v>144</v>
      </c>
      <c r="K122" s="38" t="s">
        <v>31</v>
      </c>
      <c r="L122" s="38" t="s">
        <v>32</v>
      </c>
      <c r="M122" s="38" t="s">
        <v>98</v>
      </c>
      <c r="N122" s="9"/>
      <c r="O122" s="36"/>
      <c r="P122" s="36"/>
      <c r="Q122" s="36"/>
      <c r="R122" s="36"/>
      <c r="S122" s="36"/>
      <c r="T122" s="36"/>
      <c r="U122" s="36"/>
      <c r="V122" s="36"/>
      <c r="W122" s="36"/>
      <c r="X122" s="36"/>
      <c r="Y122" s="36"/>
      <c r="Z122" s="36"/>
      <c r="AA122" s="36"/>
      <c r="AB122" s="36"/>
      <c r="AC122" s="36"/>
      <c r="AD122" s="36"/>
      <c r="AE122" s="36"/>
      <c r="AF122" s="36"/>
    </row>
    <row r="123">
      <c r="A123" s="37">
        <v>35369.0</v>
      </c>
      <c r="B123" s="38" t="s">
        <v>573</v>
      </c>
      <c r="C123" s="38" t="s">
        <v>574</v>
      </c>
      <c r="D123" s="38" t="s">
        <v>75</v>
      </c>
      <c r="E123" s="39" t="s">
        <v>575</v>
      </c>
      <c r="F123" s="38" t="s">
        <v>576</v>
      </c>
      <c r="G123" s="40">
        <v>103.0</v>
      </c>
      <c r="H123" s="41">
        <f t="shared" si="1"/>
        <v>61</v>
      </c>
      <c r="I123" s="38" t="s">
        <v>29</v>
      </c>
      <c r="J123" s="38" t="s">
        <v>39</v>
      </c>
      <c r="K123" s="38" t="s">
        <v>31</v>
      </c>
      <c r="L123" s="38" t="s">
        <v>41</v>
      </c>
      <c r="M123" s="38" t="s">
        <v>42</v>
      </c>
      <c r="N123" s="9"/>
      <c r="O123" s="36"/>
      <c r="P123" s="36"/>
      <c r="Q123" s="36"/>
      <c r="R123" s="36"/>
      <c r="S123" s="36"/>
      <c r="T123" s="36"/>
      <c r="U123" s="36"/>
      <c r="V123" s="36"/>
      <c r="W123" s="36"/>
      <c r="X123" s="36"/>
      <c r="Y123" s="36"/>
      <c r="Z123" s="36"/>
      <c r="AA123" s="36"/>
      <c r="AB123" s="36"/>
      <c r="AC123" s="36"/>
      <c r="AD123" s="36"/>
      <c r="AE123" s="36"/>
      <c r="AF123" s="36"/>
    </row>
    <row r="124">
      <c r="A124" s="37">
        <v>35370.0</v>
      </c>
      <c r="B124" s="38" t="s">
        <v>285</v>
      </c>
      <c r="C124" s="38" t="s">
        <v>577</v>
      </c>
      <c r="D124" s="38" t="s">
        <v>578</v>
      </c>
      <c r="E124" s="39" t="s">
        <v>579</v>
      </c>
      <c r="F124" s="38" t="s">
        <v>580</v>
      </c>
      <c r="G124" s="40">
        <v>14.0</v>
      </c>
      <c r="H124" s="41">
        <f t="shared" si="1"/>
        <v>29</v>
      </c>
      <c r="I124" s="38" t="s">
        <v>29</v>
      </c>
      <c r="J124" s="38" t="s">
        <v>30</v>
      </c>
      <c r="K124" s="38" t="s">
        <v>40</v>
      </c>
      <c r="L124" s="38" t="s">
        <v>48</v>
      </c>
      <c r="M124" s="38" t="s">
        <v>49</v>
      </c>
      <c r="N124" s="9"/>
      <c r="O124" s="36"/>
      <c r="P124" s="36"/>
      <c r="Q124" s="36"/>
      <c r="R124" s="36"/>
      <c r="S124" s="36"/>
      <c r="T124" s="36"/>
      <c r="U124" s="36"/>
      <c r="V124" s="36"/>
      <c r="W124" s="36"/>
      <c r="X124" s="36"/>
      <c r="Y124" s="36"/>
      <c r="Z124" s="36"/>
      <c r="AA124" s="36"/>
      <c r="AB124" s="36"/>
      <c r="AC124" s="36"/>
      <c r="AD124" s="36"/>
      <c r="AE124" s="36"/>
      <c r="AF124" s="36"/>
    </row>
    <row r="125">
      <c r="A125" s="37">
        <v>35376.0</v>
      </c>
      <c r="B125" s="38" t="s">
        <v>581</v>
      </c>
      <c r="C125" s="38" t="s">
        <v>582</v>
      </c>
      <c r="D125" s="38" t="s">
        <v>302</v>
      </c>
      <c r="E125" s="39" t="s">
        <v>583</v>
      </c>
      <c r="F125" s="38" t="s">
        <v>584</v>
      </c>
      <c r="G125" s="40">
        <v>144.0</v>
      </c>
      <c r="H125" s="41">
        <f t="shared" si="1"/>
        <v>70</v>
      </c>
      <c r="I125" s="38" t="s">
        <v>29</v>
      </c>
      <c r="J125" s="38" t="s">
        <v>30</v>
      </c>
      <c r="K125" s="38" t="s">
        <v>31</v>
      </c>
      <c r="L125" s="38" t="s">
        <v>32</v>
      </c>
      <c r="M125" s="38" t="s">
        <v>474</v>
      </c>
      <c r="N125" s="9"/>
      <c r="O125" s="36"/>
      <c r="P125" s="36"/>
      <c r="Q125" s="36"/>
      <c r="R125" s="36"/>
      <c r="S125" s="36"/>
      <c r="T125" s="36"/>
      <c r="U125" s="36"/>
      <c r="V125" s="36"/>
      <c r="W125" s="36"/>
      <c r="X125" s="36"/>
      <c r="Y125" s="36"/>
      <c r="Z125" s="36"/>
      <c r="AA125" s="36"/>
      <c r="AB125" s="36"/>
      <c r="AC125" s="36"/>
      <c r="AD125" s="36"/>
      <c r="AE125" s="36"/>
      <c r="AF125" s="36"/>
    </row>
    <row r="126">
      <c r="A126" s="37">
        <v>35381.0</v>
      </c>
      <c r="B126" s="38" t="s">
        <v>585</v>
      </c>
      <c r="C126" s="38" t="s">
        <v>586</v>
      </c>
      <c r="D126" s="38" t="s">
        <v>94</v>
      </c>
      <c r="E126" s="39" t="s">
        <v>587</v>
      </c>
      <c r="F126" s="38" t="s">
        <v>588</v>
      </c>
      <c r="G126" s="40">
        <v>37.0</v>
      </c>
      <c r="H126" s="41">
        <f t="shared" si="1"/>
        <v>40</v>
      </c>
      <c r="I126" s="38" t="s">
        <v>29</v>
      </c>
      <c r="J126" s="38" t="s">
        <v>47</v>
      </c>
      <c r="K126" s="38" t="s">
        <v>31</v>
      </c>
      <c r="L126" s="38" t="s">
        <v>32</v>
      </c>
      <c r="M126" s="38" t="s">
        <v>589</v>
      </c>
      <c r="N126" s="9"/>
      <c r="O126" s="36"/>
      <c r="P126" s="36"/>
      <c r="Q126" s="36"/>
      <c r="R126" s="36"/>
      <c r="S126" s="36"/>
      <c r="T126" s="36"/>
      <c r="U126" s="36"/>
      <c r="V126" s="36"/>
      <c r="W126" s="36"/>
      <c r="X126" s="36"/>
      <c r="Y126" s="36"/>
      <c r="Z126" s="36"/>
      <c r="AA126" s="36"/>
      <c r="AB126" s="36"/>
      <c r="AC126" s="36"/>
      <c r="AD126" s="36"/>
      <c r="AE126" s="36"/>
      <c r="AF126" s="36"/>
    </row>
    <row r="127">
      <c r="A127" s="37">
        <v>35381.0</v>
      </c>
      <c r="B127" s="38" t="s">
        <v>590</v>
      </c>
      <c r="C127" s="38" t="s">
        <v>586</v>
      </c>
      <c r="D127" s="38" t="s">
        <v>94</v>
      </c>
      <c r="E127" s="39" t="s">
        <v>591</v>
      </c>
      <c r="F127" s="38" t="s">
        <v>592</v>
      </c>
      <c r="G127" s="40">
        <v>312.0</v>
      </c>
      <c r="H127" s="41">
        <f t="shared" si="1"/>
        <v>98</v>
      </c>
      <c r="I127" s="38" t="s">
        <v>29</v>
      </c>
      <c r="J127" s="38" t="s">
        <v>47</v>
      </c>
      <c r="K127" s="38" t="s">
        <v>31</v>
      </c>
      <c r="L127" s="38" t="s">
        <v>32</v>
      </c>
      <c r="M127" s="38" t="s">
        <v>589</v>
      </c>
      <c r="N127" s="9"/>
      <c r="O127" s="36"/>
      <c r="P127" s="36"/>
      <c r="Q127" s="36"/>
      <c r="R127" s="36"/>
      <c r="S127" s="36"/>
      <c r="T127" s="36"/>
      <c r="U127" s="36"/>
      <c r="V127" s="36"/>
      <c r="W127" s="36"/>
      <c r="X127" s="36"/>
      <c r="Y127" s="36"/>
      <c r="Z127" s="36"/>
      <c r="AA127" s="36"/>
      <c r="AB127" s="36"/>
      <c r="AC127" s="36"/>
      <c r="AD127" s="36"/>
      <c r="AE127" s="36"/>
      <c r="AF127" s="36"/>
    </row>
    <row r="128">
      <c r="A128" s="37">
        <v>35383.0</v>
      </c>
      <c r="B128" s="38" t="s">
        <v>593</v>
      </c>
      <c r="C128" s="38" t="s">
        <v>594</v>
      </c>
      <c r="D128" s="38" t="s">
        <v>141</v>
      </c>
      <c r="E128" s="39" t="s">
        <v>595</v>
      </c>
      <c r="F128" s="38" t="s">
        <v>596</v>
      </c>
      <c r="G128" s="40">
        <v>14.0</v>
      </c>
      <c r="H128" s="41">
        <f t="shared" si="1"/>
        <v>29</v>
      </c>
      <c r="I128" s="38" t="s">
        <v>29</v>
      </c>
      <c r="J128" s="38" t="s">
        <v>39</v>
      </c>
      <c r="K128" s="38" t="s">
        <v>40</v>
      </c>
      <c r="L128" s="38" t="s">
        <v>32</v>
      </c>
      <c r="M128" s="38" t="s">
        <v>91</v>
      </c>
      <c r="N128" s="9"/>
      <c r="O128" s="36"/>
      <c r="P128" s="36"/>
      <c r="Q128" s="36"/>
      <c r="R128" s="36"/>
      <c r="S128" s="36"/>
      <c r="T128" s="36"/>
      <c r="U128" s="36"/>
      <c r="V128" s="36"/>
      <c r="W128" s="36"/>
      <c r="X128" s="36"/>
      <c r="Y128" s="36"/>
      <c r="Z128" s="36"/>
      <c r="AA128" s="36"/>
      <c r="AB128" s="36"/>
      <c r="AC128" s="36"/>
      <c r="AD128" s="36"/>
      <c r="AE128" s="36"/>
      <c r="AF128" s="36"/>
    </row>
    <row r="129">
      <c r="A129" s="37">
        <v>35388.0</v>
      </c>
      <c r="B129" s="38" t="s">
        <v>597</v>
      </c>
      <c r="C129" s="38" t="s">
        <v>598</v>
      </c>
      <c r="D129" s="38" t="s">
        <v>80</v>
      </c>
      <c r="E129" s="39" t="s">
        <v>599</v>
      </c>
      <c r="F129" s="38" t="s">
        <v>600</v>
      </c>
      <c r="G129" s="40">
        <v>14.0</v>
      </c>
      <c r="H129" s="41">
        <f t="shared" si="1"/>
        <v>29</v>
      </c>
      <c r="I129" s="38" t="s">
        <v>29</v>
      </c>
      <c r="J129" s="38" t="s">
        <v>144</v>
      </c>
      <c r="K129" s="38" t="s">
        <v>31</v>
      </c>
      <c r="L129" s="38" t="s">
        <v>32</v>
      </c>
      <c r="M129" s="38" t="s">
        <v>98</v>
      </c>
      <c r="N129" s="9"/>
      <c r="O129" s="36"/>
      <c r="P129" s="36"/>
      <c r="Q129" s="36"/>
      <c r="R129" s="36"/>
      <c r="S129" s="36"/>
      <c r="T129" s="36"/>
      <c r="U129" s="36"/>
      <c r="V129" s="36"/>
      <c r="W129" s="36"/>
      <c r="X129" s="36"/>
      <c r="Y129" s="36"/>
      <c r="Z129" s="36"/>
      <c r="AA129" s="36"/>
      <c r="AB129" s="36"/>
      <c r="AC129" s="36"/>
      <c r="AD129" s="36"/>
      <c r="AE129" s="36"/>
      <c r="AF129" s="36"/>
    </row>
    <row r="130">
      <c r="A130" s="37">
        <v>35392.0</v>
      </c>
      <c r="B130" s="38" t="s">
        <v>601</v>
      </c>
      <c r="C130" s="38" t="s">
        <v>602</v>
      </c>
      <c r="D130" s="38" t="s">
        <v>603</v>
      </c>
      <c r="E130" s="39" t="s">
        <v>604</v>
      </c>
      <c r="F130" s="38" t="s">
        <v>605</v>
      </c>
      <c r="G130" s="40">
        <v>125.0</v>
      </c>
      <c r="H130" s="41">
        <f t="shared" si="1"/>
        <v>66</v>
      </c>
      <c r="I130" s="38" t="s">
        <v>357</v>
      </c>
      <c r="J130" s="38" t="s">
        <v>30</v>
      </c>
      <c r="K130" s="38" t="s">
        <v>31</v>
      </c>
      <c r="L130" s="38" t="s">
        <v>159</v>
      </c>
      <c r="M130" s="38" t="s">
        <v>606</v>
      </c>
      <c r="N130" s="9"/>
      <c r="O130" s="36"/>
      <c r="P130" s="36"/>
      <c r="Q130" s="36"/>
      <c r="R130" s="36"/>
      <c r="S130" s="36"/>
      <c r="T130" s="36"/>
      <c r="U130" s="36"/>
      <c r="V130" s="36"/>
      <c r="W130" s="36"/>
      <c r="X130" s="36"/>
      <c r="Y130" s="36"/>
      <c r="Z130" s="36"/>
      <c r="AA130" s="36"/>
      <c r="AB130" s="36"/>
      <c r="AC130" s="36"/>
      <c r="AD130" s="36"/>
      <c r="AE130" s="36"/>
      <c r="AF130" s="36"/>
    </row>
    <row r="131">
      <c r="A131" s="37">
        <v>35399.0</v>
      </c>
      <c r="B131" s="38" t="s">
        <v>197</v>
      </c>
      <c r="C131" s="38" t="s">
        <v>607</v>
      </c>
      <c r="D131" s="38" t="s">
        <v>101</v>
      </c>
      <c r="E131" s="39" t="s">
        <v>608</v>
      </c>
      <c r="F131" s="38" t="s">
        <v>609</v>
      </c>
      <c r="G131" s="40">
        <v>14.0</v>
      </c>
      <c r="H131" s="41">
        <f t="shared" si="1"/>
        <v>29</v>
      </c>
      <c r="I131" s="38" t="s">
        <v>29</v>
      </c>
      <c r="J131" s="38" t="s">
        <v>47</v>
      </c>
      <c r="K131" s="38" t="s">
        <v>40</v>
      </c>
      <c r="L131" s="38" t="s">
        <v>32</v>
      </c>
      <c r="M131" s="38" t="s">
        <v>145</v>
      </c>
      <c r="N131" s="9"/>
      <c r="O131" s="36"/>
      <c r="P131" s="36"/>
      <c r="Q131" s="36"/>
      <c r="R131" s="36"/>
      <c r="S131" s="36"/>
      <c r="T131" s="36"/>
      <c r="U131" s="36"/>
      <c r="V131" s="36"/>
      <c r="W131" s="36"/>
      <c r="X131" s="36"/>
      <c r="Y131" s="36"/>
      <c r="Z131" s="36"/>
      <c r="AA131" s="36"/>
      <c r="AB131" s="36"/>
      <c r="AC131" s="36"/>
      <c r="AD131" s="36"/>
      <c r="AE131" s="36"/>
      <c r="AF131" s="36"/>
    </row>
    <row r="132">
      <c r="A132" s="37">
        <v>35406.0</v>
      </c>
      <c r="B132" s="38" t="s">
        <v>610</v>
      </c>
      <c r="C132" s="38" t="s">
        <v>611</v>
      </c>
      <c r="D132" s="38" t="s">
        <v>36</v>
      </c>
      <c r="E132" s="39" t="s">
        <v>612</v>
      </c>
      <c r="F132" s="38" t="s">
        <v>240</v>
      </c>
      <c r="G132" s="40">
        <v>18.0</v>
      </c>
      <c r="H132" s="41">
        <f t="shared" si="1"/>
        <v>31</v>
      </c>
      <c r="I132" s="38" t="s">
        <v>29</v>
      </c>
      <c r="J132" s="38" t="s">
        <v>30</v>
      </c>
      <c r="K132" s="38" t="s">
        <v>90</v>
      </c>
      <c r="L132" s="38" t="s">
        <v>41</v>
      </c>
      <c r="M132" s="38" t="s">
        <v>42</v>
      </c>
      <c r="N132" s="9"/>
      <c r="O132" s="36"/>
      <c r="P132" s="36"/>
      <c r="Q132" s="36"/>
      <c r="R132" s="36"/>
      <c r="S132" s="36"/>
      <c r="T132" s="36"/>
      <c r="U132" s="36"/>
      <c r="V132" s="36"/>
      <c r="W132" s="36"/>
      <c r="X132" s="36"/>
      <c r="Y132" s="36"/>
      <c r="Z132" s="36"/>
      <c r="AA132" s="36"/>
      <c r="AB132" s="36"/>
      <c r="AC132" s="36"/>
      <c r="AD132" s="36"/>
      <c r="AE132" s="36"/>
      <c r="AF132" s="36"/>
    </row>
    <row r="133">
      <c r="A133" s="37">
        <v>35437.0</v>
      </c>
      <c r="B133" s="38" t="s">
        <v>197</v>
      </c>
      <c r="C133" s="38" t="s">
        <v>613</v>
      </c>
      <c r="D133" s="38" t="s">
        <v>614</v>
      </c>
      <c r="E133" s="39" t="s">
        <v>615</v>
      </c>
      <c r="F133" s="38" t="s">
        <v>616</v>
      </c>
      <c r="G133" s="40">
        <v>3.0</v>
      </c>
      <c r="H133" s="41">
        <f t="shared" si="1"/>
        <v>19</v>
      </c>
      <c r="I133" s="38" t="s">
        <v>29</v>
      </c>
      <c r="J133" s="38" t="s">
        <v>47</v>
      </c>
      <c r="K133" s="38" t="s">
        <v>40</v>
      </c>
      <c r="L133" s="38" t="s">
        <v>32</v>
      </c>
      <c r="M133" s="38" t="s">
        <v>98</v>
      </c>
      <c r="N133" s="9"/>
      <c r="O133" s="36"/>
      <c r="P133" s="36"/>
      <c r="Q133" s="36"/>
      <c r="R133" s="36"/>
      <c r="S133" s="36"/>
      <c r="T133" s="36"/>
      <c r="U133" s="36"/>
      <c r="V133" s="36"/>
      <c r="W133" s="36"/>
      <c r="X133" s="36"/>
      <c r="Y133" s="36"/>
      <c r="Z133" s="36"/>
      <c r="AA133" s="36"/>
      <c r="AB133" s="36"/>
      <c r="AC133" s="36"/>
      <c r="AD133" s="36"/>
      <c r="AE133" s="36"/>
      <c r="AF133" s="36"/>
    </row>
    <row r="134">
      <c r="A134" s="37">
        <v>35439.0</v>
      </c>
      <c r="B134" s="38" t="s">
        <v>429</v>
      </c>
      <c r="C134" s="38" t="s">
        <v>617</v>
      </c>
      <c r="D134" s="38" t="s">
        <v>80</v>
      </c>
      <c r="E134" s="39" t="s">
        <v>618</v>
      </c>
      <c r="F134" s="38" t="s">
        <v>619</v>
      </c>
      <c r="G134" s="40">
        <v>29.0</v>
      </c>
      <c r="H134" s="41">
        <f t="shared" si="1"/>
        <v>37</v>
      </c>
      <c r="I134" s="38" t="s">
        <v>29</v>
      </c>
      <c r="J134" s="38" t="s">
        <v>30</v>
      </c>
      <c r="K134" s="38" t="s">
        <v>40</v>
      </c>
      <c r="L134" s="38" t="s">
        <v>48</v>
      </c>
      <c r="M134" s="38" t="s">
        <v>331</v>
      </c>
      <c r="N134" s="9"/>
      <c r="O134" s="36"/>
      <c r="P134" s="36"/>
      <c r="Q134" s="36"/>
      <c r="R134" s="36"/>
      <c r="S134" s="36"/>
      <c r="T134" s="36"/>
      <c r="U134" s="36"/>
      <c r="V134" s="36"/>
      <c r="W134" s="36"/>
      <c r="X134" s="36"/>
      <c r="Y134" s="36"/>
      <c r="Z134" s="36"/>
      <c r="AA134" s="36"/>
      <c r="AB134" s="36"/>
      <c r="AC134" s="36"/>
      <c r="AD134" s="36"/>
      <c r="AE134" s="36"/>
      <c r="AF134" s="36"/>
    </row>
    <row r="135">
      <c r="A135" s="37">
        <v>35461.0</v>
      </c>
      <c r="B135" s="38" t="s">
        <v>620</v>
      </c>
      <c r="C135" s="38" t="s">
        <v>621</v>
      </c>
      <c r="D135" s="38" t="s">
        <v>302</v>
      </c>
      <c r="E135" s="39" t="s">
        <v>622</v>
      </c>
      <c r="F135" s="38" t="s">
        <v>623</v>
      </c>
      <c r="G135" s="40">
        <v>5.0</v>
      </c>
      <c r="H135" s="41">
        <f t="shared" si="1"/>
        <v>21</v>
      </c>
      <c r="I135" s="38" t="s">
        <v>29</v>
      </c>
      <c r="J135" s="38" t="s">
        <v>30</v>
      </c>
      <c r="K135" s="38" t="s">
        <v>31</v>
      </c>
      <c r="L135" s="38" t="s">
        <v>32</v>
      </c>
      <c r="M135" s="38" t="s">
        <v>98</v>
      </c>
      <c r="N135" s="9"/>
      <c r="O135" s="36"/>
      <c r="P135" s="36"/>
      <c r="Q135" s="36"/>
      <c r="R135" s="36"/>
      <c r="S135" s="36"/>
      <c r="T135" s="36"/>
      <c r="U135" s="36"/>
      <c r="V135" s="36"/>
      <c r="W135" s="36"/>
      <c r="X135" s="36"/>
      <c r="Y135" s="36"/>
      <c r="Z135" s="36"/>
      <c r="AA135" s="36"/>
      <c r="AB135" s="36"/>
      <c r="AC135" s="36"/>
      <c r="AD135" s="36"/>
      <c r="AE135" s="36"/>
      <c r="AF135" s="36"/>
    </row>
    <row r="136">
      <c r="A136" s="37">
        <v>35475.0</v>
      </c>
      <c r="B136" s="38" t="s">
        <v>624</v>
      </c>
      <c r="C136" s="38" t="s">
        <v>625</v>
      </c>
      <c r="D136" s="38" t="s">
        <v>75</v>
      </c>
      <c r="E136" s="39" t="s">
        <v>626</v>
      </c>
      <c r="F136" s="38" t="s">
        <v>627</v>
      </c>
      <c r="G136" s="40">
        <v>1.0</v>
      </c>
      <c r="H136" s="41">
        <f t="shared" si="1"/>
        <v>15</v>
      </c>
      <c r="I136" s="38" t="s">
        <v>29</v>
      </c>
      <c r="J136" s="38" t="s">
        <v>144</v>
      </c>
      <c r="K136" s="38" t="s">
        <v>40</v>
      </c>
      <c r="L136" s="38" t="s">
        <v>48</v>
      </c>
      <c r="M136" s="38" t="s">
        <v>49</v>
      </c>
      <c r="N136" s="9"/>
      <c r="O136" s="36"/>
      <c r="P136" s="36"/>
      <c r="Q136" s="36"/>
      <c r="R136" s="36"/>
      <c r="S136" s="36"/>
      <c r="T136" s="36"/>
      <c r="U136" s="36"/>
      <c r="V136" s="36"/>
      <c r="W136" s="36"/>
      <c r="X136" s="36"/>
      <c r="Y136" s="36"/>
      <c r="Z136" s="36"/>
      <c r="AA136" s="36"/>
      <c r="AB136" s="36"/>
      <c r="AC136" s="36"/>
      <c r="AD136" s="36"/>
      <c r="AE136" s="36"/>
      <c r="AF136" s="36"/>
    </row>
    <row r="137">
      <c r="A137" s="37">
        <v>35507.0</v>
      </c>
      <c r="B137" s="38" t="s">
        <v>628</v>
      </c>
      <c r="C137" s="38" t="s">
        <v>629</v>
      </c>
      <c r="D137" s="38" t="s">
        <v>141</v>
      </c>
      <c r="E137" s="39" t="s">
        <v>630</v>
      </c>
      <c r="F137" s="38" t="s">
        <v>631</v>
      </c>
      <c r="G137" s="40">
        <v>50.0</v>
      </c>
      <c r="H137" s="41">
        <f t="shared" si="1"/>
        <v>45</v>
      </c>
      <c r="I137" s="38" t="s">
        <v>29</v>
      </c>
      <c r="J137" s="38" t="s">
        <v>47</v>
      </c>
      <c r="K137" s="38" t="s">
        <v>31</v>
      </c>
      <c r="L137" s="38" t="s">
        <v>32</v>
      </c>
      <c r="M137" s="38" t="s">
        <v>67</v>
      </c>
      <c r="N137" s="9"/>
      <c r="O137" s="36"/>
      <c r="P137" s="36"/>
      <c r="Q137" s="36"/>
      <c r="R137" s="36"/>
      <c r="S137" s="36"/>
      <c r="T137" s="36"/>
      <c r="U137" s="36"/>
      <c r="V137" s="36"/>
      <c r="W137" s="36"/>
      <c r="X137" s="36"/>
      <c r="Y137" s="36"/>
      <c r="Z137" s="36"/>
      <c r="AA137" s="36"/>
      <c r="AB137" s="36"/>
      <c r="AC137" s="36"/>
      <c r="AD137" s="36"/>
      <c r="AE137" s="36"/>
      <c r="AF137" s="36"/>
    </row>
    <row r="138">
      <c r="A138" s="37">
        <v>35539.0</v>
      </c>
      <c r="B138" s="38" t="s">
        <v>632</v>
      </c>
      <c r="C138" s="38" t="s">
        <v>633</v>
      </c>
      <c r="D138" s="38" t="s">
        <v>36</v>
      </c>
      <c r="E138" s="39" t="s">
        <v>634</v>
      </c>
      <c r="F138" s="38" t="s">
        <v>112</v>
      </c>
      <c r="G138" s="40">
        <v>15.0</v>
      </c>
      <c r="H138" s="41">
        <f t="shared" si="1"/>
        <v>29</v>
      </c>
      <c r="I138" s="38" t="s">
        <v>29</v>
      </c>
      <c r="J138" s="38" t="s">
        <v>30</v>
      </c>
      <c r="K138" s="38" t="s">
        <v>40</v>
      </c>
      <c r="L138" s="38" t="s">
        <v>32</v>
      </c>
      <c r="M138" s="38" t="s">
        <v>98</v>
      </c>
      <c r="N138" s="9"/>
      <c r="O138" s="36"/>
      <c r="P138" s="36"/>
      <c r="Q138" s="36"/>
      <c r="R138" s="36"/>
      <c r="S138" s="36"/>
      <c r="T138" s="36"/>
      <c r="U138" s="36"/>
      <c r="V138" s="36"/>
      <c r="W138" s="36"/>
      <c r="X138" s="36"/>
      <c r="Y138" s="36"/>
      <c r="Z138" s="36"/>
      <c r="AA138" s="36"/>
      <c r="AB138" s="36"/>
      <c r="AC138" s="36"/>
      <c r="AD138" s="36"/>
      <c r="AE138" s="36"/>
      <c r="AF138" s="36"/>
    </row>
    <row r="139">
      <c r="A139" s="37">
        <v>35558.0</v>
      </c>
      <c r="B139" s="38" t="s">
        <v>635</v>
      </c>
      <c r="C139" s="38" t="s">
        <v>636</v>
      </c>
      <c r="D139" s="38" t="s">
        <v>121</v>
      </c>
      <c r="E139" s="39" t="s">
        <v>637</v>
      </c>
      <c r="F139" s="38" t="s">
        <v>638</v>
      </c>
      <c r="G139" s="40">
        <v>35.0</v>
      </c>
      <c r="H139" s="41">
        <f t="shared" si="1"/>
        <v>40</v>
      </c>
      <c r="I139" s="38" t="s">
        <v>29</v>
      </c>
      <c r="J139" s="38" t="s">
        <v>144</v>
      </c>
      <c r="K139" s="38" t="s">
        <v>31</v>
      </c>
      <c r="L139" s="38" t="s">
        <v>48</v>
      </c>
      <c r="M139" s="38" t="s">
        <v>639</v>
      </c>
      <c r="N139" s="9"/>
      <c r="O139" s="36"/>
      <c r="P139" s="36"/>
      <c r="Q139" s="36"/>
      <c r="R139" s="36"/>
      <c r="S139" s="36"/>
      <c r="T139" s="36"/>
      <c r="U139" s="36"/>
      <c r="V139" s="36"/>
      <c r="W139" s="36"/>
      <c r="X139" s="36"/>
      <c r="Y139" s="36"/>
      <c r="Z139" s="36"/>
      <c r="AA139" s="36"/>
      <c r="AB139" s="36"/>
      <c r="AC139" s="36"/>
      <c r="AD139" s="36"/>
      <c r="AE139" s="36"/>
      <c r="AF139" s="36"/>
    </row>
    <row r="140">
      <c r="A140" s="37">
        <v>35587.0</v>
      </c>
      <c r="B140" s="38" t="s">
        <v>640</v>
      </c>
      <c r="C140" s="38" t="s">
        <v>641</v>
      </c>
      <c r="D140" s="38" t="s">
        <v>642</v>
      </c>
      <c r="E140" s="39" t="s">
        <v>643</v>
      </c>
      <c r="F140" s="38" t="s">
        <v>644</v>
      </c>
      <c r="G140" s="40">
        <v>23.0</v>
      </c>
      <c r="H140" s="41">
        <f t="shared" si="1"/>
        <v>34</v>
      </c>
      <c r="I140" s="38" t="s">
        <v>29</v>
      </c>
      <c r="J140" s="38" t="s">
        <v>47</v>
      </c>
      <c r="K140" s="38" t="s">
        <v>113</v>
      </c>
      <c r="L140" s="38" t="s">
        <v>113</v>
      </c>
      <c r="M140" s="38" t="s">
        <v>113</v>
      </c>
      <c r="N140" s="9"/>
      <c r="O140" s="36"/>
      <c r="P140" s="36"/>
      <c r="Q140" s="36"/>
      <c r="R140" s="36"/>
      <c r="S140" s="36"/>
      <c r="T140" s="36"/>
      <c r="U140" s="36"/>
      <c r="V140" s="36"/>
      <c r="W140" s="36"/>
      <c r="X140" s="36"/>
      <c r="Y140" s="36"/>
      <c r="Z140" s="36"/>
      <c r="AA140" s="36"/>
      <c r="AB140" s="36"/>
      <c r="AC140" s="36"/>
      <c r="AD140" s="36"/>
      <c r="AE140" s="36"/>
      <c r="AF140" s="36"/>
    </row>
    <row r="141">
      <c r="A141" s="37">
        <v>35591.0</v>
      </c>
      <c r="B141" s="38" t="s">
        <v>645</v>
      </c>
      <c r="C141" s="38" t="s">
        <v>646</v>
      </c>
      <c r="D141" s="38" t="s">
        <v>87</v>
      </c>
      <c r="E141" s="39" t="s">
        <v>647</v>
      </c>
      <c r="F141" s="38" t="s">
        <v>89</v>
      </c>
      <c r="G141" s="40">
        <v>7.0</v>
      </c>
      <c r="H141" s="41">
        <f t="shared" si="1"/>
        <v>23</v>
      </c>
      <c r="I141" s="38" t="s">
        <v>29</v>
      </c>
      <c r="J141" s="38" t="s">
        <v>30</v>
      </c>
      <c r="K141" s="38" t="s">
        <v>40</v>
      </c>
      <c r="L141" s="38" t="s">
        <v>32</v>
      </c>
      <c r="M141" s="38" t="s">
        <v>648</v>
      </c>
      <c r="N141" s="9"/>
      <c r="O141" s="36"/>
      <c r="P141" s="36"/>
      <c r="Q141" s="36"/>
      <c r="R141" s="36"/>
      <c r="S141" s="36"/>
      <c r="T141" s="36"/>
      <c r="U141" s="36"/>
      <c r="V141" s="36"/>
      <c r="W141" s="36"/>
      <c r="X141" s="36"/>
      <c r="Y141" s="36"/>
      <c r="Z141" s="36"/>
      <c r="AA141" s="36"/>
      <c r="AB141" s="36"/>
      <c r="AC141" s="36"/>
      <c r="AD141" s="36"/>
      <c r="AE141" s="36"/>
      <c r="AF141" s="36"/>
    </row>
    <row r="142">
      <c r="A142" s="37">
        <v>35620.0</v>
      </c>
      <c r="B142" s="38" t="s">
        <v>62</v>
      </c>
      <c r="C142" s="38" t="s">
        <v>649</v>
      </c>
      <c r="D142" s="38" t="s">
        <v>75</v>
      </c>
      <c r="E142" s="39" t="s">
        <v>650</v>
      </c>
      <c r="F142" s="38" t="s">
        <v>576</v>
      </c>
      <c r="G142" s="40">
        <v>1.0</v>
      </c>
      <c r="H142" s="41">
        <f t="shared" si="1"/>
        <v>15</v>
      </c>
      <c r="I142" s="38" t="s">
        <v>343</v>
      </c>
      <c r="J142" s="38" t="s">
        <v>47</v>
      </c>
      <c r="K142" s="38" t="s">
        <v>31</v>
      </c>
      <c r="L142" s="38" t="s">
        <v>159</v>
      </c>
      <c r="M142" s="38" t="s">
        <v>651</v>
      </c>
      <c r="N142" s="9"/>
      <c r="O142" s="36"/>
      <c r="P142" s="36"/>
      <c r="Q142" s="36"/>
      <c r="R142" s="36"/>
      <c r="S142" s="36"/>
      <c r="T142" s="36"/>
      <c r="U142" s="36"/>
      <c r="V142" s="36"/>
      <c r="W142" s="36"/>
      <c r="X142" s="36"/>
      <c r="Y142" s="36"/>
      <c r="Z142" s="36"/>
      <c r="AA142" s="36"/>
      <c r="AB142" s="36"/>
      <c r="AC142" s="36"/>
      <c r="AD142" s="36"/>
      <c r="AE142" s="36"/>
      <c r="AF142" s="36"/>
    </row>
    <row r="143">
      <c r="A143" s="37">
        <v>35622.0</v>
      </c>
      <c r="B143" s="38" t="s">
        <v>449</v>
      </c>
      <c r="C143" s="38" t="s">
        <v>652</v>
      </c>
      <c r="D143" s="38" t="s">
        <v>653</v>
      </c>
      <c r="E143" s="39" t="s">
        <v>654</v>
      </c>
      <c r="F143" s="38" t="s">
        <v>655</v>
      </c>
      <c r="G143" s="40">
        <v>44.0</v>
      </c>
      <c r="H143" s="41">
        <f t="shared" si="1"/>
        <v>43</v>
      </c>
      <c r="I143" s="38" t="s">
        <v>29</v>
      </c>
      <c r="J143" s="38" t="s">
        <v>47</v>
      </c>
      <c r="K143" s="38" t="s">
        <v>90</v>
      </c>
      <c r="L143" s="38" t="s">
        <v>41</v>
      </c>
      <c r="M143" s="38" t="s">
        <v>124</v>
      </c>
      <c r="N143" s="9"/>
      <c r="O143" s="36"/>
      <c r="P143" s="36"/>
      <c r="Q143" s="36"/>
      <c r="R143" s="36"/>
      <c r="S143" s="36"/>
      <c r="T143" s="36"/>
      <c r="U143" s="36"/>
      <c r="V143" s="36"/>
      <c r="W143" s="36"/>
      <c r="X143" s="36"/>
      <c r="Y143" s="36"/>
      <c r="Z143" s="36"/>
      <c r="AA143" s="36"/>
      <c r="AB143" s="36"/>
      <c r="AC143" s="36"/>
      <c r="AD143" s="36"/>
      <c r="AE143" s="36"/>
      <c r="AF143" s="36"/>
    </row>
    <row r="144">
      <c r="A144" s="37">
        <v>35628.0</v>
      </c>
      <c r="B144" s="38" t="s">
        <v>552</v>
      </c>
      <c r="C144" s="38" t="s">
        <v>656</v>
      </c>
      <c r="D144" s="38" t="s">
        <v>36</v>
      </c>
      <c r="E144" s="39" t="s">
        <v>657</v>
      </c>
      <c r="F144" s="38" t="s">
        <v>658</v>
      </c>
      <c r="G144" s="40">
        <v>28.0</v>
      </c>
      <c r="H144" s="41">
        <f t="shared" si="1"/>
        <v>36</v>
      </c>
      <c r="I144" s="38" t="s">
        <v>29</v>
      </c>
      <c r="J144" s="38" t="s">
        <v>47</v>
      </c>
      <c r="K144" s="38" t="s">
        <v>90</v>
      </c>
      <c r="L144" s="38" t="s">
        <v>41</v>
      </c>
      <c r="M144" s="38" t="s">
        <v>42</v>
      </c>
      <c r="N144" s="9"/>
      <c r="O144" s="36"/>
      <c r="P144" s="36"/>
      <c r="Q144" s="36"/>
      <c r="R144" s="36"/>
      <c r="S144" s="36"/>
      <c r="T144" s="36"/>
      <c r="U144" s="36"/>
      <c r="V144" s="36"/>
      <c r="W144" s="36"/>
      <c r="X144" s="36"/>
      <c r="Y144" s="36"/>
      <c r="Z144" s="36"/>
      <c r="AA144" s="36"/>
      <c r="AB144" s="36"/>
      <c r="AC144" s="36"/>
      <c r="AD144" s="36"/>
      <c r="AE144" s="36"/>
      <c r="AF144" s="36"/>
    </row>
    <row r="145">
      <c r="A145" s="37">
        <v>35640.0</v>
      </c>
      <c r="B145" s="38" t="s">
        <v>659</v>
      </c>
      <c r="C145" s="38" t="s">
        <v>660</v>
      </c>
      <c r="D145" s="38" t="s">
        <v>302</v>
      </c>
      <c r="E145" s="39" t="s">
        <v>661</v>
      </c>
      <c r="F145" s="38" t="s">
        <v>584</v>
      </c>
      <c r="G145" s="40">
        <v>1.0</v>
      </c>
      <c r="H145" s="41">
        <f t="shared" si="1"/>
        <v>15</v>
      </c>
      <c r="I145" s="38" t="s">
        <v>29</v>
      </c>
      <c r="J145" s="38" t="s">
        <v>144</v>
      </c>
      <c r="K145" s="38" t="s">
        <v>90</v>
      </c>
      <c r="L145" s="38" t="s">
        <v>48</v>
      </c>
      <c r="M145" s="38" t="s">
        <v>49</v>
      </c>
      <c r="N145" s="9"/>
      <c r="O145" s="36"/>
      <c r="P145" s="36"/>
      <c r="Q145" s="36"/>
      <c r="R145" s="36"/>
      <c r="S145" s="36"/>
      <c r="T145" s="36"/>
      <c r="U145" s="36"/>
      <c r="V145" s="36"/>
      <c r="W145" s="36"/>
      <c r="X145" s="36"/>
      <c r="Y145" s="36"/>
      <c r="Z145" s="36"/>
      <c r="AA145" s="36"/>
      <c r="AB145" s="36"/>
      <c r="AC145" s="36"/>
      <c r="AD145" s="36"/>
      <c r="AE145" s="36"/>
      <c r="AF145" s="36"/>
    </row>
    <row r="146">
      <c r="A146" s="37">
        <v>35641.0</v>
      </c>
      <c r="B146" s="38" t="s">
        <v>662</v>
      </c>
      <c r="C146" s="38" t="s">
        <v>663</v>
      </c>
      <c r="D146" s="38" t="s">
        <v>482</v>
      </c>
      <c r="E146" s="39" t="s">
        <v>664</v>
      </c>
      <c r="F146" s="38" t="s">
        <v>665</v>
      </c>
      <c r="G146" s="40">
        <v>1.0</v>
      </c>
      <c r="H146" s="41">
        <f t="shared" si="1"/>
        <v>15</v>
      </c>
      <c r="I146" s="38" t="s">
        <v>29</v>
      </c>
      <c r="J146" s="38" t="s">
        <v>144</v>
      </c>
      <c r="K146" s="38" t="s">
        <v>40</v>
      </c>
      <c r="L146" s="38" t="s">
        <v>32</v>
      </c>
      <c r="M146" s="38" t="s">
        <v>98</v>
      </c>
      <c r="N146" s="9"/>
      <c r="O146" s="36"/>
      <c r="P146" s="36"/>
      <c r="Q146" s="36"/>
      <c r="R146" s="36"/>
      <c r="S146" s="36"/>
      <c r="T146" s="36"/>
      <c r="U146" s="36"/>
      <c r="V146" s="36"/>
      <c r="W146" s="36"/>
      <c r="X146" s="36"/>
      <c r="Y146" s="36"/>
      <c r="Z146" s="36"/>
      <c r="AA146" s="36"/>
      <c r="AB146" s="36"/>
      <c r="AC146" s="36"/>
      <c r="AD146" s="36"/>
      <c r="AE146" s="36"/>
      <c r="AF146" s="36"/>
    </row>
    <row r="147">
      <c r="A147" s="37">
        <v>35648.0</v>
      </c>
      <c r="B147" s="38" t="s">
        <v>666</v>
      </c>
      <c r="C147" s="38" t="s">
        <v>667</v>
      </c>
      <c r="D147" s="38" t="s">
        <v>668</v>
      </c>
      <c r="E147" s="39" t="s">
        <v>669</v>
      </c>
      <c r="F147" s="38" t="s">
        <v>670</v>
      </c>
      <c r="G147" s="40">
        <v>228.0</v>
      </c>
      <c r="H147" s="41">
        <f t="shared" si="1"/>
        <v>85</v>
      </c>
      <c r="I147" s="38" t="s">
        <v>29</v>
      </c>
      <c r="J147" s="38" t="s">
        <v>30</v>
      </c>
      <c r="K147" s="38" t="s">
        <v>40</v>
      </c>
      <c r="L147" s="38" t="s">
        <v>32</v>
      </c>
      <c r="M147" s="38" t="s">
        <v>91</v>
      </c>
      <c r="N147" s="9"/>
      <c r="O147" s="36"/>
      <c r="P147" s="36"/>
      <c r="Q147" s="36"/>
      <c r="R147" s="36"/>
      <c r="S147" s="36"/>
      <c r="T147" s="36"/>
      <c r="U147" s="36"/>
      <c r="V147" s="36"/>
      <c r="W147" s="36"/>
      <c r="X147" s="36"/>
      <c r="Y147" s="36"/>
      <c r="Z147" s="36"/>
      <c r="AA147" s="36"/>
      <c r="AB147" s="36"/>
      <c r="AC147" s="36"/>
      <c r="AD147" s="36"/>
      <c r="AE147" s="36"/>
      <c r="AF147" s="36"/>
    </row>
    <row r="148">
      <c r="A148" s="37">
        <v>35652.0</v>
      </c>
      <c r="B148" s="38" t="s">
        <v>516</v>
      </c>
      <c r="C148" s="38" t="s">
        <v>671</v>
      </c>
      <c r="D148" s="38" t="s">
        <v>58</v>
      </c>
      <c r="E148" s="39" t="s">
        <v>672</v>
      </c>
      <c r="F148" s="38" t="s">
        <v>60</v>
      </c>
      <c r="G148" s="40">
        <v>16.0</v>
      </c>
      <c r="H148" s="41">
        <f t="shared" si="1"/>
        <v>30</v>
      </c>
      <c r="I148" s="38" t="s">
        <v>29</v>
      </c>
      <c r="J148" s="38" t="s">
        <v>30</v>
      </c>
      <c r="K148" s="38" t="s">
        <v>40</v>
      </c>
      <c r="L148" s="38" t="s">
        <v>48</v>
      </c>
      <c r="M148" s="38" t="s">
        <v>49</v>
      </c>
      <c r="N148" s="9"/>
      <c r="O148" s="36"/>
      <c r="P148" s="36"/>
      <c r="Q148" s="36"/>
      <c r="R148" s="36"/>
      <c r="S148" s="36"/>
      <c r="T148" s="36"/>
      <c r="U148" s="36"/>
      <c r="V148" s="36"/>
      <c r="W148" s="36"/>
      <c r="X148" s="36"/>
      <c r="Y148" s="36"/>
      <c r="Z148" s="36"/>
      <c r="AA148" s="36"/>
      <c r="AB148" s="36"/>
      <c r="AC148" s="36"/>
      <c r="AD148" s="36"/>
      <c r="AE148" s="36"/>
      <c r="AF148" s="36"/>
    </row>
    <row r="149">
      <c r="A149" s="37">
        <v>35676.0</v>
      </c>
      <c r="B149" s="38" t="s">
        <v>673</v>
      </c>
      <c r="C149" s="38" t="s">
        <v>674</v>
      </c>
      <c r="D149" s="38" t="s">
        <v>675</v>
      </c>
      <c r="E149" s="39" t="s">
        <v>676</v>
      </c>
      <c r="F149" s="38" t="s">
        <v>677</v>
      </c>
      <c r="G149" s="40">
        <v>65.0</v>
      </c>
      <c r="H149" s="41">
        <f t="shared" si="1"/>
        <v>50</v>
      </c>
      <c r="I149" s="38" t="s">
        <v>29</v>
      </c>
      <c r="J149" s="38" t="s">
        <v>30</v>
      </c>
      <c r="K149" s="38" t="s">
        <v>31</v>
      </c>
      <c r="L149" s="38" t="s">
        <v>32</v>
      </c>
      <c r="M149" s="38" t="s">
        <v>98</v>
      </c>
      <c r="N149" s="9"/>
      <c r="O149" s="36"/>
      <c r="P149" s="36"/>
      <c r="Q149" s="36"/>
      <c r="R149" s="36"/>
      <c r="S149" s="36"/>
      <c r="T149" s="36"/>
      <c r="U149" s="36"/>
      <c r="V149" s="36"/>
      <c r="W149" s="36"/>
      <c r="X149" s="36"/>
      <c r="Y149" s="36"/>
      <c r="Z149" s="36"/>
      <c r="AA149" s="36"/>
      <c r="AB149" s="36"/>
      <c r="AC149" s="36"/>
      <c r="AD149" s="36"/>
      <c r="AE149" s="36"/>
      <c r="AF149" s="36"/>
    </row>
    <row r="150">
      <c r="A150" s="37">
        <v>35679.0</v>
      </c>
      <c r="B150" s="38" t="s">
        <v>678</v>
      </c>
      <c r="C150" s="38" t="s">
        <v>679</v>
      </c>
      <c r="D150" s="38" t="s">
        <v>443</v>
      </c>
      <c r="E150" s="39" t="s">
        <v>680</v>
      </c>
      <c r="F150" s="38" t="s">
        <v>681</v>
      </c>
      <c r="G150" s="40">
        <v>10.0</v>
      </c>
      <c r="H150" s="41">
        <f t="shared" si="1"/>
        <v>26</v>
      </c>
      <c r="I150" s="38" t="s">
        <v>29</v>
      </c>
      <c r="J150" s="38" t="s">
        <v>30</v>
      </c>
      <c r="K150" s="38" t="s">
        <v>90</v>
      </c>
      <c r="L150" s="38" t="s">
        <v>32</v>
      </c>
      <c r="M150" s="38" t="s">
        <v>98</v>
      </c>
      <c r="N150" s="9"/>
      <c r="O150" s="36"/>
      <c r="P150" s="36"/>
      <c r="Q150" s="36"/>
      <c r="R150" s="36"/>
      <c r="S150" s="36"/>
      <c r="T150" s="36"/>
      <c r="U150" s="36"/>
      <c r="V150" s="36"/>
      <c r="W150" s="36"/>
      <c r="X150" s="36"/>
      <c r="Y150" s="36"/>
      <c r="Z150" s="36"/>
      <c r="AA150" s="36"/>
      <c r="AB150" s="36"/>
      <c r="AC150" s="36"/>
      <c r="AD150" s="36"/>
      <c r="AE150" s="36"/>
      <c r="AF150" s="36"/>
    </row>
    <row r="151">
      <c r="A151" s="37">
        <v>35685.0</v>
      </c>
      <c r="B151" s="38" t="s">
        <v>197</v>
      </c>
      <c r="C151" s="38" t="s">
        <v>682</v>
      </c>
      <c r="D151" s="38" t="s">
        <v>642</v>
      </c>
      <c r="E151" s="39" t="s">
        <v>683</v>
      </c>
      <c r="F151" s="38" t="s">
        <v>684</v>
      </c>
      <c r="G151" s="40">
        <v>19.0</v>
      </c>
      <c r="H151" s="41">
        <f t="shared" si="1"/>
        <v>32</v>
      </c>
      <c r="I151" s="38" t="s">
        <v>29</v>
      </c>
      <c r="J151" s="38" t="s">
        <v>47</v>
      </c>
      <c r="K151" s="38" t="s">
        <v>90</v>
      </c>
      <c r="L151" s="38" t="s">
        <v>32</v>
      </c>
      <c r="M151" s="38" t="s">
        <v>98</v>
      </c>
      <c r="N151" s="9"/>
      <c r="O151" s="36"/>
      <c r="P151" s="36"/>
      <c r="Q151" s="36"/>
      <c r="R151" s="36"/>
      <c r="S151" s="36"/>
      <c r="T151" s="36"/>
      <c r="U151" s="36"/>
      <c r="V151" s="36"/>
      <c r="W151" s="36"/>
      <c r="X151" s="36"/>
      <c r="Y151" s="36"/>
      <c r="Z151" s="36"/>
      <c r="AA151" s="36"/>
      <c r="AB151" s="36"/>
      <c r="AC151" s="36"/>
      <c r="AD151" s="36"/>
      <c r="AE151" s="36"/>
      <c r="AF151" s="36"/>
    </row>
    <row r="152">
      <c r="A152" s="37">
        <v>35699.0</v>
      </c>
      <c r="B152" s="38" t="s">
        <v>685</v>
      </c>
      <c r="C152" s="38" t="s">
        <v>686</v>
      </c>
      <c r="D152" s="38" t="s">
        <v>36</v>
      </c>
      <c r="E152" s="39" t="s">
        <v>687</v>
      </c>
      <c r="F152" s="38" t="s">
        <v>535</v>
      </c>
      <c r="G152" s="40">
        <v>234.0</v>
      </c>
      <c r="H152" s="41">
        <f t="shared" si="1"/>
        <v>86</v>
      </c>
      <c r="I152" s="38" t="s">
        <v>29</v>
      </c>
      <c r="J152" s="38" t="s">
        <v>30</v>
      </c>
      <c r="K152" s="38" t="s">
        <v>40</v>
      </c>
      <c r="L152" s="38" t="s">
        <v>32</v>
      </c>
      <c r="M152" s="38" t="s">
        <v>688</v>
      </c>
      <c r="N152" s="9"/>
      <c r="O152" s="36"/>
      <c r="P152" s="36"/>
      <c r="Q152" s="36"/>
      <c r="R152" s="36"/>
      <c r="S152" s="36"/>
      <c r="T152" s="36"/>
      <c r="U152" s="36"/>
      <c r="V152" s="36"/>
      <c r="W152" s="36"/>
      <c r="X152" s="36"/>
      <c r="Y152" s="36"/>
      <c r="Z152" s="36"/>
      <c r="AA152" s="36"/>
      <c r="AB152" s="36"/>
      <c r="AC152" s="36"/>
      <c r="AD152" s="36"/>
      <c r="AE152" s="36"/>
      <c r="AF152" s="36"/>
    </row>
    <row r="153">
      <c r="A153" s="37">
        <v>35713.0</v>
      </c>
      <c r="B153" s="38" t="s">
        <v>689</v>
      </c>
      <c r="C153" s="38" t="s">
        <v>690</v>
      </c>
      <c r="D153" s="38" t="s">
        <v>320</v>
      </c>
      <c r="E153" s="39" t="s">
        <v>691</v>
      </c>
      <c r="F153" s="38" t="s">
        <v>692</v>
      </c>
      <c r="G153" s="40">
        <v>74.0</v>
      </c>
      <c r="H153" s="41">
        <f t="shared" si="1"/>
        <v>53</v>
      </c>
      <c r="I153" s="38" t="s">
        <v>29</v>
      </c>
      <c r="J153" s="38" t="s">
        <v>47</v>
      </c>
      <c r="K153" s="38" t="s">
        <v>90</v>
      </c>
      <c r="L153" s="38" t="s">
        <v>32</v>
      </c>
      <c r="M153" s="38" t="s">
        <v>98</v>
      </c>
      <c r="N153" s="9"/>
      <c r="O153" s="36"/>
      <c r="P153" s="36"/>
      <c r="Q153" s="36"/>
      <c r="R153" s="36"/>
      <c r="S153" s="36"/>
      <c r="T153" s="36"/>
      <c r="U153" s="36"/>
      <c r="V153" s="36"/>
      <c r="W153" s="36"/>
      <c r="X153" s="36"/>
      <c r="Y153" s="36"/>
      <c r="Z153" s="36"/>
      <c r="AA153" s="36"/>
      <c r="AB153" s="36"/>
      <c r="AC153" s="36"/>
      <c r="AD153" s="36"/>
      <c r="AE153" s="36"/>
      <c r="AF153" s="36"/>
    </row>
    <row r="154">
      <c r="A154" s="37">
        <v>35773.0</v>
      </c>
      <c r="B154" s="38" t="s">
        <v>285</v>
      </c>
      <c r="C154" s="38" t="s">
        <v>693</v>
      </c>
      <c r="D154" s="38" t="s">
        <v>177</v>
      </c>
      <c r="E154" s="39" t="s">
        <v>694</v>
      </c>
      <c r="F154" s="38" t="s">
        <v>695</v>
      </c>
      <c r="G154" s="40">
        <v>4.0</v>
      </c>
      <c r="H154" s="41">
        <f t="shared" si="1"/>
        <v>20</v>
      </c>
      <c r="I154" s="38" t="s">
        <v>29</v>
      </c>
      <c r="J154" s="38" t="s">
        <v>30</v>
      </c>
      <c r="K154" s="38" t="s">
        <v>40</v>
      </c>
      <c r="L154" s="38" t="s">
        <v>48</v>
      </c>
      <c r="M154" s="38" t="s">
        <v>49</v>
      </c>
      <c r="N154" s="9"/>
      <c r="O154" s="36"/>
      <c r="P154" s="36"/>
      <c r="Q154" s="36"/>
      <c r="R154" s="36"/>
      <c r="S154" s="36"/>
      <c r="T154" s="36"/>
      <c r="U154" s="36"/>
      <c r="V154" s="36"/>
      <c r="W154" s="36"/>
      <c r="X154" s="36"/>
      <c r="Y154" s="36"/>
      <c r="Z154" s="36"/>
      <c r="AA154" s="36"/>
      <c r="AB154" s="36"/>
      <c r="AC154" s="36"/>
      <c r="AD154" s="36"/>
      <c r="AE154" s="36"/>
      <c r="AF154" s="36"/>
    </row>
    <row r="155">
      <c r="A155" s="37">
        <v>35777.0</v>
      </c>
      <c r="B155" s="38" t="s">
        <v>253</v>
      </c>
      <c r="C155" s="38" t="s">
        <v>696</v>
      </c>
      <c r="D155" s="38" t="s">
        <v>697</v>
      </c>
      <c r="E155" s="39" t="s">
        <v>698</v>
      </c>
      <c r="F155" s="38" t="s">
        <v>699</v>
      </c>
      <c r="G155" s="40">
        <v>10.0</v>
      </c>
      <c r="H155" s="41">
        <f t="shared" si="1"/>
        <v>26</v>
      </c>
      <c r="I155" s="38" t="s">
        <v>29</v>
      </c>
      <c r="J155" s="38" t="s">
        <v>39</v>
      </c>
      <c r="K155" s="38" t="s">
        <v>90</v>
      </c>
      <c r="L155" s="38" t="s">
        <v>41</v>
      </c>
      <c r="M155" s="38" t="s">
        <v>42</v>
      </c>
      <c r="N155" s="9"/>
      <c r="O155" s="36"/>
      <c r="P155" s="36"/>
      <c r="Q155" s="36"/>
      <c r="R155" s="36"/>
      <c r="S155" s="36"/>
      <c r="T155" s="36"/>
      <c r="U155" s="36"/>
      <c r="V155" s="36"/>
      <c r="W155" s="36"/>
      <c r="X155" s="36"/>
      <c r="Y155" s="36"/>
      <c r="Z155" s="36"/>
      <c r="AA155" s="36"/>
      <c r="AB155" s="36"/>
      <c r="AC155" s="36"/>
      <c r="AD155" s="36"/>
      <c r="AE155" s="36"/>
      <c r="AF155" s="36"/>
    </row>
    <row r="156">
      <c r="A156" s="37">
        <v>35779.0</v>
      </c>
      <c r="B156" s="38" t="s">
        <v>700</v>
      </c>
      <c r="C156" s="38" t="s">
        <v>701</v>
      </c>
      <c r="D156" s="38" t="s">
        <v>702</v>
      </c>
      <c r="E156" s="39" t="s">
        <v>703</v>
      </c>
      <c r="F156" s="38" t="s">
        <v>107</v>
      </c>
      <c r="G156" s="40">
        <v>85.0</v>
      </c>
      <c r="H156" s="41">
        <f t="shared" si="1"/>
        <v>56</v>
      </c>
      <c r="I156" s="38" t="s">
        <v>29</v>
      </c>
      <c r="J156" s="38" t="s">
        <v>30</v>
      </c>
      <c r="K156" s="38" t="s">
        <v>31</v>
      </c>
      <c r="L156" s="38" t="s">
        <v>32</v>
      </c>
      <c r="M156" s="38" t="s">
        <v>98</v>
      </c>
      <c r="N156" s="9"/>
      <c r="O156" s="36"/>
      <c r="P156" s="36"/>
      <c r="Q156" s="36"/>
      <c r="R156" s="36"/>
      <c r="S156" s="36"/>
      <c r="T156" s="36"/>
      <c r="U156" s="36"/>
      <c r="V156" s="36"/>
      <c r="W156" s="36"/>
      <c r="X156" s="36"/>
      <c r="Y156" s="36"/>
      <c r="Z156" s="36"/>
      <c r="AA156" s="36"/>
      <c r="AB156" s="36"/>
      <c r="AC156" s="36"/>
      <c r="AD156" s="36"/>
      <c r="AE156" s="36"/>
      <c r="AF156" s="36"/>
    </row>
    <row r="157">
      <c r="A157" s="37">
        <v>35781.0</v>
      </c>
      <c r="B157" s="38" t="s">
        <v>185</v>
      </c>
      <c r="C157" s="38" t="s">
        <v>704</v>
      </c>
      <c r="D157" s="38" t="s">
        <v>705</v>
      </c>
      <c r="E157" s="39" t="s">
        <v>706</v>
      </c>
      <c r="F157" s="38" t="s">
        <v>707</v>
      </c>
      <c r="G157" s="40">
        <v>70.0</v>
      </c>
      <c r="H157" s="41">
        <f t="shared" si="1"/>
        <v>52</v>
      </c>
      <c r="I157" s="38" t="s">
        <v>29</v>
      </c>
      <c r="J157" s="38" t="s">
        <v>47</v>
      </c>
      <c r="K157" s="38" t="s">
        <v>40</v>
      </c>
      <c r="L157" s="38" t="s">
        <v>32</v>
      </c>
      <c r="M157" s="38" t="s">
        <v>98</v>
      </c>
      <c r="N157" s="9"/>
      <c r="O157" s="36"/>
      <c r="P157" s="36"/>
      <c r="Q157" s="36"/>
      <c r="R157" s="36"/>
      <c r="S157" s="36"/>
      <c r="T157" s="36"/>
      <c r="U157" s="36"/>
      <c r="V157" s="36"/>
      <c r="W157" s="36"/>
      <c r="X157" s="36"/>
      <c r="Y157" s="36"/>
      <c r="Z157" s="36"/>
      <c r="AA157" s="36"/>
      <c r="AB157" s="36"/>
      <c r="AC157" s="36"/>
      <c r="AD157" s="36"/>
      <c r="AE157" s="36"/>
      <c r="AF157" s="36"/>
    </row>
    <row r="158">
      <c r="A158" s="37">
        <v>35783.0</v>
      </c>
      <c r="B158" s="38" t="s">
        <v>708</v>
      </c>
      <c r="C158" s="38" t="s">
        <v>709</v>
      </c>
      <c r="D158" s="38" t="s">
        <v>36</v>
      </c>
      <c r="E158" s="39" t="s">
        <v>710</v>
      </c>
      <c r="F158" s="38" t="s">
        <v>711</v>
      </c>
      <c r="G158" s="40">
        <v>104.0</v>
      </c>
      <c r="H158" s="41">
        <f t="shared" si="1"/>
        <v>61</v>
      </c>
      <c r="I158" s="38" t="s">
        <v>29</v>
      </c>
      <c r="J158" s="38" t="s">
        <v>47</v>
      </c>
      <c r="K158" s="38" t="s">
        <v>90</v>
      </c>
      <c r="L158" s="38" t="s">
        <v>159</v>
      </c>
      <c r="M158" s="38" t="s">
        <v>296</v>
      </c>
      <c r="N158" s="9"/>
      <c r="O158" s="36"/>
      <c r="P158" s="36"/>
      <c r="Q158" s="36"/>
      <c r="R158" s="36"/>
      <c r="S158" s="36"/>
      <c r="T158" s="36"/>
      <c r="U158" s="36"/>
      <c r="V158" s="36"/>
      <c r="W158" s="36"/>
      <c r="X158" s="36"/>
      <c r="Y158" s="36"/>
      <c r="Z158" s="36"/>
      <c r="AA158" s="36"/>
      <c r="AB158" s="36"/>
      <c r="AC158" s="36"/>
      <c r="AD158" s="36"/>
      <c r="AE158" s="36"/>
      <c r="AF158" s="36"/>
    </row>
    <row r="159">
      <c r="A159" s="37">
        <v>35792.0</v>
      </c>
      <c r="B159" s="38" t="s">
        <v>712</v>
      </c>
      <c r="C159" s="38" t="s">
        <v>713</v>
      </c>
      <c r="D159" s="38" t="s">
        <v>713</v>
      </c>
      <c r="E159" s="39" t="s">
        <v>714</v>
      </c>
      <c r="F159" s="38" t="s">
        <v>715</v>
      </c>
      <c r="G159" s="40">
        <v>1.0</v>
      </c>
      <c r="H159" s="41">
        <f t="shared" si="1"/>
        <v>15</v>
      </c>
      <c r="I159" s="38" t="s">
        <v>29</v>
      </c>
      <c r="J159" s="38" t="s">
        <v>47</v>
      </c>
      <c r="K159" s="38" t="s">
        <v>90</v>
      </c>
      <c r="L159" s="38" t="s">
        <v>32</v>
      </c>
      <c r="M159" s="38" t="s">
        <v>98</v>
      </c>
      <c r="N159" s="9"/>
      <c r="O159" s="36"/>
      <c r="P159" s="36"/>
      <c r="Q159" s="36"/>
      <c r="R159" s="36"/>
      <c r="S159" s="36"/>
      <c r="T159" s="36"/>
      <c r="U159" s="36"/>
      <c r="V159" s="36"/>
      <c r="W159" s="36"/>
      <c r="X159" s="36"/>
      <c r="Y159" s="36"/>
      <c r="Z159" s="36"/>
      <c r="AA159" s="36"/>
      <c r="AB159" s="36"/>
      <c r="AC159" s="36"/>
      <c r="AD159" s="36"/>
      <c r="AE159" s="36"/>
      <c r="AF159" s="36"/>
    </row>
    <row r="160">
      <c r="A160" s="37">
        <v>35822.0</v>
      </c>
      <c r="B160" s="38" t="s">
        <v>552</v>
      </c>
      <c r="C160" s="38" t="s">
        <v>716</v>
      </c>
      <c r="D160" s="38" t="s">
        <v>554</v>
      </c>
      <c r="E160" s="39" t="s">
        <v>717</v>
      </c>
      <c r="F160" s="38" t="s">
        <v>556</v>
      </c>
      <c r="G160" s="40">
        <v>16.0</v>
      </c>
      <c r="H160" s="41">
        <f t="shared" si="1"/>
        <v>30</v>
      </c>
      <c r="I160" s="38" t="s">
        <v>29</v>
      </c>
      <c r="J160" s="38" t="s">
        <v>97</v>
      </c>
      <c r="K160" s="38" t="s">
        <v>90</v>
      </c>
      <c r="L160" s="38" t="s">
        <v>41</v>
      </c>
      <c r="M160" s="38" t="s">
        <v>42</v>
      </c>
      <c r="N160" s="9"/>
      <c r="O160" s="36"/>
      <c r="P160" s="36"/>
      <c r="Q160" s="36"/>
      <c r="R160" s="36"/>
      <c r="S160" s="36"/>
      <c r="T160" s="36"/>
      <c r="U160" s="36"/>
      <c r="V160" s="36"/>
      <c r="W160" s="36"/>
      <c r="X160" s="36"/>
      <c r="Y160" s="36"/>
      <c r="Z160" s="36"/>
      <c r="AA160" s="36"/>
      <c r="AB160" s="36"/>
      <c r="AC160" s="36"/>
      <c r="AD160" s="36"/>
      <c r="AE160" s="36"/>
      <c r="AF160" s="36"/>
    </row>
    <row r="161">
      <c r="A161" s="37">
        <v>35828.0</v>
      </c>
      <c r="B161" s="38" t="s">
        <v>689</v>
      </c>
      <c r="C161" s="38" t="s">
        <v>718</v>
      </c>
      <c r="D161" s="38" t="s">
        <v>719</v>
      </c>
      <c r="E161" s="39" t="s">
        <v>720</v>
      </c>
      <c r="F161" s="38" t="s">
        <v>721</v>
      </c>
      <c r="G161" s="40">
        <v>104.0</v>
      </c>
      <c r="H161" s="41">
        <f t="shared" si="1"/>
        <v>61</v>
      </c>
      <c r="I161" s="38" t="s">
        <v>29</v>
      </c>
      <c r="J161" s="38" t="s">
        <v>47</v>
      </c>
      <c r="K161" s="38" t="s">
        <v>90</v>
      </c>
      <c r="L161" s="38" t="s">
        <v>32</v>
      </c>
      <c r="M161" s="38" t="s">
        <v>98</v>
      </c>
      <c r="N161" s="9"/>
      <c r="O161" s="36"/>
      <c r="P161" s="36"/>
      <c r="Q161" s="36"/>
      <c r="R161" s="36"/>
      <c r="S161" s="36"/>
      <c r="T161" s="36"/>
      <c r="U161" s="36"/>
      <c r="V161" s="36"/>
      <c r="W161" s="36"/>
      <c r="X161" s="36"/>
      <c r="Y161" s="36"/>
      <c r="Z161" s="36"/>
      <c r="AA161" s="36"/>
      <c r="AB161" s="36"/>
      <c r="AC161" s="36"/>
      <c r="AD161" s="36"/>
      <c r="AE161" s="36"/>
      <c r="AF161" s="36"/>
    </row>
    <row r="162">
      <c r="A162" s="37">
        <v>35842.0</v>
      </c>
      <c r="B162" s="38" t="s">
        <v>685</v>
      </c>
      <c r="C162" s="38" t="s">
        <v>722</v>
      </c>
      <c r="D162" s="38" t="s">
        <v>58</v>
      </c>
      <c r="E162" s="39" t="s">
        <v>723</v>
      </c>
      <c r="F162" s="38" t="s">
        <v>245</v>
      </c>
      <c r="G162" s="40">
        <v>202.0</v>
      </c>
      <c r="H162" s="41">
        <f t="shared" si="1"/>
        <v>81</v>
      </c>
      <c r="I162" s="38" t="s">
        <v>29</v>
      </c>
      <c r="J162" s="38" t="s">
        <v>30</v>
      </c>
      <c r="K162" s="38" t="s">
        <v>40</v>
      </c>
      <c r="L162" s="38" t="s">
        <v>32</v>
      </c>
      <c r="M162" s="38" t="s">
        <v>91</v>
      </c>
      <c r="N162" s="9"/>
      <c r="O162" s="36"/>
      <c r="P162" s="36"/>
      <c r="Q162" s="36"/>
      <c r="R162" s="36"/>
      <c r="S162" s="36"/>
      <c r="T162" s="36"/>
      <c r="U162" s="36"/>
      <c r="V162" s="36"/>
      <c r="W162" s="36"/>
      <c r="X162" s="36"/>
      <c r="Y162" s="36"/>
      <c r="Z162" s="36"/>
      <c r="AA162" s="36"/>
      <c r="AB162" s="36"/>
      <c r="AC162" s="36"/>
      <c r="AD162" s="36"/>
      <c r="AE162" s="36"/>
      <c r="AF162" s="36"/>
    </row>
    <row r="163">
      <c r="A163" s="37">
        <v>35872.0</v>
      </c>
      <c r="B163" s="38" t="s">
        <v>232</v>
      </c>
      <c r="C163" s="38" t="s">
        <v>724</v>
      </c>
      <c r="D163" s="38" t="s">
        <v>58</v>
      </c>
      <c r="E163" s="39" t="s">
        <v>725</v>
      </c>
      <c r="F163" s="38" t="s">
        <v>60</v>
      </c>
      <c r="G163" s="40">
        <v>13.0</v>
      </c>
      <c r="H163" s="41">
        <f t="shared" si="1"/>
        <v>28</v>
      </c>
      <c r="I163" s="38" t="s">
        <v>29</v>
      </c>
      <c r="J163" s="38" t="s">
        <v>47</v>
      </c>
      <c r="K163" s="38" t="s">
        <v>40</v>
      </c>
      <c r="L163" s="38" t="s">
        <v>32</v>
      </c>
      <c r="M163" s="38" t="s">
        <v>91</v>
      </c>
      <c r="N163" s="9"/>
      <c r="O163" s="36"/>
      <c r="P163" s="36"/>
      <c r="Q163" s="36"/>
      <c r="R163" s="36"/>
      <c r="S163" s="36"/>
      <c r="T163" s="36"/>
      <c r="U163" s="36"/>
      <c r="V163" s="36"/>
      <c r="W163" s="36"/>
      <c r="X163" s="36"/>
      <c r="Y163" s="36"/>
      <c r="Z163" s="36"/>
      <c r="AA163" s="36"/>
      <c r="AB163" s="36"/>
      <c r="AC163" s="36"/>
      <c r="AD163" s="36"/>
      <c r="AE163" s="36"/>
      <c r="AF163" s="36"/>
    </row>
    <row r="164">
      <c r="A164" s="37">
        <v>35873.0</v>
      </c>
      <c r="B164" s="38" t="s">
        <v>726</v>
      </c>
      <c r="C164" s="38" t="s">
        <v>727</v>
      </c>
      <c r="D164" s="38" t="s">
        <v>438</v>
      </c>
      <c r="E164" s="39" t="s">
        <v>728</v>
      </c>
      <c r="F164" s="38" t="s">
        <v>440</v>
      </c>
      <c r="G164" s="40">
        <v>45.0</v>
      </c>
      <c r="H164" s="41">
        <f t="shared" si="1"/>
        <v>44</v>
      </c>
      <c r="I164" s="38" t="s">
        <v>29</v>
      </c>
      <c r="J164" s="38" t="s">
        <v>47</v>
      </c>
      <c r="K164" s="38" t="s">
        <v>90</v>
      </c>
      <c r="L164" s="38" t="s">
        <v>48</v>
      </c>
      <c r="M164" s="38" t="s">
        <v>61</v>
      </c>
      <c r="N164" s="9"/>
      <c r="O164" s="36"/>
      <c r="P164" s="36"/>
      <c r="Q164" s="36"/>
      <c r="R164" s="36"/>
      <c r="S164" s="36"/>
      <c r="T164" s="36"/>
      <c r="U164" s="36"/>
      <c r="V164" s="36"/>
      <c r="W164" s="36"/>
      <c r="X164" s="36"/>
      <c r="Y164" s="36"/>
      <c r="Z164" s="36"/>
      <c r="AA164" s="36"/>
      <c r="AB164" s="36"/>
      <c r="AC164" s="36"/>
      <c r="AD164" s="36"/>
      <c r="AE164" s="36"/>
      <c r="AF164" s="36"/>
    </row>
    <row r="165">
      <c r="A165" s="37">
        <v>35876.0</v>
      </c>
      <c r="B165" s="38" t="s">
        <v>149</v>
      </c>
      <c r="C165" s="38" t="s">
        <v>729</v>
      </c>
      <c r="D165" s="38" t="s">
        <v>719</v>
      </c>
      <c r="E165" s="39" t="s">
        <v>730</v>
      </c>
      <c r="F165" s="38" t="s">
        <v>342</v>
      </c>
      <c r="G165" s="40">
        <v>3.0</v>
      </c>
      <c r="H165" s="41">
        <f t="shared" si="1"/>
        <v>19</v>
      </c>
      <c r="I165" s="38" t="s">
        <v>29</v>
      </c>
      <c r="J165" s="38" t="s">
        <v>144</v>
      </c>
      <c r="K165" s="38" t="s">
        <v>40</v>
      </c>
      <c r="L165" s="38" t="s">
        <v>32</v>
      </c>
      <c r="M165" s="38" t="s">
        <v>98</v>
      </c>
      <c r="N165" s="9"/>
      <c r="O165" s="36"/>
      <c r="P165" s="36"/>
      <c r="Q165" s="36"/>
      <c r="R165" s="36"/>
      <c r="S165" s="36"/>
      <c r="T165" s="36"/>
      <c r="U165" s="36"/>
      <c r="V165" s="36"/>
      <c r="W165" s="36"/>
      <c r="X165" s="36"/>
      <c r="Y165" s="36"/>
      <c r="Z165" s="36"/>
      <c r="AA165" s="36"/>
      <c r="AB165" s="36"/>
      <c r="AC165" s="36"/>
      <c r="AD165" s="36"/>
      <c r="AE165" s="36"/>
      <c r="AF165" s="36"/>
    </row>
    <row r="166">
      <c r="A166" s="37">
        <v>35882.0</v>
      </c>
      <c r="B166" s="38" t="s">
        <v>731</v>
      </c>
      <c r="C166" s="38" t="s">
        <v>732</v>
      </c>
      <c r="D166" s="38" t="s">
        <v>221</v>
      </c>
      <c r="E166" s="39" t="s">
        <v>733</v>
      </c>
      <c r="F166" s="38" t="s">
        <v>734</v>
      </c>
      <c r="G166" s="40">
        <v>22.0</v>
      </c>
      <c r="H166" s="41">
        <f t="shared" si="1"/>
        <v>33</v>
      </c>
      <c r="I166" s="38" t="s">
        <v>29</v>
      </c>
      <c r="J166" s="38" t="s">
        <v>30</v>
      </c>
      <c r="K166" s="38" t="s">
        <v>31</v>
      </c>
      <c r="L166" s="38" t="s">
        <v>41</v>
      </c>
      <c r="M166" s="38" t="s">
        <v>42</v>
      </c>
      <c r="N166" s="9"/>
      <c r="O166" s="36"/>
      <c r="P166" s="36"/>
      <c r="Q166" s="36"/>
      <c r="R166" s="36"/>
      <c r="S166" s="36"/>
      <c r="T166" s="36"/>
      <c r="U166" s="36"/>
      <c r="V166" s="36"/>
      <c r="W166" s="36"/>
      <c r="X166" s="36"/>
      <c r="Y166" s="36"/>
      <c r="Z166" s="36"/>
      <c r="AA166" s="36"/>
      <c r="AB166" s="36"/>
      <c r="AC166" s="36"/>
      <c r="AD166" s="36"/>
      <c r="AE166" s="36"/>
      <c r="AF166" s="36"/>
    </row>
    <row r="167">
      <c r="A167" s="37">
        <v>35905.0</v>
      </c>
      <c r="B167" s="38" t="s">
        <v>735</v>
      </c>
      <c r="C167" s="38" t="s">
        <v>736</v>
      </c>
      <c r="D167" s="38" t="s">
        <v>101</v>
      </c>
      <c r="E167" s="39" t="s">
        <v>737</v>
      </c>
      <c r="F167" s="38" t="s">
        <v>356</v>
      </c>
      <c r="G167" s="40">
        <v>53.0</v>
      </c>
      <c r="H167" s="41">
        <f t="shared" si="1"/>
        <v>46</v>
      </c>
      <c r="I167" s="38" t="s">
        <v>29</v>
      </c>
      <c r="J167" s="38" t="s">
        <v>47</v>
      </c>
      <c r="K167" s="38" t="s">
        <v>40</v>
      </c>
      <c r="L167" s="38" t="s">
        <v>32</v>
      </c>
      <c r="M167" s="38" t="s">
        <v>91</v>
      </c>
      <c r="N167" s="9"/>
      <c r="O167" s="36"/>
      <c r="P167" s="36"/>
      <c r="Q167" s="36"/>
      <c r="R167" s="36"/>
      <c r="S167" s="36"/>
      <c r="T167" s="36"/>
      <c r="U167" s="36"/>
      <c r="V167" s="36"/>
      <c r="W167" s="36"/>
      <c r="X167" s="36"/>
      <c r="Y167" s="36"/>
      <c r="Z167" s="36"/>
      <c r="AA167" s="36"/>
      <c r="AB167" s="36"/>
      <c r="AC167" s="36"/>
      <c r="AD167" s="36"/>
      <c r="AE167" s="36"/>
      <c r="AF167" s="36"/>
    </row>
    <row r="168">
      <c r="A168" s="37">
        <v>35920.0</v>
      </c>
      <c r="B168" s="38" t="s">
        <v>738</v>
      </c>
      <c r="C168" s="38" t="s">
        <v>739</v>
      </c>
      <c r="D168" s="38" t="s">
        <v>221</v>
      </c>
      <c r="E168" s="39" t="s">
        <v>740</v>
      </c>
      <c r="F168" s="38" t="s">
        <v>741</v>
      </c>
      <c r="G168" s="40">
        <v>75.0</v>
      </c>
      <c r="H168" s="41">
        <f t="shared" si="1"/>
        <v>53</v>
      </c>
      <c r="I168" s="38" t="s">
        <v>29</v>
      </c>
      <c r="J168" s="38" t="s">
        <v>30</v>
      </c>
      <c r="K168" s="38" t="s">
        <v>90</v>
      </c>
      <c r="L168" s="38" t="s">
        <v>48</v>
      </c>
      <c r="M168" s="38" t="s">
        <v>49</v>
      </c>
      <c r="N168" s="9"/>
      <c r="O168" s="36"/>
      <c r="P168" s="36"/>
      <c r="Q168" s="36"/>
      <c r="R168" s="36"/>
      <c r="S168" s="36"/>
      <c r="T168" s="36"/>
      <c r="U168" s="36"/>
      <c r="V168" s="36"/>
      <c r="W168" s="36"/>
      <c r="X168" s="36"/>
      <c r="Y168" s="36"/>
      <c r="Z168" s="36"/>
      <c r="AA168" s="36"/>
      <c r="AB168" s="36"/>
      <c r="AC168" s="36"/>
      <c r="AD168" s="36"/>
      <c r="AE168" s="36"/>
      <c r="AF168" s="36"/>
    </row>
    <row r="169">
      <c r="A169" s="37">
        <v>35941.0</v>
      </c>
      <c r="B169" s="38" t="s">
        <v>742</v>
      </c>
      <c r="C169" s="38" t="s">
        <v>743</v>
      </c>
      <c r="D169" s="38" t="s">
        <v>87</v>
      </c>
      <c r="E169" s="39" t="s">
        <v>744</v>
      </c>
      <c r="F169" s="38" t="s">
        <v>89</v>
      </c>
      <c r="G169" s="40">
        <v>28.0</v>
      </c>
      <c r="H169" s="41">
        <f t="shared" si="1"/>
        <v>36</v>
      </c>
      <c r="I169" s="38" t="s">
        <v>29</v>
      </c>
      <c r="J169" s="38" t="s">
        <v>47</v>
      </c>
      <c r="K169" s="38" t="s">
        <v>90</v>
      </c>
      <c r="L169" s="38" t="s">
        <v>32</v>
      </c>
      <c r="M169" s="38" t="s">
        <v>145</v>
      </c>
      <c r="N169" s="9"/>
      <c r="O169" s="36"/>
      <c r="P169" s="36"/>
      <c r="Q169" s="36"/>
      <c r="R169" s="36"/>
      <c r="S169" s="36"/>
      <c r="T169" s="36"/>
      <c r="U169" s="36"/>
      <c r="V169" s="36"/>
      <c r="W169" s="36"/>
      <c r="X169" s="36"/>
      <c r="Y169" s="36"/>
      <c r="Z169" s="36"/>
      <c r="AA169" s="36"/>
      <c r="AB169" s="36"/>
      <c r="AC169" s="36"/>
      <c r="AD169" s="36"/>
      <c r="AE169" s="36"/>
      <c r="AF169" s="36"/>
    </row>
    <row r="170">
      <c r="A170" s="37">
        <v>35964.0</v>
      </c>
      <c r="B170" s="38" t="s">
        <v>253</v>
      </c>
      <c r="C170" s="38" t="s">
        <v>745</v>
      </c>
      <c r="D170" s="38" t="s">
        <v>177</v>
      </c>
      <c r="E170" s="39" t="s">
        <v>746</v>
      </c>
      <c r="F170" s="38" t="s">
        <v>747</v>
      </c>
      <c r="G170" s="40">
        <v>11.0</v>
      </c>
      <c r="H170" s="41">
        <f t="shared" si="1"/>
        <v>27</v>
      </c>
      <c r="I170" s="38" t="s">
        <v>29</v>
      </c>
      <c r="J170" s="38" t="s">
        <v>30</v>
      </c>
      <c r="K170" s="38" t="s">
        <v>40</v>
      </c>
      <c r="L170" s="38" t="s">
        <v>32</v>
      </c>
      <c r="M170" s="38" t="s">
        <v>91</v>
      </c>
      <c r="N170" s="9"/>
      <c r="O170" s="36"/>
      <c r="P170" s="36"/>
      <c r="Q170" s="36"/>
      <c r="R170" s="36"/>
      <c r="S170" s="36"/>
      <c r="T170" s="36"/>
      <c r="U170" s="36"/>
      <c r="V170" s="36"/>
      <c r="W170" s="36"/>
      <c r="X170" s="36"/>
      <c r="Y170" s="36"/>
      <c r="Z170" s="36"/>
      <c r="AA170" s="36"/>
      <c r="AB170" s="36"/>
      <c r="AC170" s="36"/>
      <c r="AD170" s="36"/>
      <c r="AE170" s="36"/>
      <c r="AF170" s="36"/>
    </row>
    <row r="171">
      <c r="A171" s="37">
        <v>36003.0</v>
      </c>
      <c r="B171" s="38" t="s">
        <v>748</v>
      </c>
      <c r="C171" s="38" t="s">
        <v>749</v>
      </c>
      <c r="D171" s="38" t="s">
        <v>391</v>
      </c>
      <c r="E171" s="39" t="s">
        <v>750</v>
      </c>
      <c r="F171" s="38" t="s">
        <v>751</v>
      </c>
      <c r="G171" s="40">
        <v>2.0</v>
      </c>
      <c r="H171" s="41">
        <f t="shared" si="1"/>
        <v>17</v>
      </c>
      <c r="I171" s="38" t="s">
        <v>29</v>
      </c>
      <c r="J171" s="38" t="s">
        <v>144</v>
      </c>
      <c r="K171" s="38" t="s">
        <v>90</v>
      </c>
      <c r="L171" s="38" t="s">
        <v>32</v>
      </c>
      <c r="M171" s="38" t="s">
        <v>67</v>
      </c>
      <c r="N171" s="9"/>
      <c r="O171" s="36"/>
      <c r="P171" s="36"/>
      <c r="Q171" s="36"/>
      <c r="R171" s="36"/>
      <c r="S171" s="36"/>
      <c r="T171" s="36"/>
      <c r="U171" s="36"/>
      <c r="V171" s="36"/>
      <c r="W171" s="36"/>
      <c r="X171" s="36"/>
      <c r="Y171" s="36"/>
      <c r="Z171" s="36"/>
      <c r="AA171" s="36"/>
      <c r="AB171" s="36"/>
      <c r="AC171" s="36"/>
      <c r="AD171" s="36"/>
      <c r="AE171" s="36"/>
      <c r="AF171" s="36"/>
    </row>
    <row r="172">
      <c r="A172" s="37">
        <v>36005.0</v>
      </c>
      <c r="B172" s="38" t="s">
        <v>285</v>
      </c>
      <c r="C172" s="38" t="s">
        <v>752</v>
      </c>
      <c r="D172" s="38" t="s">
        <v>75</v>
      </c>
      <c r="E172" s="39" t="s">
        <v>753</v>
      </c>
      <c r="F172" s="38" t="s">
        <v>754</v>
      </c>
      <c r="G172" s="40">
        <v>12.0</v>
      </c>
      <c r="H172" s="41">
        <f t="shared" si="1"/>
        <v>27</v>
      </c>
      <c r="I172" s="38" t="s">
        <v>29</v>
      </c>
      <c r="J172" s="38" t="s">
        <v>47</v>
      </c>
      <c r="K172" s="38" t="s">
        <v>40</v>
      </c>
      <c r="L172" s="38" t="s">
        <v>32</v>
      </c>
      <c r="M172" s="38" t="s">
        <v>145</v>
      </c>
      <c r="N172" s="9"/>
      <c r="O172" s="36"/>
      <c r="P172" s="36"/>
      <c r="Q172" s="36"/>
      <c r="R172" s="36"/>
      <c r="S172" s="36"/>
      <c r="T172" s="36"/>
      <c r="U172" s="36"/>
      <c r="V172" s="36"/>
      <c r="W172" s="36"/>
      <c r="X172" s="36"/>
      <c r="Y172" s="36"/>
      <c r="Z172" s="36"/>
      <c r="AA172" s="36"/>
      <c r="AB172" s="36"/>
      <c r="AC172" s="36"/>
      <c r="AD172" s="36"/>
      <c r="AE172" s="36"/>
      <c r="AF172" s="36"/>
    </row>
    <row r="173">
      <c r="A173" s="37">
        <v>36006.0</v>
      </c>
      <c r="B173" s="38" t="s">
        <v>755</v>
      </c>
      <c r="C173" s="38" t="s">
        <v>756</v>
      </c>
      <c r="D173" s="38" t="s">
        <v>94</v>
      </c>
      <c r="E173" s="39" t="s">
        <v>757</v>
      </c>
      <c r="F173" s="38" t="s">
        <v>758</v>
      </c>
      <c r="G173" s="40">
        <v>9.0</v>
      </c>
      <c r="H173" s="41">
        <f t="shared" si="1"/>
        <v>25</v>
      </c>
      <c r="I173" s="38" t="s">
        <v>29</v>
      </c>
      <c r="J173" s="38" t="s">
        <v>39</v>
      </c>
      <c r="K173" s="38" t="s">
        <v>31</v>
      </c>
      <c r="L173" s="38" t="s">
        <v>41</v>
      </c>
      <c r="M173" s="38" t="s">
        <v>124</v>
      </c>
      <c r="N173" s="9"/>
      <c r="O173" s="36"/>
      <c r="P173" s="36"/>
      <c r="Q173" s="36"/>
      <c r="R173" s="36"/>
      <c r="S173" s="36"/>
      <c r="T173" s="36"/>
      <c r="U173" s="36"/>
      <c r="V173" s="36"/>
      <c r="W173" s="36"/>
      <c r="X173" s="36"/>
      <c r="Y173" s="36"/>
      <c r="Z173" s="36"/>
      <c r="AA173" s="36"/>
      <c r="AB173" s="36"/>
      <c r="AC173" s="36"/>
      <c r="AD173" s="36"/>
      <c r="AE173" s="36"/>
      <c r="AF173" s="36"/>
    </row>
    <row r="174">
      <c r="A174" s="37">
        <v>36006.0</v>
      </c>
      <c r="B174" s="38" t="s">
        <v>759</v>
      </c>
      <c r="C174" s="38" t="s">
        <v>760</v>
      </c>
      <c r="D174" s="38" t="s">
        <v>26</v>
      </c>
      <c r="E174" s="39" t="s">
        <v>761</v>
      </c>
      <c r="F174" s="38" t="s">
        <v>762</v>
      </c>
      <c r="G174" s="40">
        <v>14.0</v>
      </c>
      <c r="H174" s="41">
        <f t="shared" si="1"/>
        <v>29</v>
      </c>
      <c r="I174" s="38" t="s">
        <v>29</v>
      </c>
      <c r="J174" s="38" t="s">
        <v>30</v>
      </c>
      <c r="K174" s="38" t="s">
        <v>40</v>
      </c>
      <c r="L174" s="38" t="s">
        <v>32</v>
      </c>
      <c r="M174" s="38" t="s">
        <v>98</v>
      </c>
      <c r="N174" s="9"/>
      <c r="O174" s="36"/>
      <c r="P174" s="36"/>
      <c r="Q174" s="36"/>
      <c r="R174" s="36"/>
      <c r="S174" s="36"/>
      <c r="T174" s="36"/>
      <c r="U174" s="36"/>
      <c r="V174" s="36"/>
      <c r="W174" s="36"/>
      <c r="X174" s="36"/>
      <c r="Y174" s="36"/>
      <c r="Z174" s="36"/>
      <c r="AA174" s="36"/>
      <c r="AB174" s="36"/>
      <c r="AC174" s="36"/>
      <c r="AD174" s="36"/>
      <c r="AE174" s="36"/>
      <c r="AF174" s="36"/>
    </row>
    <row r="175">
      <c r="A175" s="37">
        <v>36028.0</v>
      </c>
      <c r="B175" s="38" t="s">
        <v>197</v>
      </c>
      <c r="C175" s="38" t="s">
        <v>763</v>
      </c>
      <c r="D175" s="38" t="s">
        <v>136</v>
      </c>
      <c r="E175" s="39" t="s">
        <v>764</v>
      </c>
      <c r="F175" s="38" t="s">
        <v>765</v>
      </c>
      <c r="G175" s="40">
        <v>18.0</v>
      </c>
      <c r="H175" s="41">
        <f t="shared" si="1"/>
        <v>31</v>
      </c>
      <c r="I175" s="38" t="s">
        <v>29</v>
      </c>
      <c r="J175" s="38" t="s">
        <v>47</v>
      </c>
      <c r="K175" s="38" t="s">
        <v>113</v>
      </c>
      <c r="L175" s="38" t="s">
        <v>113</v>
      </c>
      <c r="M175" s="38" t="s">
        <v>113</v>
      </c>
      <c r="N175" s="9"/>
      <c r="O175" s="36"/>
      <c r="P175" s="36"/>
      <c r="Q175" s="36"/>
      <c r="R175" s="36"/>
      <c r="S175" s="36"/>
      <c r="T175" s="36"/>
      <c r="U175" s="36"/>
      <c r="V175" s="36"/>
      <c r="W175" s="36"/>
      <c r="X175" s="36"/>
      <c r="Y175" s="36"/>
      <c r="Z175" s="36"/>
      <c r="AA175" s="36"/>
      <c r="AB175" s="36"/>
      <c r="AC175" s="36"/>
      <c r="AD175" s="36"/>
      <c r="AE175" s="36"/>
      <c r="AF175" s="36"/>
    </row>
    <row r="176">
      <c r="A176" s="37">
        <v>36031.0</v>
      </c>
      <c r="B176" s="38" t="s">
        <v>766</v>
      </c>
      <c r="C176" s="38" t="s">
        <v>767</v>
      </c>
      <c r="D176" s="38" t="s">
        <v>554</v>
      </c>
      <c r="E176" s="39" t="s">
        <v>768</v>
      </c>
      <c r="F176" s="38" t="s">
        <v>556</v>
      </c>
      <c r="G176" s="40">
        <v>36.0</v>
      </c>
      <c r="H176" s="41">
        <f t="shared" si="1"/>
        <v>40</v>
      </c>
      <c r="I176" s="38" t="s">
        <v>29</v>
      </c>
      <c r="J176" s="38" t="s">
        <v>30</v>
      </c>
      <c r="K176" s="38" t="s">
        <v>90</v>
      </c>
      <c r="L176" s="38" t="s">
        <v>32</v>
      </c>
      <c r="M176" s="38" t="s">
        <v>98</v>
      </c>
      <c r="N176" s="9"/>
      <c r="O176" s="36"/>
      <c r="P176" s="36"/>
      <c r="Q176" s="36"/>
      <c r="R176" s="36"/>
      <c r="S176" s="36"/>
      <c r="T176" s="36"/>
      <c r="U176" s="36"/>
      <c r="V176" s="36"/>
      <c r="W176" s="36"/>
      <c r="X176" s="36"/>
      <c r="Y176" s="36"/>
      <c r="Z176" s="36"/>
      <c r="AA176" s="36"/>
      <c r="AB176" s="36"/>
      <c r="AC176" s="36"/>
      <c r="AD176" s="36"/>
      <c r="AE176" s="36"/>
      <c r="AF176" s="36"/>
    </row>
    <row r="177">
      <c r="A177" s="37">
        <v>36036.0</v>
      </c>
      <c r="B177" s="38" t="s">
        <v>50</v>
      </c>
      <c r="C177" s="38" t="s">
        <v>769</v>
      </c>
      <c r="D177" s="38" t="s">
        <v>770</v>
      </c>
      <c r="E177" s="39" t="s">
        <v>771</v>
      </c>
      <c r="F177" s="38" t="s">
        <v>772</v>
      </c>
      <c r="G177" s="40">
        <v>80.0</v>
      </c>
      <c r="H177" s="41">
        <f t="shared" si="1"/>
        <v>55</v>
      </c>
      <c r="I177" s="38" t="s">
        <v>29</v>
      </c>
      <c r="J177" s="38" t="s">
        <v>97</v>
      </c>
      <c r="K177" s="38" t="s">
        <v>90</v>
      </c>
      <c r="L177" s="38" t="s">
        <v>32</v>
      </c>
      <c r="M177" s="38" t="s">
        <v>67</v>
      </c>
      <c r="N177" s="9"/>
      <c r="O177" s="36"/>
      <c r="P177" s="36"/>
      <c r="Q177" s="36"/>
      <c r="R177" s="36"/>
      <c r="S177" s="36"/>
      <c r="T177" s="36"/>
      <c r="U177" s="36"/>
      <c r="V177" s="36"/>
      <c r="W177" s="36"/>
      <c r="X177" s="36"/>
      <c r="Y177" s="36"/>
      <c r="Z177" s="36"/>
      <c r="AA177" s="36"/>
      <c r="AB177" s="36"/>
      <c r="AC177" s="36"/>
      <c r="AD177" s="36"/>
      <c r="AE177" s="36"/>
      <c r="AF177" s="36"/>
    </row>
    <row r="178">
      <c r="A178" s="37">
        <v>36040.0</v>
      </c>
      <c r="B178" s="38" t="s">
        <v>104</v>
      </c>
      <c r="C178" s="38" t="s">
        <v>773</v>
      </c>
      <c r="D178" s="38" t="s">
        <v>487</v>
      </c>
      <c r="E178" s="39" t="s">
        <v>774</v>
      </c>
      <c r="F178" s="38" t="s">
        <v>775</v>
      </c>
      <c r="G178" s="40">
        <v>24.0</v>
      </c>
      <c r="H178" s="41">
        <f t="shared" si="1"/>
        <v>34</v>
      </c>
      <c r="I178" s="38" t="s">
        <v>29</v>
      </c>
      <c r="J178" s="38" t="s">
        <v>47</v>
      </c>
      <c r="K178" s="38" t="s">
        <v>90</v>
      </c>
      <c r="L178" s="38" t="s">
        <v>41</v>
      </c>
      <c r="M178" s="38" t="s">
        <v>42</v>
      </c>
      <c r="N178" s="9"/>
      <c r="O178" s="36"/>
      <c r="P178" s="36"/>
      <c r="Q178" s="36"/>
      <c r="R178" s="36"/>
      <c r="S178" s="36"/>
      <c r="T178" s="36"/>
      <c r="U178" s="36"/>
      <c r="V178" s="36"/>
      <c r="W178" s="36"/>
      <c r="X178" s="36"/>
      <c r="Y178" s="36"/>
      <c r="Z178" s="36"/>
      <c r="AA178" s="36"/>
      <c r="AB178" s="36"/>
      <c r="AC178" s="36"/>
      <c r="AD178" s="36"/>
      <c r="AE178" s="36"/>
      <c r="AF178" s="36"/>
    </row>
    <row r="179">
      <c r="A179" s="37">
        <v>36040.0</v>
      </c>
      <c r="B179" s="38" t="s">
        <v>776</v>
      </c>
      <c r="C179" s="38" t="s">
        <v>777</v>
      </c>
      <c r="D179" s="38" t="s">
        <v>177</v>
      </c>
      <c r="E179" s="39" t="s">
        <v>778</v>
      </c>
      <c r="F179" s="38" t="s">
        <v>779</v>
      </c>
      <c r="G179" s="40">
        <v>229.0</v>
      </c>
      <c r="H179" s="41">
        <f t="shared" si="1"/>
        <v>86</v>
      </c>
      <c r="I179" s="38" t="s">
        <v>29</v>
      </c>
      <c r="J179" s="38" t="s">
        <v>47</v>
      </c>
      <c r="K179" s="38" t="s">
        <v>90</v>
      </c>
      <c r="L179" s="38" t="s">
        <v>41</v>
      </c>
      <c r="M179" s="38" t="s">
        <v>84</v>
      </c>
      <c r="N179" s="9"/>
      <c r="O179" s="36"/>
      <c r="P179" s="36"/>
      <c r="Q179" s="36"/>
      <c r="R179" s="36"/>
      <c r="S179" s="36"/>
      <c r="T179" s="36"/>
      <c r="U179" s="36"/>
      <c r="V179" s="36"/>
      <c r="W179" s="36"/>
      <c r="X179" s="36"/>
      <c r="Y179" s="36"/>
      <c r="Z179" s="36"/>
      <c r="AA179" s="36"/>
      <c r="AB179" s="36"/>
      <c r="AC179" s="36"/>
      <c r="AD179" s="36"/>
      <c r="AE179" s="36"/>
      <c r="AF179" s="36"/>
    </row>
    <row r="180">
      <c r="A180" s="37">
        <v>36063.0</v>
      </c>
      <c r="B180" s="38" t="s">
        <v>780</v>
      </c>
      <c r="C180" s="38" t="s">
        <v>781</v>
      </c>
      <c r="D180" s="38" t="s">
        <v>293</v>
      </c>
      <c r="E180" s="39" t="s">
        <v>782</v>
      </c>
      <c r="F180" s="38" t="s">
        <v>783</v>
      </c>
      <c r="G180" s="40">
        <v>38.0</v>
      </c>
      <c r="H180" s="41">
        <f t="shared" si="1"/>
        <v>41</v>
      </c>
      <c r="I180" s="38" t="s">
        <v>29</v>
      </c>
      <c r="J180" s="38" t="s">
        <v>30</v>
      </c>
      <c r="K180" s="38" t="s">
        <v>90</v>
      </c>
      <c r="L180" s="38" t="s">
        <v>32</v>
      </c>
      <c r="M180" s="38" t="s">
        <v>98</v>
      </c>
      <c r="N180" s="9"/>
      <c r="O180" s="36"/>
      <c r="P180" s="36"/>
      <c r="Q180" s="36"/>
      <c r="R180" s="36"/>
      <c r="S180" s="36"/>
      <c r="T180" s="36"/>
      <c r="U180" s="36"/>
      <c r="V180" s="36"/>
      <c r="W180" s="36"/>
      <c r="X180" s="36"/>
      <c r="Y180" s="36"/>
      <c r="Z180" s="36"/>
      <c r="AA180" s="36"/>
      <c r="AB180" s="36"/>
      <c r="AC180" s="36"/>
      <c r="AD180" s="36"/>
      <c r="AE180" s="36"/>
      <c r="AF180" s="36"/>
    </row>
    <row r="181">
      <c r="A181" s="37">
        <v>36067.0</v>
      </c>
      <c r="B181" s="38" t="s">
        <v>784</v>
      </c>
      <c r="C181" s="38" t="s">
        <v>785</v>
      </c>
      <c r="D181" s="38" t="s">
        <v>786</v>
      </c>
      <c r="E181" s="39" t="s">
        <v>787</v>
      </c>
      <c r="F181" s="38" t="s">
        <v>788</v>
      </c>
      <c r="G181" s="40">
        <v>55.0</v>
      </c>
      <c r="H181" s="41">
        <f t="shared" si="1"/>
        <v>47</v>
      </c>
      <c r="I181" s="38" t="s">
        <v>158</v>
      </c>
      <c r="J181" s="38" t="s">
        <v>47</v>
      </c>
      <c r="K181" s="38" t="s">
        <v>90</v>
      </c>
      <c r="L181" s="38" t="s">
        <v>159</v>
      </c>
      <c r="M181" s="38" t="s">
        <v>162</v>
      </c>
      <c r="N181" s="9"/>
      <c r="O181" s="36"/>
      <c r="P181" s="36"/>
      <c r="Q181" s="36"/>
      <c r="R181" s="36"/>
      <c r="S181" s="36"/>
      <c r="T181" s="36"/>
      <c r="U181" s="36"/>
      <c r="V181" s="36"/>
      <c r="W181" s="36"/>
      <c r="X181" s="36"/>
      <c r="Y181" s="36"/>
      <c r="Z181" s="36"/>
      <c r="AA181" s="36"/>
      <c r="AB181" s="36"/>
      <c r="AC181" s="36"/>
      <c r="AD181" s="36"/>
      <c r="AE181" s="36"/>
      <c r="AF181" s="36"/>
    </row>
    <row r="182">
      <c r="A182" s="37">
        <v>36078.0</v>
      </c>
      <c r="B182" s="38" t="s">
        <v>789</v>
      </c>
      <c r="C182" s="38" t="s">
        <v>790</v>
      </c>
      <c r="D182" s="38" t="s">
        <v>642</v>
      </c>
      <c r="E182" s="39" t="s">
        <v>791</v>
      </c>
      <c r="F182" s="38" t="s">
        <v>792</v>
      </c>
      <c r="G182" s="40">
        <v>41.0</v>
      </c>
      <c r="H182" s="41">
        <f t="shared" si="1"/>
        <v>42</v>
      </c>
      <c r="I182" s="38" t="s">
        <v>158</v>
      </c>
      <c r="J182" s="38" t="s">
        <v>47</v>
      </c>
      <c r="K182" s="38" t="s">
        <v>31</v>
      </c>
      <c r="L182" s="38" t="s">
        <v>159</v>
      </c>
      <c r="M182" s="38" t="s">
        <v>162</v>
      </c>
      <c r="N182" s="9"/>
      <c r="O182" s="36"/>
      <c r="P182" s="36"/>
      <c r="Q182" s="36"/>
      <c r="R182" s="36"/>
      <c r="S182" s="36"/>
      <c r="T182" s="36"/>
      <c r="U182" s="36"/>
      <c r="V182" s="36"/>
      <c r="W182" s="36"/>
      <c r="X182" s="36"/>
      <c r="Y182" s="36"/>
      <c r="Z182" s="36"/>
      <c r="AA182" s="36"/>
      <c r="AB182" s="36"/>
      <c r="AC182" s="36"/>
      <c r="AD182" s="36"/>
      <c r="AE182" s="36"/>
      <c r="AF182" s="36"/>
    </row>
    <row r="183">
      <c r="A183" s="37">
        <v>36100.0</v>
      </c>
      <c r="B183" s="38" t="s">
        <v>793</v>
      </c>
      <c r="C183" s="38" t="s">
        <v>794</v>
      </c>
      <c r="D183" s="38" t="s">
        <v>578</v>
      </c>
      <c r="E183" s="39" t="s">
        <v>795</v>
      </c>
      <c r="F183" s="38" t="s">
        <v>796</v>
      </c>
      <c r="G183" s="40">
        <v>11.0</v>
      </c>
      <c r="H183" s="41">
        <f t="shared" si="1"/>
        <v>27</v>
      </c>
      <c r="I183" s="38" t="s">
        <v>29</v>
      </c>
      <c r="J183" s="38" t="s">
        <v>30</v>
      </c>
      <c r="K183" s="38" t="s">
        <v>40</v>
      </c>
      <c r="L183" s="38" t="s">
        <v>48</v>
      </c>
      <c r="M183" s="38" t="s">
        <v>49</v>
      </c>
      <c r="N183" s="9"/>
      <c r="O183" s="36"/>
      <c r="P183" s="36"/>
      <c r="Q183" s="36"/>
      <c r="R183" s="36"/>
      <c r="S183" s="36"/>
      <c r="T183" s="36"/>
      <c r="U183" s="36"/>
      <c r="V183" s="36"/>
      <c r="W183" s="36"/>
      <c r="X183" s="36"/>
      <c r="Y183" s="36"/>
      <c r="Z183" s="36"/>
      <c r="AA183" s="36"/>
      <c r="AB183" s="36"/>
      <c r="AC183" s="36"/>
      <c r="AD183" s="36"/>
      <c r="AE183" s="36"/>
      <c r="AF183" s="36"/>
    </row>
    <row r="184">
      <c r="A184" s="37">
        <v>36140.0</v>
      </c>
      <c r="B184" s="38" t="s">
        <v>381</v>
      </c>
      <c r="C184" s="38" t="s">
        <v>797</v>
      </c>
      <c r="D184" s="38" t="s">
        <v>798</v>
      </c>
      <c r="E184" s="39" t="s">
        <v>799</v>
      </c>
      <c r="F184" s="38" t="s">
        <v>800</v>
      </c>
      <c r="G184" s="40">
        <v>101.0</v>
      </c>
      <c r="H184" s="41">
        <f t="shared" si="1"/>
        <v>60</v>
      </c>
      <c r="I184" s="38" t="s">
        <v>29</v>
      </c>
      <c r="J184" s="38" t="s">
        <v>30</v>
      </c>
      <c r="K184" s="38" t="s">
        <v>90</v>
      </c>
      <c r="L184" s="38" t="s">
        <v>48</v>
      </c>
      <c r="M184" s="38" t="s">
        <v>61</v>
      </c>
      <c r="N184" s="9"/>
      <c r="O184" s="36"/>
      <c r="P184" s="36"/>
      <c r="Q184" s="36"/>
      <c r="R184" s="36"/>
      <c r="S184" s="36"/>
      <c r="T184" s="36"/>
      <c r="U184" s="36"/>
      <c r="V184" s="36"/>
      <c r="W184" s="36"/>
      <c r="X184" s="36"/>
      <c r="Y184" s="36"/>
      <c r="Z184" s="36"/>
      <c r="AA184" s="36"/>
      <c r="AB184" s="36"/>
      <c r="AC184" s="36"/>
      <c r="AD184" s="36"/>
      <c r="AE184" s="36"/>
      <c r="AF184" s="36"/>
    </row>
    <row r="185">
      <c r="A185" s="37">
        <v>36215.0</v>
      </c>
      <c r="B185" s="38" t="s">
        <v>250</v>
      </c>
      <c r="C185" s="38" t="s">
        <v>801</v>
      </c>
      <c r="D185" s="38" t="s">
        <v>121</v>
      </c>
      <c r="E185" s="39" t="s">
        <v>802</v>
      </c>
      <c r="F185" s="38" t="s">
        <v>803</v>
      </c>
      <c r="G185" s="40">
        <v>61.0</v>
      </c>
      <c r="H185" s="41">
        <f t="shared" si="1"/>
        <v>49</v>
      </c>
      <c r="I185" s="38" t="s">
        <v>29</v>
      </c>
      <c r="J185" s="38" t="s">
        <v>30</v>
      </c>
      <c r="K185" s="38" t="s">
        <v>31</v>
      </c>
      <c r="L185" s="38" t="s">
        <v>41</v>
      </c>
      <c r="M185" s="38" t="s">
        <v>124</v>
      </c>
      <c r="N185" s="9"/>
      <c r="O185" s="36"/>
      <c r="P185" s="36"/>
      <c r="Q185" s="36"/>
      <c r="R185" s="36"/>
      <c r="S185" s="36"/>
      <c r="T185" s="36"/>
      <c r="U185" s="36"/>
      <c r="V185" s="36"/>
      <c r="W185" s="36"/>
      <c r="X185" s="36"/>
      <c r="Y185" s="36"/>
      <c r="Z185" s="36"/>
      <c r="AA185" s="36"/>
      <c r="AB185" s="36"/>
      <c r="AC185" s="36"/>
      <c r="AD185" s="36"/>
      <c r="AE185" s="36"/>
      <c r="AF185" s="36"/>
    </row>
    <row r="186">
      <c r="A186" s="37">
        <v>36216.0</v>
      </c>
      <c r="B186" s="38" t="s">
        <v>804</v>
      </c>
      <c r="C186" s="38" t="s">
        <v>805</v>
      </c>
      <c r="D186" s="38" t="s">
        <v>482</v>
      </c>
      <c r="E186" s="39" t="s">
        <v>806</v>
      </c>
      <c r="F186" s="38" t="s">
        <v>807</v>
      </c>
      <c r="G186" s="40">
        <v>4.0</v>
      </c>
      <c r="H186" s="41">
        <f t="shared" si="1"/>
        <v>20</v>
      </c>
      <c r="I186" s="38" t="s">
        <v>29</v>
      </c>
      <c r="J186" s="38" t="s">
        <v>144</v>
      </c>
      <c r="K186" s="38" t="s">
        <v>90</v>
      </c>
      <c r="L186" s="38" t="s">
        <v>48</v>
      </c>
      <c r="M186" s="38" t="s">
        <v>61</v>
      </c>
      <c r="N186" s="9"/>
      <c r="O186" s="36"/>
      <c r="P186" s="36"/>
      <c r="Q186" s="36"/>
      <c r="R186" s="36"/>
      <c r="S186" s="36"/>
      <c r="T186" s="36"/>
      <c r="U186" s="36"/>
      <c r="V186" s="36"/>
      <c r="W186" s="36"/>
      <c r="X186" s="36"/>
      <c r="Y186" s="36"/>
      <c r="Z186" s="36"/>
      <c r="AA186" s="36"/>
      <c r="AB186" s="36"/>
      <c r="AC186" s="36"/>
      <c r="AD186" s="36"/>
      <c r="AE186" s="36"/>
      <c r="AF186" s="36"/>
    </row>
    <row r="187">
      <c r="A187" s="37">
        <v>36258.0</v>
      </c>
      <c r="B187" s="38" t="s">
        <v>197</v>
      </c>
      <c r="C187" s="38" t="s">
        <v>808</v>
      </c>
      <c r="D187" s="38" t="s">
        <v>101</v>
      </c>
      <c r="E187" s="39" t="s">
        <v>809</v>
      </c>
      <c r="F187" s="38" t="s">
        <v>810</v>
      </c>
      <c r="G187" s="40">
        <v>5.0</v>
      </c>
      <c r="H187" s="41">
        <f t="shared" si="1"/>
        <v>21</v>
      </c>
      <c r="I187" s="38" t="s">
        <v>29</v>
      </c>
      <c r="J187" s="38" t="s">
        <v>47</v>
      </c>
      <c r="K187" s="38" t="s">
        <v>40</v>
      </c>
      <c r="L187" s="38" t="s">
        <v>48</v>
      </c>
      <c r="M187" s="38" t="s">
        <v>49</v>
      </c>
      <c r="N187" s="9"/>
      <c r="O187" s="36"/>
      <c r="P187" s="36"/>
      <c r="Q187" s="36"/>
      <c r="R187" s="36"/>
      <c r="S187" s="36"/>
      <c r="T187" s="36"/>
      <c r="U187" s="36"/>
      <c r="V187" s="36"/>
      <c r="W187" s="36"/>
      <c r="X187" s="36"/>
      <c r="Y187" s="36"/>
      <c r="Z187" s="36"/>
      <c r="AA187" s="36"/>
      <c r="AB187" s="36"/>
      <c r="AC187" s="36"/>
      <c r="AD187" s="36"/>
      <c r="AE187" s="36"/>
      <c r="AF187" s="36"/>
    </row>
    <row r="188">
      <c r="A188" s="37">
        <v>36257.0</v>
      </c>
      <c r="B188" s="38" t="s">
        <v>811</v>
      </c>
      <c r="C188" s="38" t="s">
        <v>812</v>
      </c>
      <c r="D188" s="38" t="s">
        <v>361</v>
      </c>
      <c r="E188" s="39" t="s">
        <v>813</v>
      </c>
      <c r="F188" s="38" t="s">
        <v>363</v>
      </c>
      <c r="G188" s="40">
        <v>6.0</v>
      </c>
      <c r="H188" s="41">
        <f t="shared" si="1"/>
        <v>22</v>
      </c>
      <c r="I188" s="38" t="s">
        <v>29</v>
      </c>
      <c r="J188" s="38" t="s">
        <v>47</v>
      </c>
      <c r="K188" s="38" t="s">
        <v>40</v>
      </c>
      <c r="L188" s="38" t="s">
        <v>48</v>
      </c>
      <c r="M188" s="38" t="s">
        <v>61</v>
      </c>
      <c r="N188" s="9"/>
      <c r="O188" s="36"/>
      <c r="P188" s="36"/>
      <c r="Q188" s="36"/>
      <c r="R188" s="36"/>
      <c r="S188" s="36"/>
      <c r="T188" s="36"/>
      <c r="U188" s="36"/>
      <c r="V188" s="36"/>
      <c r="W188" s="36"/>
      <c r="X188" s="36"/>
      <c r="Y188" s="36"/>
      <c r="Z188" s="36"/>
      <c r="AA188" s="36"/>
      <c r="AB188" s="36"/>
      <c r="AC188" s="36"/>
      <c r="AD188" s="36"/>
      <c r="AE188" s="36"/>
      <c r="AF188" s="36"/>
    </row>
    <row r="189">
      <c r="A189" s="37">
        <v>36288.0</v>
      </c>
      <c r="B189" s="38" t="s">
        <v>197</v>
      </c>
      <c r="C189" s="38" t="s">
        <v>814</v>
      </c>
      <c r="D189" s="38" t="s">
        <v>815</v>
      </c>
      <c r="E189" s="39" t="s">
        <v>816</v>
      </c>
      <c r="F189" s="38" t="s">
        <v>817</v>
      </c>
      <c r="G189" s="40">
        <v>7.0</v>
      </c>
      <c r="H189" s="41">
        <f t="shared" si="1"/>
        <v>23</v>
      </c>
      <c r="I189" s="38" t="s">
        <v>29</v>
      </c>
      <c r="J189" s="38" t="s">
        <v>47</v>
      </c>
      <c r="K189" s="38" t="s">
        <v>40</v>
      </c>
      <c r="L189" s="38" t="s">
        <v>48</v>
      </c>
      <c r="M189" s="38" t="s">
        <v>61</v>
      </c>
      <c r="N189" s="9"/>
      <c r="O189" s="36"/>
      <c r="P189" s="36"/>
      <c r="Q189" s="36"/>
      <c r="R189" s="36"/>
      <c r="S189" s="36"/>
      <c r="T189" s="36"/>
      <c r="U189" s="36"/>
      <c r="V189" s="36"/>
      <c r="W189" s="36"/>
      <c r="X189" s="36"/>
      <c r="Y189" s="36"/>
      <c r="Z189" s="36"/>
      <c r="AA189" s="36"/>
      <c r="AB189" s="36"/>
      <c r="AC189" s="36"/>
      <c r="AD189" s="36"/>
      <c r="AE189" s="36"/>
      <c r="AF189" s="36"/>
    </row>
    <row r="190">
      <c r="A190" s="37">
        <v>36312.0</v>
      </c>
      <c r="B190" s="38" t="s">
        <v>818</v>
      </c>
      <c r="C190" s="38" t="s">
        <v>819</v>
      </c>
      <c r="D190" s="38" t="s">
        <v>80</v>
      </c>
      <c r="E190" s="39" t="s">
        <v>820</v>
      </c>
      <c r="F190" s="38" t="s">
        <v>493</v>
      </c>
      <c r="G190" s="40">
        <v>11.0</v>
      </c>
      <c r="H190" s="41">
        <f t="shared" si="1"/>
        <v>27</v>
      </c>
      <c r="I190" s="38" t="s">
        <v>29</v>
      </c>
      <c r="J190" s="38" t="s">
        <v>144</v>
      </c>
      <c r="K190" s="38" t="s">
        <v>31</v>
      </c>
      <c r="L190" s="38" t="s">
        <v>32</v>
      </c>
      <c r="M190" s="38" t="s">
        <v>91</v>
      </c>
      <c r="N190" s="9"/>
      <c r="O190" s="36"/>
      <c r="P190" s="36"/>
      <c r="Q190" s="36"/>
      <c r="R190" s="36"/>
      <c r="S190" s="36"/>
      <c r="T190" s="36"/>
      <c r="U190" s="36"/>
      <c r="V190" s="36"/>
      <c r="W190" s="36"/>
      <c r="X190" s="36"/>
      <c r="Y190" s="36"/>
      <c r="Z190" s="36"/>
      <c r="AA190" s="36"/>
      <c r="AB190" s="36"/>
      <c r="AC190" s="36"/>
      <c r="AD190" s="36"/>
      <c r="AE190" s="36"/>
      <c r="AF190" s="36"/>
    </row>
    <row r="191">
      <c r="A191" s="37">
        <v>36328.0</v>
      </c>
      <c r="B191" s="38" t="s">
        <v>821</v>
      </c>
      <c r="C191" s="38" t="s">
        <v>822</v>
      </c>
      <c r="D191" s="38" t="s">
        <v>823</v>
      </c>
      <c r="E191" s="39" t="s">
        <v>824</v>
      </c>
      <c r="F191" s="38" t="s">
        <v>825</v>
      </c>
      <c r="G191" s="40">
        <v>17.0</v>
      </c>
      <c r="H191" s="41">
        <f t="shared" si="1"/>
        <v>31</v>
      </c>
      <c r="I191" s="38" t="s">
        <v>29</v>
      </c>
      <c r="J191" s="38" t="s">
        <v>47</v>
      </c>
      <c r="K191" s="38" t="s">
        <v>90</v>
      </c>
      <c r="L191" s="38" t="s">
        <v>32</v>
      </c>
      <c r="M191" s="38" t="s">
        <v>98</v>
      </c>
      <c r="N191" s="9"/>
      <c r="O191" s="36"/>
      <c r="P191" s="36"/>
      <c r="Q191" s="36"/>
      <c r="R191" s="36"/>
      <c r="S191" s="36"/>
      <c r="T191" s="36"/>
      <c r="U191" s="36"/>
      <c r="V191" s="36"/>
      <c r="W191" s="36"/>
      <c r="X191" s="36"/>
      <c r="Y191" s="36"/>
      <c r="Z191" s="36"/>
      <c r="AA191" s="36"/>
      <c r="AB191" s="36"/>
      <c r="AC191" s="36"/>
      <c r="AD191" s="36"/>
      <c r="AE191" s="36"/>
      <c r="AF191" s="36"/>
    </row>
    <row r="192">
      <c r="A192" s="37">
        <v>36345.0</v>
      </c>
      <c r="B192" s="38" t="s">
        <v>826</v>
      </c>
      <c r="C192" s="38" t="s">
        <v>827</v>
      </c>
      <c r="D192" s="38" t="s">
        <v>101</v>
      </c>
      <c r="E192" s="39" t="s">
        <v>828</v>
      </c>
      <c r="F192" s="38" t="s">
        <v>829</v>
      </c>
      <c r="G192" s="40">
        <v>4.0</v>
      </c>
      <c r="H192" s="41">
        <f t="shared" si="1"/>
        <v>20</v>
      </c>
      <c r="I192" s="38" t="s">
        <v>29</v>
      </c>
      <c r="J192" s="38" t="s">
        <v>144</v>
      </c>
      <c r="K192" s="38" t="s">
        <v>31</v>
      </c>
      <c r="L192" s="38" t="s">
        <v>32</v>
      </c>
      <c r="M192" s="38" t="s">
        <v>91</v>
      </c>
      <c r="N192" s="9"/>
      <c r="O192" s="36"/>
      <c r="P192" s="36"/>
      <c r="Q192" s="36"/>
      <c r="R192" s="36"/>
      <c r="S192" s="36"/>
      <c r="T192" s="36"/>
      <c r="U192" s="36"/>
      <c r="V192" s="36"/>
      <c r="W192" s="36"/>
      <c r="X192" s="36"/>
      <c r="Y192" s="36"/>
      <c r="Z192" s="36"/>
      <c r="AA192" s="36"/>
      <c r="AB192" s="36"/>
      <c r="AC192" s="36"/>
      <c r="AD192" s="36"/>
      <c r="AE192" s="36"/>
      <c r="AF192" s="36"/>
    </row>
    <row r="193">
      <c r="A193" s="37">
        <v>36365.0</v>
      </c>
      <c r="B193" s="38" t="s">
        <v>285</v>
      </c>
      <c r="C193" s="38" t="s">
        <v>830</v>
      </c>
      <c r="D193" s="38" t="s">
        <v>831</v>
      </c>
      <c r="E193" s="39" t="s">
        <v>832</v>
      </c>
      <c r="F193" s="38" t="s">
        <v>833</v>
      </c>
      <c r="G193" s="40">
        <v>17.0</v>
      </c>
      <c r="H193" s="41">
        <f t="shared" si="1"/>
        <v>31</v>
      </c>
      <c r="I193" s="38" t="s">
        <v>29</v>
      </c>
      <c r="J193" s="38" t="s">
        <v>47</v>
      </c>
      <c r="K193" s="38" t="s">
        <v>40</v>
      </c>
      <c r="L193" s="38" t="s">
        <v>32</v>
      </c>
      <c r="M193" s="38" t="s">
        <v>98</v>
      </c>
      <c r="N193" s="9"/>
      <c r="O193" s="36"/>
      <c r="P193" s="36"/>
      <c r="Q193" s="36"/>
      <c r="R193" s="36"/>
      <c r="S193" s="36"/>
      <c r="T193" s="36"/>
      <c r="U193" s="36"/>
      <c r="V193" s="36"/>
      <c r="W193" s="36"/>
      <c r="X193" s="36"/>
      <c r="Y193" s="36"/>
      <c r="Z193" s="36"/>
      <c r="AA193" s="36"/>
      <c r="AB193" s="36"/>
      <c r="AC193" s="36"/>
      <c r="AD193" s="36"/>
      <c r="AE193" s="36"/>
      <c r="AF193" s="36"/>
    </row>
    <row r="194">
      <c r="A194" s="37">
        <v>36379.0</v>
      </c>
      <c r="B194" s="38" t="s">
        <v>56</v>
      </c>
      <c r="C194" s="38" t="s">
        <v>834</v>
      </c>
      <c r="D194" s="38" t="s">
        <v>835</v>
      </c>
      <c r="E194" s="39" t="s">
        <v>836</v>
      </c>
      <c r="F194" s="38" t="s">
        <v>837</v>
      </c>
      <c r="G194" s="40">
        <v>18.0</v>
      </c>
      <c r="H194" s="41">
        <f t="shared" si="1"/>
        <v>31</v>
      </c>
      <c r="I194" s="38" t="s">
        <v>29</v>
      </c>
      <c r="J194" s="38" t="s">
        <v>47</v>
      </c>
      <c r="K194" s="38" t="s">
        <v>90</v>
      </c>
      <c r="L194" s="38" t="s">
        <v>48</v>
      </c>
      <c r="M194" s="38" t="s">
        <v>49</v>
      </c>
      <c r="N194" s="9"/>
      <c r="O194" s="36"/>
      <c r="P194" s="36"/>
      <c r="Q194" s="36"/>
      <c r="R194" s="36"/>
      <c r="S194" s="36"/>
      <c r="T194" s="36"/>
      <c r="U194" s="36"/>
      <c r="V194" s="36"/>
      <c r="W194" s="36"/>
      <c r="X194" s="36"/>
      <c r="Y194" s="36"/>
      <c r="Z194" s="36"/>
      <c r="AA194" s="36"/>
      <c r="AB194" s="36"/>
      <c r="AC194" s="36"/>
      <c r="AD194" s="36"/>
      <c r="AE194" s="36"/>
      <c r="AF194" s="36"/>
    </row>
    <row r="195">
      <c r="A195" s="37">
        <v>36384.0</v>
      </c>
      <c r="B195" s="38" t="s">
        <v>759</v>
      </c>
      <c r="C195" s="38" t="s">
        <v>838</v>
      </c>
      <c r="D195" s="38" t="s">
        <v>177</v>
      </c>
      <c r="E195" s="39" t="s">
        <v>839</v>
      </c>
      <c r="F195" s="38" t="s">
        <v>840</v>
      </c>
      <c r="G195" s="40">
        <v>1.0</v>
      </c>
      <c r="H195" s="41">
        <f t="shared" si="1"/>
        <v>15</v>
      </c>
      <c r="I195" s="38" t="s">
        <v>29</v>
      </c>
      <c r="J195" s="38" t="s">
        <v>30</v>
      </c>
      <c r="K195" s="38" t="s">
        <v>40</v>
      </c>
      <c r="L195" s="38" t="s">
        <v>32</v>
      </c>
      <c r="M195" s="38" t="s">
        <v>98</v>
      </c>
      <c r="N195" s="9"/>
      <c r="O195" s="36"/>
      <c r="P195" s="36"/>
      <c r="Q195" s="36"/>
      <c r="R195" s="36"/>
      <c r="S195" s="36"/>
      <c r="T195" s="36"/>
      <c r="U195" s="36"/>
      <c r="V195" s="36"/>
      <c r="W195" s="36"/>
      <c r="X195" s="36"/>
      <c r="Y195" s="36"/>
      <c r="Z195" s="36"/>
      <c r="AA195" s="36"/>
      <c r="AB195" s="36"/>
      <c r="AC195" s="36"/>
      <c r="AD195" s="36"/>
      <c r="AE195" s="36"/>
      <c r="AF195" s="36"/>
    </row>
    <row r="196">
      <c r="A196" s="37">
        <v>36394.0</v>
      </c>
      <c r="B196" s="38" t="s">
        <v>776</v>
      </c>
      <c r="C196" s="38" t="s">
        <v>841</v>
      </c>
      <c r="D196" s="38" t="s">
        <v>842</v>
      </c>
      <c r="E196" s="39" t="s">
        <v>843</v>
      </c>
      <c r="F196" s="38" t="s">
        <v>245</v>
      </c>
      <c r="G196" s="40">
        <v>3.0</v>
      </c>
      <c r="H196" s="41">
        <f t="shared" si="1"/>
        <v>19</v>
      </c>
      <c r="I196" s="38" t="s">
        <v>29</v>
      </c>
      <c r="J196" s="38" t="s">
        <v>144</v>
      </c>
      <c r="K196" s="38" t="s">
        <v>90</v>
      </c>
      <c r="L196" s="38" t="s">
        <v>32</v>
      </c>
      <c r="M196" s="38" t="s">
        <v>98</v>
      </c>
      <c r="N196" s="9"/>
      <c r="O196" s="36"/>
      <c r="P196" s="36"/>
      <c r="Q196" s="36"/>
      <c r="R196" s="36"/>
      <c r="S196" s="36"/>
      <c r="T196" s="36"/>
      <c r="U196" s="36"/>
      <c r="V196" s="36"/>
      <c r="W196" s="36"/>
      <c r="X196" s="36"/>
      <c r="Y196" s="36"/>
      <c r="Z196" s="36"/>
      <c r="AA196" s="36"/>
      <c r="AB196" s="36"/>
      <c r="AC196" s="36"/>
      <c r="AD196" s="36"/>
      <c r="AE196" s="36"/>
      <c r="AF196" s="36"/>
    </row>
    <row r="197">
      <c r="A197" s="37">
        <v>36396.0</v>
      </c>
      <c r="B197" s="38" t="s">
        <v>844</v>
      </c>
      <c r="C197" s="38" t="s">
        <v>845</v>
      </c>
      <c r="D197" s="38" t="s">
        <v>58</v>
      </c>
      <c r="E197" s="39" t="s">
        <v>846</v>
      </c>
      <c r="F197" s="38" t="s">
        <v>847</v>
      </c>
      <c r="G197" s="40">
        <v>1.0</v>
      </c>
      <c r="H197" s="41">
        <f t="shared" si="1"/>
        <v>15</v>
      </c>
      <c r="I197" s="38" t="s">
        <v>29</v>
      </c>
      <c r="J197" s="38" t="s">
        <v>144</v>
      </c>
      <c r="K197" s="38" t="s">
        <v>40</v>
      </c>
      <c r="L197" s="38" t="s">
        <v>32</v>
      </c>
      <c r="M197" s="38" t="s">
        <v>848</v>
      </c>
      <c r="N197" s="9"/>
      <c r="O197" s="36"/>
      <c r="P197" s="36"/>
      <c r="Q197" s="36"/>
      <c r="R197" s="36"/>
      <c r="S197" s="36"/>
      <c r="T197" s="36"/>
      <c r="U197" s="36"/>
      <c r="V197" s="36"/>
      <c r="W197" s="36"/>
      <c r="X197" s="36"/>
      <c r="Y197" s="36"/>
      <c r="Z197" s="36"/>
      <c r="AA197" s="36"/>
      <c r="AB197" s="36"/>
      <c r="AC197" s="36"/>
      <c r="AD197" s="36"/>
      <c r="AE197" s="36"/>
      <c r="AF197" s="36"/>
    </row>
    <row r="198">
      <c r="A198" s="37">
        <v>36398.0</v>
      </c>
      <c r="B198" s="38" t="s">
        <v>146</v>
      </c>
      <c r="C198" s="38" t="s">
        <v>849</v>
      </c>
      <c r="D198" s="38" t="s">
        <v>850</v>
      </c>
      <c r="E198" s="39" t="s">
        <v>851</v>
      </c>
      <c r="F198" s="38" t="s">
        <v>852</v>
      </c>
      <c r="G198" s="40">
        <v>2.0</v>
      </c>
      <c r="H198" s="41">
        <f t="shared" si="1"/>
        <v>17</v>
      </c>
      <c r="I198" s="38" t="s">
        <v>29</v>
      </c>
      <c r="J198" s="38" t="s">
        <v>144</v>
      </c>
      <c r="K198" s="38" t="s">
        <v>40</v>
      </c>
      <c r="L198" s="38" t="s">
        <v>32</v>
      </c>
      <c r="M198" s="38" t="s">
        <v>98</v>
      </c>
      <c r="N198" s="9"/>
      <c r="O198" s="36"/>
      <c r="P198" s="36"/>
      <c r="Q198" s="36"/>
      <c r="R198" s="36"/>
      <c r="S198" s="36"/>
      <c r="T198" s="36"/>
      <c r="U198" s="36"/>
      <c r="V198" s="36"/>
      <c r="W198" s="36"/>
      <c r="X198" s="36"/>
      <c r="Y198" s="36"/>
      <c r="Z198" s="36"/>
      <c r="AA198" s="36"/>
      <c r="AB198" s="36"/>
      <c r="AC198" s="36"/>
      <c r="AD198" s="36"/>
      <c r="AE198" s="36"/>
      <c r="AF198" s="36"/>
    </row>
    <row r="199">
      <c r="A199" s="37">
        <v>36403.0</v>
      </c>
      <c r="B199" s="38" t="s">
        <v>853</v>
      </c>
      <c r="C199" s="38" t="s">
        <v>854</v>
      </c>
      <c r="D199" s="38" t="s">
        <v>320</v>
      </c>
      <c r="E199" s="39" t="s">
        <v>855</v>
      </c>
      <c r="F199" s="38" t="s">
        <v>856</v>
      </c>
      <c r="G199" s="40">
        <v>65.0</v>
      </c>
      <c r="H199" s="41">
        <f t="shared" si="1"/>
        <v>50</v>
      </c>
      <c r="I199" s="38" t="s">
        <v>29</v>
      </c>
      <c r="J199" s="38" t="s">
        <v>97</v>
      </c>
      <c r="K199" s="38" t="s">
        <v>40</v>
      </c>
      <c r="L199" s="38" t="s">
        <v>32</v>
      </c>
      <c r="M199" s="38" t="s">
        <v>91</v>
      </c>
      <c r="N199" s="9"/>
      <c r="O199" s="36"/>
      <c r="P199" s="36"/>
      <c r="Q199" s="36"/>
      <c r="R199" s="36"/>
      <c r="S199" s="36"/>
      <c r="T199" s="36"/>
      <c r="U199" s="36"/>
      <c r="V199" s="36"/>
      <c r="W199" s="36"/>
      <c r="X199" s="36"/>
      <c r="Y199" s="36"/>
      <c r="Z199" s="36"/>
      <c r="AA199" s="36"/>
      <c r="AB199" s="36"/>
      <c r="AC199" s="36"/>
      <c r="AD199" s="36"/>
      <c r="AE199" s="36"/>
      <c r="AF199" s="36"/>
    </row>
    <row r="200">
      <c r="A200" s="37">
        <v>36408.0</v>
      </c>
      <c r="B200" s="38" t="s">
        <v>857</v>
      </c>
      <c r="C200" s="38" t="s">
        <v>858</v>
      </c>
      <c r="D200" s="38" t="s">
        <v>136</v>
      </c>
      <c r="E200" s="39" t="s">
        <v>859</v>
      </c>
      <c r="F200" s="38" t="s">
        <v>860</v>
      </c>
      <c r="G200" s="40">
        <v>15.0</v>
      </c>
      <c r="H200" s="41">
        <f t="shared" si="1"/>
        <v>29</v>
      </c>
      <c r="I200" s="38" t="s">
        <v>29</v>
      </c>
      <c r="J200" s="38" t="s">
        <v>30</v>
      </c>
      <c r="K200" s="38" t="s">
        <v>40</v>
      </c>
      <c r="L200" s="38" t="s">
        <v>32</v>
      </c>
      <c r="M200" s="38" t="s">
        <v>98</v>
      </c>
      <c r="N200" s="9"/>
      <c r="O200" s="36"/>
      <c r="P200" s="36"/>
      <c r="Q200" s="36"/>
      <c r="R200" s="36"/>
      <c r="S200" s="36"/>
      <c r="T200" s="36"/>
      <c r="U200" s="36"/>
      <c r="V200" s="36"/>
      <c r="W200" s="36"/>
      <c r="X200" s="36"/>
      <c r="Y200" s="36"/>
      <c r="Z200" s="36"/>
      <c r="AA200" s="36"/>
      <c r="AB200" s="36"/>
      <c r="AC200" s="36"/>
      <c r="AD200" s="36"/>
      <c r="AE200" s="36"/>
      <c r="AF200" s="36"/>
    </row>
    <row r="201">
      <c r="A201" s="37">
        <v>36464.0</v>
      </c>
      <c r="B201" s="38" t="s">
        <v>861</v>
      </c>
      <c r="C201" s="38" t="s">
        <v>862</v>
      </c>
      <c r="D201" s="38" t="s">
        <v>80</v>
      </c>
      <c r="E201" s="39" t="s">
        <v>863</v>
      </c>
      <c r="F201" s="38" t="s">
        <v>864</v>
      </c>
      <c r="G201" s="40">
        <v>217.0</v>
      </c>
      <c r="H201" s="41">
        <f t="shared" si="1"/>
        <v>84</v>
      </c>
      <c r="I201" s="38" t="s">
        <v>29</v>
      </c>
      <c r="J201" s="38" t="s">
        <v>47</v>
      </c>
      <c r="K201" s="38" t="s">
        <v>40</v>
      </c>
      <c r="L201" s="38" t="s">
        <v>32</v>
      </c>
      <c r="M201" s="38" t="s">
        <v>370</v>
      </c>
      <c r="N201" s="9"/>
      <c r="O201" s="36"/>
      <c r="P201" s="36"/>
      <c r="Q201" s="36"/>
      <c r="R201" s="36"/>
      <c r="S201" s="36"/>
      <c r="T201" s="36"/>
      <c r="U201" s="36"/>
      <c r="V201" s="36"/>
      <c r="W201" s="36"/>
      <c r="X201" s="36"/>
      <c r="Y201" s="36"/>
      <c r="Z201" s="36"/>
      <c r="AA201" s="36"/>
      <c r="AB201" s="36"/>
      <c r="AC201" s="36"/>
      <c r="AD201" s="36"/>
      <c r="AE201" s="36"/>
      <c r="AF201" s="36"/>
    </row>
    <row r="202">
      <c r="A202" s="37">
        <v>36473.0</v>
      </c>
      <c r="B202" s="38" t="s">
        <v>865</v>
      </c>
      <c r="C202" s="38" t="s">
        <v>866</v>
      </c>
      <c r="D202" s="38" t="s">
        <v>255</v>
      </c>
      <c r="E202" s="39" t="s">
        <v>867</v>
      </c>
      <c r="F202" s="38" t="s">
        <v>868</v>
      </c>
      <c r="G202" s="40">
        <v>18.0</v>
      </c>
      <c r="H202" s="41">
        <f t="shared" si="1"/>
        <v>31</v>
      </c>
      <c r="I202" s="38" t="s">
        <v>29</v>
      </c>
      <c r="J202" s="38" t="s">
        <v>47</v>
      </c>
      <c r="K202" s="38" t="s">
        <v>40</v>
      </c>
      <c r="L202" s="38" t="s">
        <v>32</v>
      </c>
      <c r="M202" s="38" t="s">
        <v>91</v>
      </c>
      <c r="N202" s="9"/>
      <c r="O202" s="36"/>
      <c r="P202" s="36"/>
      <c r="Q202" s="36"/>
      <c r="R202" s="36"/>
      <c r="S202" s="36"/>
      <c r="T202" s="36"/>
      <c r="U202" s="36"/>
      <c r="V202" s="36"/>
      <c r="W202" s="36"/>
      <c r="X202" s="36"/>
      <c r="Y202" s="36"/>
      <c r="Z202" s="36"/>
      <c r="AA202" s="36"/>
      <c r="AB202" s="36"/>
      <c r="AC202" s="36"/>
      <c r="AD202" s="36"/>
      <c r="AE202" s="36"/>
      <c r="AF202" s="36"/>
    </row>
    <row r="203">
      <c r="A203" s="37">
        <v>36476.0</v>
      </c>
      <c r="B203" s="38" t="s">
        <v>869</v>
      </c>
      <c r="C203" s="38" t="s">
        <v>870</v>
      </c>
      <c r="D203" s="38" t="s">
        <v>871</v>
      </c>
      <c r="E203" s="39" t="s">
        <v>872</v>
      </c>
      <c r="F203" s="38" t="s">
        <v>873</v>
      </c>
      <c r="G203" s="40">
        <v>24.0</v>
      </c>
      <c r="H203" s="41">
        <f t="shared" si="1"/>
        <v>34</v>
      </c>
      <c r="I203" s="38" t="s">
        <v>29</v>
      </c>
      <c r="J203" s="38" t="s">
        <v>47</v>
      </c>
      <c r="K203" s="38" t="s">
        <v>40</v>
      </c>
      <c r="L203" s="38" t="s">
        <v>32</v>
      </c>
      <c r="M203" s="38" t="s">
        <v>91</v>
      </c>
      <c r="N203" s="9"/>
      <c r="O203" s="36"/>
      <c r="P203" s="36"/>
      <c r="Q203" s="36"/>
      <c r="R203" s="36"/>
      <c r="S203" s="36"/>
      <c r="T203" s="36"/>
      <c r="U203" s="36"/>
      <c r="V203" s="36"/>
      <c r="W203" s="36"/>
      <c r="X203" s="36"/>
      <c r="Y203" s="36"/>
      <c r="Z203" s="36"/>
      <c r="AA203" s="36"/>
      <c r="AB203" s="36"/>
      <c r="AC203" s="36"/>
      <c r="AD203" s="36"/>
      <c r="AE203" s="36"/>
      <c r="AF203" s="36"/>
    </row>
    <row r="204">
      <c r="A204" s="37">
        <v>36501.0</v>
      </c>
      <c r="B204" s="38" t="s">
        <v>139</v>
      </c>
      <c r="C204" s="38" t="s">
        <v>874</v>
      </c>
      <c r="D204" s="38" t="s">
        <v>719</v>
      </c>
      <c r="E204" s="39" t="s">
        <v>875</v>
      </c>
      <c r="F204" s="38" t="s">
        <v>876</v>
      </c>
      <c r="G204" s="40">
        <v>17.0</v>
      </c>
      <c r="H204" s="41">
        <f t="shared" si="1"/>
        <v>31</v>
      </c>
      <c r="I204" s="38" t="s">
        <v>29</v>
      </c>
      <c r="J204" s="38" t="s">
        <v>47</v>
      </c>
      <c r="K204" s="38" t="s">
        <v>113</v>
      </c>
      <c r="L204" s="38" t="s">
        <v>113</v>
      </c>
      <c r="M204" s="38" t="s">
        <v>113</v>
      </c>
      <c r="N204" s="9"/>
      <c r="O204" s="36"/>
      <c r="P204" s="36"/>
      <c r="Q204" s="36"/>
      <c r="R204" s="36"/>
      <c r="S204" s="36"/>
      <c r="T204" s="36"/>
      <c r="U204" s="36"/>
      <c r="V204" s="36"/>
      <c r="W204" s="36"/>
      <c r="X204" s="36"/>
      <c r="Y204" s="36"/>
      <c r="Z204" s="36"/>
      <c r="AA204" s="36"/>
      <c r="AB204" s="36"/>
      <c r="AC204" s="36"/>
      <c r="AD204" s="36"/>
      <c r="AE204" s="36"/>
      <c r="AF204" s="36"/>
    </row>
    <row r="205">
      <c r="A205" s="37">
        <v>36505.0</v>
      </c>
      <c r="B205" s="38" t="s">
        <v>632</v>
      </c>
      <c r="C205" s="38" t="s">
        <v>877</v>
      </c>
      <c r="D205" s="38" t="s">
        <v>878</v>
      </c>
      <c r="E205" s="39" t="s">
        <v>879</v>
      </c>
      <c r="F205" s="38" t="s">
        <v>880</v>
      </c>
      <c r="G205" s="40">
        <v>35.0</v>
      </c>
      <c r="H205" s="41">
        <f t="shared" si="1"/>
        <v>40</v>
      </c>
      <c r="I205" s="38" t="s">
        <v>29</v>
      </c>
      <c r="J205" s="38" t="s">
        <v>47</v>
      </c>
      <c r="K205" s="38" t="s">
        <v>40</v>
      </c>
      <c r="L205" s="38" t="s">
        <v>48</v>
      </c>
      <c r="M205" s="38" t="s">
        <v>49</v>
      </c>
      <c r="N205" s="9"/>
      <c r="O205" s="36"/>
      <c r="P205" s="36"/>
      <c r="Q205" s="36"/>
      <c r="R205" s="36"/>
      <c r="S205" s="36"/>
      <c r="T205" s="36"/>
      <c r="U205" s="36"/>
      <c r="V205" s="36"/>
      <c r="W205" s="36"/>
      <c r="X205" s="36"/>
      <c r="Y205" s="36"/>
      <c r="Z205" s="36"/>
      <c r="AA205" s="36"/>
      <c r="AB205" s="36"/>
      <c r="AC205" s="36"/>
      <c r="AD205" s="36"/>
      <c r="AE205" s="36"/>
      <c r="AF205" s="36"/>
    </row>
    <row r="206">
      <c r="A206" s="37">
        <v>36515.0</v>
      </c>
      <c r="B206" s="38" t="s">
        <v>881</v>
      </c>
      <c r="C206" s="38" t="s">
        <v>882</v>
      </c>
      <c r="D206" s="38" t="s">
        <v>578</v>
      </c>
      <c r="E206" s="39" t="s">
        <v>883</v>
      </c>
      <c r="F206" s="38" t="s">
        <v>655</v>
      </c>
      <c r="G206" s="40">
        <v>18.0</v>
      </c>
      <c r="H206" s="41">
        <f t="shared" si="1"/>
        <v>31</v>
      </c>
      <c r="I206" s="38" t="s">
        <v>29</v>
      </c>
      <c r="J206" s="38" t="s">
        <v>144</v>
      </c>
      <c r="K206" s="38" t="s">
        <v>40</v>
      </c>
      <c r="L206" s="38" t="s">
        <v>48</v>
      </c>
      <c r="M206" s="38" t="s">
        <v>170</v>
      </c>
      <c r="N206" s="9"/>
      <c r="O206" s="36"/>
      <c r="P206" s="36"/>
      <c r="Q206" s="36"/>
      <c r="R206" s="36"/>
      <c r="S206" s="36"/>
      <c r="T206" s="36"/>
      <c r="U206" s="36"/>
      <c r="V206" s="36"/>
      <c r="W206" s="36"/>
      <c r="X206" s="36"/>
      <c r="Y206" s="36"/>
      <c r="Z206" s="36"/>
      <c r="AA206" s="36"/>
      <c r="AB206" s="36"/>
      <c r="AC206" s="36"/>
      <c r="AD206" s="36"/>
      <c r="AE206" s="36"/>
      <c r="AF206" s="36"/>
    </row>
    <row r="207">
      <c r="A207" s="37">
        <v>36518.0</v>
      </c>
      <c r="B207" s="38" t="s">
        <v>884</v>
      </c>
      <c r="C207" s="38" t="s">
        <v>885</v>
      </c>
      <c r="D207" s="38" t="s">
        <v>438</v>
      </c>
      <c r="E207" s="39" t="s">
        <v>886</v>
      </c>
      <c r="F207" s="38" t="s">
        <v>96</v>
      </c>
      <c r="G207" s="40">
        <v>1.0</v>
      </c>
      <c r="H207" s="41">
        <f t="shared" si="1"/>
        <v>15</v>
      </c>
      <c r="I207" s="38" t="s">
        <v>887</v>
      </c>
      <c r="J207" s="38" t="s">
        <v>47</v>
      </c>
      <c r="K207" s="38" t="s">
        <v>31</v>
      </c>
      <c r="L207" s="38" t="s">
        <v>159</v>
      </c>
      <c r="M207" s="38" t="s">
        <v>358</v>
      </c>
      <c r="N207" s="9"/>
      <c r="O207" s="36"/>
      <c r="P207" s="36"/>
      <c r="Q207" s="36"/>
      <c r="R207" s="36"/>
      <c r="S207" s="36"/>
      <c r="T207" s="36"/>
      <c r="U207" s="36"/>
      <c r="V207" s="36"/>
      <c r="W207" s="36"/>
      <c r="X207" s="36"/>
      <c r="Y207" s="36"/>
      <c r="Z207" s="36"/>
      <c r="AA207" s="36"/>
      <c r="AB207" s="36"/>
      <c r="AC207" s="36"/>
      <c r="AD207" s="36"/>
      <c r="AE207" s="36"/>
      <c r="AF207" s="36"/>
    </row>
    <row r="208">
      <c r="A208" s="37">
        <v>36519.0</v>
      </c>
      <c r="B208" s="38" t="s">
        <v>888</v>
      </c>
      <c r="C208" s="38" t="s">
        <v>889</v>
      </c>
      <c r="D208" s="38" t="s">
        <v>890</v>
      </c>
      <c r="E208" s="39" t="s">
        <v>891</v>
      </c>
      <c r="F208" s="38" t="s">
        <v>655</v>
      </c>
      <c r="G208" s="40">
        <v>22.0</v>
      </c>
      <c r="H208" s="41">
        <f t="shared" si="1"/>
        <v>33</v>
      </c>
      <c r="I208" s="38" t="s">
        <v>29</v>
      </c>
      <c r="J208" s="38" t="s">
        <v>30</v>
      </c>
      <c r="K208" s="38" t="s">
        <v>40</v>
      </c>
      <c r="L208" s="38" t="s">
        <v>32</v>
      </c>
      <c r="M208" s="38" t="s">
        <v>98</v>
      </c>
      <c r="N208" s="9"/>
      <c r="O208" s="36"/>
      <c r="P208" s="36"/>
      <c r="Q208" s="36"/>
      <c r="R208" s="36"/>
      <c r="S208" s="36"/>
      <c r="T208" s="36"/>
      <c r="U208" s="36"/>
      <c r="V208" s="36"/>
      <c r="W208" s="36"/>
      <c r="X208" s="36"/>
      <c r="Y208" s="36"/>
      <c r="Z208" s="36"/>
      <c r="AA208" s="36"/>
      <c r="AB208" s="36"/>
      <c r="AC208" s="36"/>
      <c r="AD208" s="36"/>
      <c r="AE208" s="36"/>
      <c r="AF208" s="36"/>
    </row>
    <row r="209">
      <c r="A209" s="43">
        <v>36519.0</v>
      </c>
      <c r="B209" s="44" t="s">
        <v>197</v>
      </c>
      <c r="C209" s="44" t="s">
        <v>892</v>
      </c>
      <c r="D209" s="44" t="s">
        <v>136</v>
      </c>
      <c r="E209" s="45" t="s">
        <v>893</v>
      </c>
      <c r="F209" s="44" t="s">
        <v>894</v>
      </c>
      <c r="G209" s="46">
        <v>10.0</v>
      </c>
      <c r="H209" s="41">
        <f t="shared" si="1"/>
        <v>26</v>
      </c>
      <c r="I209" s="44" t="s">
        <v>29</v>
      </c>
      <c r="J209" s="44" t="s">
        <v>47</v>
      </c>
      <c r="K209" s="44" t="s">
        <v>113</v>
      </c>
      <c r="L209" s="44" t="s">
        <v>113</v>
      </c>
      <c r="M209" s="44" t="s">
        <v>113</v>
      </c>
      <c r="N209" s="13"/>
      <c r="O209" s="36"/>
      <c r="P209" s="36"/>
      <c r="Q209" s="36"/>
      <c r="R209" s="36"/>
      <c r="S209" s="36"/>
      <c r="T209" s="36"/>
      <c r="U209" s="36"/>
      <c r="V209" s="36"/>
      <c r="W209" s="36"/>
      <c r="X209" s="36"/>
      <c r="Y209" s="36"/>
      <c r="Z209" s="36"/>
      <c r="AA209" s="36"/>
      <c r="AB209" s="36"/>
      <c r="AC209" s="36"/>
      <c r="AD209" s="36"/>
      <c r="AE209" s="36"/>
      <c r="AF209" s="36"/>
    </row>
    <row r="210">
      <c r="A210" s="47">
        <v>36530.0</v>
      </c>
      <c r="B210" s="48" t="s">
        <v>620</v>
      </c>
      <c r="C210" s="48" t="s">
        <v>895</v>
      </c>
      <c r="D210" s="48" t="s">
        <v>302</v>
      </c>
      <c r="E210" s="49" t="s">
        <v>896</v>
      </c>
      <c r="F210" s="48" t="s">
        <v>623</v>
      </c>
      <c r="G210" s="50">
        <v>2.0</v>
      </c>
      <c r="H210" s="41">
        <f t="shared" si="1"/>
        <v>17</v>
      </c>
      <c r="I210" s="48" t="s">
        <v>29</v>
      </c>
      <c r="J210" s="48" t="s">
        <v>30</v>
      </c>
      <c r="K210" s="48" t="s">
        <v>90</v>
      </c>
      <c r="L210" s="48" t="s">
        <v>41</v>
      </c>
      <c r="M210" s="48" t="s">
        <v>42</v>
      </c>
      <c r="N210" s="17"/>
      <c r="O210" s="36"/>
      <c r="P210" s="36"/>
      <c r="Q210" s="36"/>
      <c r="R210" s="36"/>
      <c r="S210" s="36"/>
      <c r="T210" s="36"/>
      <c r="U210" s="36"/>
      <c r="V210" s="36"/>
      <c r="W210" s="36"/>
      <c r="X210" s="36"/>
      <c r="Y210" s="36"/>
      <c r="Z210" s="36"/>
      <c r="AA210" s="36"/>
      <c r="AB210" s="36"/>
      <c r="AC210" s="36"/>
      <c r="AD210" s="36"/>
      <c r="AE210" s="36"/>
      <c r="AF210" s="36"/>
    </row>
    <row r="211">
      <c r="A211" s="37">
        <v>36535.0</v>
      </c>
      <c r="B211" s="38" t="s">
        <v>232</v>
      </c>
      <c r="C211" s="38" t="s">
        <v>897</v>
      </c>
      <c r="D211" s="38" t="s">
        <v>898</v>
      </c>
      <c r="E211" s="39" t="s">
        <v>899</v>
      </c>
      <c r="F211" s="38" t="s">
        <v>900</v>
      </c>
      <c r="G211" s="40">
        <v>10.0</v>
      </c>
      <c r="H211" s="41">
        <f t="shared" si="1"/>
        <v>26</v>
      </c>
      <c r="I211" s="38" t="s">
        <v>29</v>
      </c>
      <c r="J211" s="38" t="s">
        <v>47</v>
      </c>
      <c r="K211" s="38" t="s">
        <v>90</v>
      </c>
      <c r="L211" s="38" t="s">
        <v>32</v>
      </c>
      <c r="M211" s="38" t="s">
        <v>98</v>
      </c>
      <c r="N211" s="9"/>
      <c r="O211" s="36"/>
      <c r="P211" s="36"/>
      <c r="Q211" s="36"/>
      <c r="R211" s="36"/>
      <c r="S211" s="36"/>
      <c r="T211" s="36"/>
      <c r="U211" s="36"/>
      <c r="V211" s="36"/>
      <c r="W211" s="36"/>
      <c r="X211" s="36"/>
      <c r="Y211" s="36"/>
      <c r="Z211" s="36"/>
      <c r="AA211" s="36"/>
      <c r="AB211" s="36"/>
      <c r="AC211" s="36"/>
      <c r="AD211" s="36"/>
      <c r="AE211" s="36"/>
      <c r="AF211" s="36"/>
    </row>
    <row r="212">
      <c r="A212" s="37">
        <v>36538.0</v>
      </c>
      <c r="B212" s="38" t="s">
        <v>901</v>
      </c>
      <c r="C212" s="38" t="s">
        <v>902</v>
      </c>
      <c r="D212" s="38" t="s">
        <v>903</v>
      </c>
      <c r="E212" s="39" t="s">
        <v>904</v>
      </c>
      <c r="F212" s="38" t="s">
        <v>905</v>
      </c>
      <c r="G212" s="40">
        <v>22.0</v>
      </c>
      <c r="H212" s="41">
        <f t="shared" si="1"/>
        <v>33</v>
      </c>
      <c r="I212" s="38" t="s">
        <v>29</v>
      </c>
      <c r="J212" s="38" t="s">
        <v>30</v>
      </c>
      <c r="K212" s="38" t="s">
        <v>113</v>
      </c>
      <c r="L212" s="38" t="s">
        <v>113</v>
      </c>
      <c r="M212" s="9"/>
      <c r="N212" s="9"/>
      <c r="O212" s="36"/>
      <c r="P212" s="36"/>
      <c r="Q212" s="36"/>
      <c r="R212" s="36"/>
      <c r="S212" s="36"/>
      <c r="T212" s="36"/>
      <c r="U212" s="36"/>
      <c r="V212" s="36"/>
      <c r="W212" s="36"/>
      <c r="X212" s="36"/>
      <c r="Y212" s="36"/>
      <c r="Z212" s="36"/>
      <c r="AA212" s="36"/>
      <c r="AB212" s="36"/>
      <c r="AC212" s="36"/>
      <c r="AD212" s="36"/>
      <c r="AE212" s="36"/>
      <c r="AF212" s="36"/>
    </row>
    <row r="213">
      <c r="A213" s="37">
        <v>36540.0</v>
      </c>
      <c r="B213" s="38" t="s">
        <v>139</v>
      </c>
      <c r="C213" s="38" t="s">
        <v>906</v>
      </c>
      <c r="D213" s="38" t="s">
        <v>907</v>
      </c>
      <c r="E213" s="39" t="s">
        <v>908</v>
      </c>
      <c r="F213" s="38" t="s">
        <v>909</v>
      </c>
      <c r="G213" s="40">
        <v>5.0</v>
      </c>
      <c r="H213" s="41">
        <f t="shared" si="1"/>
        <v>21</v>
      </c>
      <c r="I213" s="38" t="s">
        <v>29</v>
      </c>
      <c r="J213" s="38" t="s">
        <v>47</v>
      </c>
      <c r="K213" s="38" t="s">
        <v>90</v>
      </c>
      <c r="L213" s="38" t="s">
        <v>32</v>
      </c>
      <c r="M213" s="38" t="s">
        <v>98</v>
      </c>
      <c r="N213" s="9"/>
      <c r="O213" s="36"/>
      <c r="P213" s="36"/>
      <c r="Q213" s="36"/>
      <c r="R213" s="36"/>
      <c r="S213" s="36"/>
      <c r="T213" s="36"/>
      <c r="U213" s="36"/>
      <c r="V213" s="36"/>
      <c r="W213" s="36"/>
      <c r="X213" s="36"/>
      <c r="Y213" s="36"/>
      <c r="Z213" s="36"/>
      <c r="AA213" s="36"/>
      <c r="AB213" s="36"/>
      <c r="AC213" s="36"/>
      <c r="AD213" s="36"/>
      <c r="AE213" s="36"/>
      <c r="AF213" s="36"/>
    </row>
    <row r="214">
      <c r="A214" s="37">
        <v>36555.0</v>
      </c>
      <c r="B214" s="38" t="s">
        <v>228</v>
      </c>
      <c r="C214" s="38" t="s">
        <v>266</v>
      </c>
      <c r="D214" s="38" t="s">
        <v>910</v>
      </c>
      <c r="E214" s="39" t="s">
        <v>911</v>
      </c>
      <c r="F214" s="38" t="s">
        <v>912</v>
      </c>
      <c r="G214" s="40">
        <v>169.0</v>
      </c>
      <c r="H214" s="41">
        <f t="shared" si="1"/>
        <v>75</v>
      </c>
      <c r="I214" s="38" t="s">
        <v>29</v>
      </c>
      <c r="J214" s="38" t="s">
        <v>913</v>
      </c>
      <c r="K214" s="38" t="s">
        <v>31</v>
      </c>
      <c r="L214" s="38" t="s">
        <v>32</v>
      </c>
      <c r="M214" s="38" t="s">
        <v>98</v>
      </c>
      <c r="N214" s="9"/>
      <c r="O214" s="36"/>
      <c r="P214" s="36"/>
      <c r="Q214" s="36"/>
      <c r="R214" s="36"/>
      <c r="S214" s="36"/>
      <c r="T214" s="36"/>
      <c r="U214" s="36"/>
      <c r="V214" s="36"/>
      <c r="W214" s="36"/>
      <c r="X214" s="36"/>
      <c r="Y214" s="36"/>
      <c r="Z214" s="36"/>
      <c r="AA214" s="36"/>
      <c r="AB214" s="36"/>
      <c r="AC214" s="36"/>
      <c r="AD214" s="36"/>
      <c r="AE214" s="36"/>
      <c r="AF214" s="36"/>
    </row>
    <row r="215">
      <c r="A215" s="37">
        <v>36556.0</v>
      </c>
      <c r="B215" s="38" t="s">
        <v>914</v>
      </c>
      <c r="C215" s="38" t="s">
        <v>915</v>
      </c>
      <c r="D215" s="38" t="s">
        <v>80</v>
      </c>
      <c r="E215" s="39" t="s">
        <v>916</v>
      </c>
      <c r="F215" s="38" t="s">
        <v>917</v>
      </c>
      <c r="G215" s="40">
        <v>88.0</v>
      </c>
      <c r="H215" s="41">
        <f t="shared" si="1"/>
        <v>57</v>
      </c>
      <c r="I215" s="38" t="s">
        <v>29</v>
      </c>
      <c r="J215" s="38" t="s">
        <v>47</v>
      </c>
      <c r="K215" s="38" t="s">
        <v>31</v>
      </c>
      <c r="L215" s="38" t="s">
        <v>32</v>
      </c>
      <c r="M215" s="38" t="s">
        <v>67</v>
      </c>
      <c r="N215" s="9"/>
      <c r="O215" s="36"/>
      <c r="P215" s="36"/>
      <c r="Q215" s="36"/>
      <c r="R215" s="36"/>
      <c r="S215" s="36"/>
      <c r="T215" s="36"/>
      <c r="U215" s="36"/>
      <c r="V215" s="36"/>
      <c r="W215" s="36"/>
      <c r="X215" s="36"/>
      <c r="Y215" s="36"/>
      <c r="Z215" s="36"/>
      <c r="AA215" s="36"/>
      <c r="AB215" s="36"/>
      <c r="AC215" s="36"/>
      <c r="AD215" s="36"/>
      <c r="AE215" s="36"/>
      <c r="AF215" s="36"/>
    </row>
    <row r="216">
      <c r="A216" s="37">
        <v>36564.0</v>
      </c>
      <c r="B216" s="38" t="s">
        <v>821</v>
      </c>
      <c r="C216" s="38" t="s">
        <v>918</v>
      </c>
      <c r="D216" s="38" t="s">
        <v>919</v>
      </c>
      <c r="E216" s="39" t="s">
        <v>920</v>
      </c>
      <c r="F216" s="38" t="s">
        <v>921</v>
      </c>
      <c r="G216" s="40">
        <v>1.0</v>
      </c>
      <c r="H216" s="41">
        <f t="shared" si="1"/>
        <v>15</v>
      </c>
      <c r="I216" s="38" t="s">
        <v>29</v>
      </c>
      <c r="J216" s="38" t="s">
        <v>39</v>
      </c>
      <c r="K216" s="38" t="s">
        <v>113</v>
      </c>
      <c r="L216" s="38" t="s">
        <v>113</v>
      </c>
      <c r="M216" s="38" t="s">
        <v>113</v>
      </c>
      <c r="N216" s="9"/>
      <c r="O216" s="36"/>
      <c r="P216" s="36"/>
      <c r="Q216" s="36"/>
      <c r="R216" s="36"/>
      <c r="S216" s="36"/>
      <c r="T216" s="36"/>
      <c r="U216" s="36"/>
      <c r="V216" s="36"/>
      <c r="W216" s="36"/>
      <c r="X216" s="36"/>
      <c r="Y216" s="36"/>
      <c r="Z216" s="36"/>
      <c r="AA216" s="36"/>
      <c r="AB216" s="36"/>
      <c r="AC216" s="36"/>
      <c r="AD216" s="36"/>
      <c r="AE216" s="36"/>
      <c r="AF216" s="36"/>
    </row>
    <row r="217">
      <c r="A217" s="37">
        <v>36594.0</v>
      </c>
      <c r="B217" s="38" t="s">
        <v>922</v>
      </c>
      <c r="C217" s="38" t="s">
        <v>923</v>
      </c>
      <c r="D217" s="38" t="s">
        <v>141</v>
      </c>
      <c r="E217" s="39" t="s">
        <v>924</v>
      </c>
      <c r="F217" s="38" t="s">
        <v>925</v>
      </c>
      <c r="G217" s="40">
        <v>9.0</v>
      </c>
      <c r="H217" s="41">
        <f t="shared" si="1"/>
        <v>25</v>
      </c>
      <c r="I217" s="38" t="s">
        <v>29</v>
      </c>
      <c r="J217" s="38" t="s">
        <v>39</v>
      </c>
      <c r="K217" s="38" t="s">
        <v>31</v>
      </c>
      <c r="L217" s="38" t="s">
        <v>48</v>
      </c>
      <c r="M217" s="38" t="s">
        <v>61</v>
      </c>
      <c r="N217" s="9"/>
      <c r="O217" s="36"/>
      <c r="P217" s="36"/>
      <c r="Q217" s="36"/>
      <c r="R217" s="36"/>
      <c r="S217" s="36"/>
      <c r="T217" s="36"/>
      <c r="U217" s="36"/>
      <c r="V217" s="36"/>
      <c r="W217" s="36"/>
      <c r="X217" s="36"/>
      <c r="Y217" s="36"/>
      <c r="Z217" s="36"/>
      <c r="AA217" s="36"/>
      <c r="AB217" s="36"/>
      <c r="AC217" s="36"/>
      <c r="AD217" s="36"/>
      <c r="AE217" s="36"/>
      <c r="AF217" s="36"/>
    </row>
    <row r="218">
      <c r="A218" s="37">
        <v>36602.0</v>
      </c>
      <c r="B218" s="38" t="s">
        <v>197</v>
      </c>
      <c r="C218" s="38" t="s">
        <v>926</v>
      </c>
      <c r="D218" s="38" t="s">
        <v>287</v>
      </c>
      <c r="E218" s="39" t="s">
        <v>927</v>
      </c>
      <c r="F218" s="38" t="s">
        <v>928</v>
      </c>
      <c r="G218" s="40">
        <v>10.0</v>
      </c>
      <c r="H218" s="41">
        <f t="shared" si="1"/>
        <v>26</v>
      </c>
      <c r="I218" s="38" t="s">
        <v>29</v>
      </c>
      <c r="J218" s="38" t="s">
        <v>47</v>
      </c>
      <c r="K218" s="38" t="s">
        <v>113</v>
      </c>
      <c r="L218" s="38" t="s">
        <v>113</v>
      </c>
      <c r="M218" s="38" t="s">
        <v>113</v>
      </c>
      <c r="N218" s="9"/>
      <c r="O218" s="36"/>
      <c r="P218" s="36"/>
      <c r="Q218" s="36"/>
      <c r="R218" s="36"/>
      <c r="S218" s="36"/>
      <c r="T218" s="36"/>
      <c r="U218" s="36"/>
      <c r="V218" s="36"/>
      <c r="W218" s="36"/>
      <c r="X218" s="36"/>
      <c r="Y218" s="36"/>
      <c r="Z218" s="36"/>
      <c r="AA218" s="36"/>
      <c r="AB218" s="36"/>
      <c r="AC218" s="36"/>
      <c r="AD218" s="36"/>
      <c r="AE218" s="36"/>
      <c r="AF218" s="36"/>
    </row>
    <row r="219">
      <c r="A219" s="37">
        <v>36610.0</v>
      </c>
      <c r="B219" s="38" t="s">
        <v>731</v>
      </c>
      <c r="C219" s="38" t="s">
        <v>929</v>
      </c>
      <c r="D219" s="38" t="s">
        <v>487</v>
      </c>
      <c r="E219" s="39" t="s">
        <v>930</v>
      </c>
      <c r="F219" s="38" t="s">
        <v>931</v>
      </c>
      <c r="G219" s="40">
        <v>3.0</v>
      </c>
      <c r="H219" s="41">
        <f t="shared" si="1"/>
        <v>19</v>
      </c>
      <c r="I219" s="38" t="s">
        <v>29</v>
      </c>
      <c r="J219" s="38" t="s">
        <v>97</v>
      </c>
      <c r="K219" s="38" t="s">
        <v>31</v>
      </c>
      <c r="L219" s="38" t="s">
        <v>41</v>
      </c>
      <c r="M219" s="38" t="s">
        <v>932</v>
      </c>
      <c r="N219" s="9"/>
      <c r="O219" s="36"/>
      <c r="P219" s="36"/>
      <c r="Q219" s="36"/>
      <c r="R219" s="36"/>
      <c r="S219" s="36"/>
      <c r="T219" s="36"/>
      <c r="U219" s="36"/>
      <c r="V219" s="36"/>
      <c r="W219" s="36"/>
      <c r="X219" s="36"/>
      <c r="Y219" s="36"/>
      <c r="Z219" s="36"/>
      <c r="AA219" s="36"/>
      <c r="AB219" s="36"/>
      <c r="AC219" s="36"/>
      <c r="AD219" s="36"/>
      <c r="AE219" s="36"/>
      <c r="AF219" s="36"/>
    </row>
    <row r="220">
      <c r="A220" s="37">
        <v>36635.0</v>
      </c>
      <c r="B220" s="38" t="s">
        <v>933</v>
      </c>
      <c r="C220" s="38" t="s">
        <v>934</v>
      </c>
      <c r="D220" s="38" t="s">
        <v>719</v>
      </c>
      <c r="E220" s="39" t="s">
        <v>935</v>
      </c>
      <c r="F220" s="38" t="s">
        <v>936</v>
      </c>
      <c r="G220" s="40">
        <v>131.0</v>
      </c>
      <c r="H220" s="41">
        <f t="shared" si="1"/>
        <v>67</v>
      </c>
      <c r="I220" s="38" t="s">
        <v>29</v>
      </c>
      <c r="J220" s="38" t="s">
        <v>30</v>
      </c>
      <c r="K220" s="38" t="s">
        <v>90</v>
      </c>
      <c r="L220" s="38" t="s">
        <v>32</v>
      </c>
      <c r="M220" s="38" t="s">
        <v>98</v>
      </c>
      <c r="N220" s="9"/>
      <c r="O220" s="36"/>
      <c r="P220" s="36"/>
      <c r="Q220" s="36"/>
      <c r="R220" s="36"/>
      <c r="S220" s="36"/>
      <c r="T220" s="36"/>
      <c r="U220" s="36"/>
      <c r="V220" s="36"/>
      <c r="W220" s="36"/>
      <c r="X220" s="36"/>
      <c r="Y220" s="36"/>
      <c r="Z220" s="36"/>
      <c r="AA220" s="36"/>
      <c r="AB220" s="36"/>
      <c r="AC220" s="36"/>
      <c r="AD220" s="36"/>
      <c r="AE220" s="36"/>
      <c r="AF220" s="36"/>
    </row>
    <row r="221">
      <c r="A221" s="37">
        <v>36663.0</v>
      </c>
      <c r="B221" s="38" t="s">
        <v>937</v>
      </c>
      <c r="C221" s="38" t="s">
        <v>938</v>
      </c>
      <c r="D221" s="38" t="s">
        <v>939</v>
      </c>
      <c r="E221" s="39" t="s">
        <v>940</v>
      </c>
      <c r="F221" s="38" t="s">
        <v>941</v>
      </c>
      <c r="G221" s="40">
        <v>3.0</v>
      </c>
      <c r="H221" s="41">
        <f t="shared" si="1"/>
        <v>19</v>
      </c>
      <c r="I221" s="38" t="s">
        <v>29</v>
      </c>
      <c r="J221" s="38" t="s">
        <v>30</v>
      </c>
      <c r="K221" s="38" t="s">
        <v>90</v>
      </c>
      <c r="L221" s="38" t="s">
        <v>48</v>
      </c>
      <c r="M221" s="38" t="s">
        <v>61</v>
      </c>
      <c r="N221" s="9"/>
      <c r="O221" s="36"/>
      <c r="P221" s="36"/>
      <c r="Q221" s="36"/>
      <c r="R221" s="36"/>
      <c r="S221" s="36"/>
      <c r="T221" s="36"/>
      <c r="U221" s="36"/>
      <c r="V221" s="36"/>
      <c r="W221" s="36"/>
      <c r="X221" s="36"/>
      <c r="Y221" s="36"/>
      <c r="Z221" s="36"/>
      <c r="AA221" s="36"/>
      <c r="AB221" s="36"/>
      <c r="AC221" s="36"/>
      <c r="AD221" s="36"/>
      <c r="AE221" s="36"/>
      <c r="AF221" s="36"/>
    </row>
    <row r="222">
      <c r="A222" s="37">
        <v>36667.0</v>
      </c>
      <c r="B222" s="38" t="s">
        <v>942</v>
      </c>
      <c r="C222" s="38" t="s">
        <v>943</v>
      </c>
      <c r="D222" s="38" t="s">
        <v>80</v>
      </c>
      <c r="E222" s="39" t="s">
        <v>944</v>
      </c>
      <c r="F222" s="38" t="s">
        <v>945</v>
      </c>
      <c r="G222" s="40">
        <v>19.0</v>
      </c>
      <c r="H222" s="41">
        <f t="shared" si="1"/>
        <v>32</v>
      </c>
      <c r="I222" s="38" t="s">
        <v>29</v>
      </c>
      <c r="J222" s="38" t="s">
        <v>30</v>
      </c>
      <c r="K222" s="38" t="s">
        <v>31</v>
      </c>
      <c r="L222" s="38" t="s">
        <v>32</v>
      </c>
      <c r="M222" s="38" t="s">
        <v>98</v>
      </c>
      <c r="N222" s="38" t="s">
        <v>946</v>
      </c>
      <c r="O222" s="36"/>
      <c r="P222" s="36"/>
      <c r="Q222" s="36"/>
      <c r="R222" s="36"/>
      <c r="S222" s="36"/>
      <c r="T222" s="36"/>
      <c r="U222" s="36"/>
      <c r="V222" s="36"/>
      <c r="W222" s="36"/>
      <c r="X222" s="36"/>
      <c r="Y222" s="36"/>
      <c r="Z222" s="36"/>
      <c r="AA222" s="36"/>
      <c r="AB222" s="36"/>
      <c r="AC222" s="36"/>
      <c r="AD222" s="36"/>
      <c r="AE222" s="36"/>
      <c r="AF222" s="36"/>
    </row>
    <row r="223">
      <c r="A223" s="37">
        <v>36682.0</v>
      </c>
      <c r="B223" s="38" t="s">
        <v>552</v>
      </c>
      <c r="C223" s="38" t="s">
        <v>947</v>
      </c>
      <c r="D223" s="38" t="s">
        <v>948</v>
      </c>
      <c r="E223" s="39" t="s">
        <v>949</v>
      </c>
      <c r="F223" s="38" t="s">
        <v>950</v>
      </c>
      <c r="G223" s="40">
        <v>7.0</v>
      </c>
      <c r="H223" s="41">
        <f t="shared" si="1"/>
        <v>23</v>
      </c>
      <c r="I223" s="38" t="s">
        <v>29</v>
      </c>
      <c r="J223" s="38" t="s">
        <v>144</v>
      </c>
      <c r="K223" s="38" t="s">
        <v>90</v>
      </c>
      <c r="L223" s="38" t="s">
        <v>32</v>
      </c>
      <c r="M223" s="38" t="s">
        <v>98</v>
      </c>
      <c r="N223" s="9"/>
      <c r="O223" s="36"/>
      <c r="P223" s="36"/>
      <c r="Q223" s="36"/>
      <c r="R223" s="36"/>
      <c r="S223" s="36"/>
      <c r="T223" s="36"/>
      <c r="U223" s="36"/>
      <c r="V223" s="36"/>
      <c r="W223" s="36"/>
      <c r="X223" s="36"/>
      <c r="Y223" s="36"/>
      <c r="Z223" s="36"/>
      <c r="AA223" s="36"/>
      <c r="AB223" s="36"/>
      <c r="AC223" s="36"/>
      <c r="AD223" s="36"/>
      <c r="AE223" s="36"/>
      <c r="AF223" s="36"/>
    </row>
    <row r="224">
      <c r="A224" s="37">
        <v>36699.0</v>
      </c>
      <c r="B224" s="38" t="s">
        <v>951</v>
      </c>
      <c r="C224" s="38" t="s">
        <v>952</v>
      </c>
      <c r="D224" s="38" t="s">
        <v>121</v>
      </c>
      <c r="E224" s="39" t="s">
        <v>953</v>
      </c>
      <c r="F224" s="38" t="s">
        <v>954</v>
      </c>
      <c r="G224" s="40">
        <v>49.0</v>
      </c>
      <c r="H224" s="41">
        <f t="shared" si="1"/>
        <v>45</v>
      </c>
      <c r="I224" s="38" t="s">
        <v>29</v>
      </c>
      <c r="J224" s="38" t="s">
        <v>30</v>
      </c>
      <c r="K224" s="38" t="s">
        <v>31</v>
      </c>
      <c r="L224" s="38" t="s">
        <v>48</v>
      </c>
      <c r="M224" s="38" t="s">
        <v>61</v>
      </c>
      <c r="N224" s="9"/>
      <c r="O224" s="36"/>
      <c r="P224" s="36"/>
      <c r="Q224" s="36"/>
      <c r="R224" s="36"/>
      <c r="S224" s="36"/>
      <c r="T224" s="36"/>
      <c r="U224" s="36"/>
      <c r="V224" s="36"/>
      <c r="W224" s="36"/>
      <c r="X224" s="36"/>
      <c r="Y224" s="36"/>
      <c r="Z224" s="36"/>
      <c r="AA224" s="36"/>
      <c r="AB224" s="36"/>
      <c r="AC224" s="36"/>
      <c r="AD224" s="36"/>
      <c r="AE224" s="36"/>
      <c r="AF224" s="36"/>
    </row>
    <row r="225">
      <c r="A225" s="37">
        <v>36715.0</v>
      </c>
      <c r="B225" s="38" t="s">
        <v>345</v>
      </c>
      <c r="C225" s="38" t="s">
        <v>955</v>
      </c>
      <c r="D225" s="38" t="s">
        <v>255</v>
      </c>
      <c r="E225" s="39" t="s">
        <v>956</v>
      </c>
      <c r="F225" s="38" t="s">
        <v>957</v>
      </c>
      <c r="G225" s="40">
        <v>19.0</v>
      </c>
      <c r="H225" s="41">
        <f t="shared" si="1"/>
        <v>32</v>
      </c>
      <c r="I225" s="38" t="s">
        <v>29</v>
      </c>
      <c r="J225" s="38" t="s">
        <v>47</v>
      </c>
      <c r="K225" s="38" t="s">
        <v>31</v>
      </c>
      <c r="L225" s="38" t="s">
        <v>48</v>
      </c>
      <c r="M225" s="38" t="s">
        <v>61</v>
      </c>
      <c r="N225" s="9"/>
      <c r="O225" s="36"/>
      <c r="P225" s="36"/>
      <c r="Q225" s="36"/>
      <c r="R225" s="36"/>
      <c r="S225" s="36"/>
      <c r="T225" s="36"/>
      <c r="U225" s="36"/>
      <c r="V225" s="36"/>
      <c r="W225" s="36"/>
      <c r="X225" s="36"/>
      <c r="Y225" s="36"/>
      <c r="Z225" s="36"/>
      <c r="AA225" s="36"/>
      <c r="AB225" s="36"/>
      <c r="AC225" s="36"/>
      <c r="AD225" s="36"/>
      <c r="AE225" s="36"/>
      <c r="AF225" s="36"/>
    </row>
    <row r="226">
      <c r="A226" s="37">
        <v>36724.0</v>
      </c>
      <c r="B226" s="38" t="s">
        <v>958</v>
      </c>
      <c r="C226" s="38" t="s">
        <v>959</v>
      </c>
      <c r="D226" s="38" t="s">
        <v>94</v>
      </c>
      <c r="E226" s="39" t="s">
        <v>960</v>
      </c>
      <c r="F226" s="38" t="s">
        <v>758</v>
      </c>
      <c r="G226" s="40">
        <v>60.0</v>
      </c>
      <c r="H226" s="41">
        <f t="shared" si="1"/>
        <v>49</v>
      </c>
      <c r="I226" s="38" t="s">
        <v>29</v>
      </c>
      <c r="J226" s="38" t="s">
        <v>30</v>
      </c>
      <c r="K226" s="38" t="s">
        <v>31</v>
      </c>
      <c r="L226" s="38" t="s">
        <v>32</v>
      </c>
      <c r="M226" s="38" t="s">
        <v>98</v>
      </c>
      <c r="N226" s="9"/>
      <c r="O226" s="36"/>
      <c r="P226" s="36"/>
      <c r="Q226" s="36"/>
      <c r="R226" s="36"/>
      <c r="S226" s="36"/>
      <c r="T226" s="36"/>
      <c r="U226" s="36"/>
      <c r="V226" s="36"/>
      <c r="W226" s="36"/>
      <c r="X226" s="36"/>
      <c r="Y226" s="36"/>
      <c r="Z226" s="36"/>
      <c r="AA226" s="36"/>
      <c r="AB226" s="36"/>
      <c r="AC226" s="36"/>
      <c r="AD226" s="36"/>
      <c r="AE226" s="36"/>
      <c r="AF226" s="36"/>
    </row>
    <row r="227">
      <c r="A227" s="37">
        <v>36732.0</v>
      </c>
      <c r="B227" s="38" t="s">
        <v>961</v>
      </c>
      <c r="C227" s="38" t="s">
        <v>962</v>
      </c>
      <c r="D227" s="38" t="s">
        <v>26</v>
      </c>
      <c r="E227" s="39" t="s">
        <v>963</v>
      </c>
      <c r="F227" s="38" t="s">
        <v>356</v>
      </c>
      <c r="G227" s="40">
        <v>113.0</v>
      </c>
      <c r="H227" s="41">
        <f t="shared" si="1"/>
        <v>63</v>
      </c>
      <c r="I227" s="38" t="s">
        <v>29</v>
      </c>
      <c r="J227" s="38" t="s">
        <v>913</v>
      </c>
      <c r="K227" s="38" t="s">
        <v>31</v>
      </c>
      <c r="L227" s="38" t="s">
        <v>41</v>
      </c>
      <c r="M227" s="38" t="s">
        <v>124</v>
      </c>
      <c r="N227" s="38" t="s">
        <v>964</v>
      </c>
      <c r="O227" s="36"/>
      <c r="P227" s="36"/>
      <c r="Q227" s="36"/>
      <c r="R227" s="36"/>
      <c r="S227" s="36"/>
      <c r="T227" s="36"/>
      <c r="U227" s="36"/>
      <c r="V227" s="36"/>
      <c r="W227" s="36"/>
      <c r="X227" s="36"/>
      <c r="Y227" s="36"/>
      <c r="Z227" s="36"/>
      <c r="AA227" s="36"/>
      <c r="AB227" s="36"/>
      <c r="AC227" s="36"/>
      <c r="AD227" s="36"/>
      <c r="AE227" s="36"/>
      <c r="AF227" s="36"/>
    </row>
    <row r="228">
      <c r="A228" s="37">
        <v>36734.0</v>
      </c>
      <c r="B228" s="38" t="s">
        <v>197</v>
      </c>
      <c r="C228" s="38" t="s">
        <v>965</v>
      </c>
      <c r="D228" s="38" t="s">
        <v>136</v>
      </c>
      <c r="E228" s="39" t="s">
        <v>966</v>
      </c>
      <c r="F228" s="38" t="s">
        <v>373</v>
      </c>
      <c r="G228" s="40">
        <v>25.0</v>
      </c>
      <c r="H228" s="41">
        <f t="shared" si="1"/>
        <v>35</v>
      </c>
      <c r="I228" s="38" t="s">
        <v>29</v>
      </c>
      <c r="J228" s="38" t="s">
        <v>47</v>
      </c>
      <c r="K228" s="38" t="s">
        <v>90</v>
      </c>
      <c r="L228" s="38" t="s">
        <v>32</v>
      </c>
      <c r="M228" s="38" t="s">
        <v>98</v>
      </c>
      <c r="N228" s="9"/>
      <c r="O228" s="36"/>
      <c r="P228" s="36"/>
      <c r="Q228" s="36"/>
      <c r="R228" s="36"/>
      <c r="S228" s="36"/>
      <c r="T228" s="36"/>
      <c r="U228" s="36"/>
      <c r="V228" s="36"/>
      <c r="W228" s="36"/>
      <c r="X228" s="36"/>
      <c r="Y228" s="36"/>
      <c r="Z228" s="36"/>
      <c r="AA228" s="36"/>
      <c r="AB228" s="36"/>
      <c r="AC228" s="36"/>
      <c r="AD228" s="36"/>
      <c r="AE228" s="36"/>
      <c r="AF228" s="36"/>
    </row>
    <row r="229">
      <c r="A229" s="37">
        <v>36750.0</v>
      </c>
      <c r="B229" s="38" t="s">
        <v>104</v>
      </c>
      <c r="C229" s="38" t="s">
        <v>967</v>
      </c>
      <c r="D229" s="38" t="s">
        <v>968</v>
      </c>
      <c r="E229" s="10"/>
      <c r="F229" s="38" t="s">
        <v>969</v>
      </c>
      <c r="G229" s="40">
        <v>27.0</v>
      </c>
      <c r="H229" s="41">
        <f t="shared" si="1"/>
        <v>36</v>
      </c>
      <c r="I229" s="38" t="s">
        <v>29</v>
      </c>
      <c r="J229" s="38" t="s">
        <v>113</v>
      </c>
      <c r="K229" s="38" t="s">
        <v>113</v>
      </c>
      <c r="L229" s="38" t="s">
        <v>113</v>
      </c>
      <c r="M229" s="38" t="s">
        <v>113</v>
      </c>
      <c r="N229" s="9"/>
      <c r="O229" s="36"/>
      <c r="P229" s="36"/>
      <c r="Q229" s="36"/>
      <c r="R229" s="36"/>
      <c r="S229" s="36"/>
      <c r="T229" s="36"/>
      <c r="U229" s="36"/>
      <c r="V229" s="36"/>
      <c r="W229" s="36"/>
      <c r="X229" s="36"/>
      <c r="Y229" s="36"/>
      <c r="Z229" s="36"/>
      <c r="AA229" s="36"/>
      <c r="AB229" s="36"/>
      <c r="AC229" s="36"/>
      <c r="AD229" s="36"/>
      <c r="AE229" s="36"/>
      <c r="AF229" s="36"/>
    </row>
    <row r="230">
      <c r="A230" s="37">
        <v>36761.0</v>
      </c>
      <c r="B230" s="38" t="s">
        <v>970</v>
      </c>
      <c r="C230" s="38" t="s">
        <v>971</v>
      </c>
      <c r="D230" s="38" t="s">
        <v>972</v>
      </c>
      <c r="E230" s="39" t="s">
        <v>973</v>
      </c>
      <c r="F230" s="38" t="s">
        <v>974</v>
      </c>
      <c r="G230" s="40">
        <v>143.0</v>
      </c>
      <c r="H230" s="41">
        <f t="shared" si="1"/>
        <v>70</v>
      </c>
      <c r="I230" s="38" t="s">
        <v>29</v>
      </c>
      <c r="J230" s="38" t="s">
        <v>30</v>
      </c>
      <c r="K230" s="38" t="s">
        <v>31</v>
      </c>
      <c r="L230" s="38" t="s">
        <v>32</v>
      </c>
      <c r="M230" s="38" t="s">
        <v>98</v>
      </c>
      <c r="N230" s="9"/>
      <c r="O230" s="36"/>
      <c r="P230" s="36"/>
      <c r="Q230" s="36"/>
      <c r="R230" s="36"/>
      <c r="S230" s="36"/>
      <c r="T230" s="36"/>
      <c r="U230" s="36"/>
      <c r="V230" s="36"/>
      <c r="W230" s="36"/>
      <c r="X230" s="36"/>
      <c r="Y230" s="36"/>
      <c r="Z230" s="36"/>
      <c r="AA230" s="36"/>
      <c r="AB230" s="36"/>
      <c r="AC230" s="36"/>
      <c r="AD230" s="36"/>
      <c r="AE230" s="36"/>
      <c r="AF230" s="36"/>
    </row>
    <row r="231">
      <c r="A231" s="37">
        <v>36773.0</v>
      </c>
      <c r="B231" s="38" t="s">
        <v>68</v>
      </c>
      <c r="C231" s="38" t="s">
        <v>975</v>
      </c>
      <c r="D231" s="38" t="s">
        <v>976</v>
      </c>
      <c r="E231" s="39" t="s">
        <v>977</v>
      </c>
      <c r="F231" s="38" t="s">
        <v>978</v>
      </c>
      <c r="G231" s="40">
        <v>8.0</v>
      </c>
      <c r="H231" s="41">
        <f t="shared" si="1"/>
        <v>24</v>
      </c>
      <c r="I231" s="38" t="s">
        <v>29</v>
      </c>
      <c r="J231" s="38" t="s">
        <v>47</v>
      </c>
      <c r="K231" s="38" t="s">
        <v>31</v>
      </c>
      <c r="L231" s="38" t="s">
        <v>41</v>
      </c>
      <c r="M231" s="38" t="s">
        <v>124</v>
      </c>
      <c r="N231" s="38" t="s">
        <v>979</v>
      </c>
      <c r="O231" s="36"/>
      <c r="P231" s="36"/>
      <c r="Q231" s="36"/>
      <c r="R231" s="36"/>
      <c r="S231" s="36"/>
      <c r="T231" s="36"/>
      <c r="U231" s="36"/>
      <c r="V231" s="36"/>
      <c r="W231" s="36"/>
      <c r="X231" s="36"/>
      <c r="Y231" s="36"/>
      <c r="Z231" s="36"/>
      <c r="AA231" s="36"/>
      <c r="AB231" s="36"/>
      <c r="AC231" s="36"/>
      <c r="AD231" s="36"/>
      <c r="AE231" s="36"/>
      <c r="AF231" s="36"/>
    </row>
    <row r="232">
      <c r="A232" s="37">
        <v>36796.0</v>
      </c>
      <c r="B232" s="38" t="s">
        <v>980</v>
      </c>
      <c r="C232" s="38" t="s">
        <v>981</v>
      </c>
      <c r="D232" s="38" t="s">
        <v>121</v>
      </c>
      <c r="E232" s="10"/>
      <c r="F232" s="38" t="s">
        <v>982</v>
      </c>
      <c r="G232" s="40">
        <v>1.0</v>
      </c>
      <c r="H232" s="41">
        <f t="shared" si="1"/>
        <v>15</v>
      </c>
      <c r="I232" s="38" t="s">
        <v>887</v>
      </c>
      <c r="J232" s="38" t="s">
        <v>47</v>
      </c>
      <c r="K232" s="38" t="s">
        <v>31</v>
      </c>
      <c r="L232" s="38" t="s">
        <v>159</v>
      </c>
      <c r="M232" s="38" t="s">
        <v>606</v>
      </c>
      <c r="N232" s="9"/>
      <c r="O232" s="36"/>
      <c r="P232" s="36"/>
      <c r="Q232" s="36"/>
      <c r="R232" s="36"/>
      <c r="S232" s="36"/>
      <c r="T232" s="36"/>
      <c r="U232" s="36"/>
      <c r="V232" s="36"/>
      <c r="W232" s="36"/>
      <c r="X232" s="36"/>
      <c r="Y232" s="36"/>
      <c r="Z232" s="36"/>
      <c r="AA232" s="36"/>
      <c r="AB232" s="36"/>
      <c r="AC232" s="36"/>
      <c r="AD232" s="36"/>
      <c r="AE232" s="36"/>
      <c r="AF232" s="36"/>
    </row>
    <row r="233">
      <c r="A233" s="37">
        <v>36818.0</v>
      </c>
      <c r="B233" s="38" t="s">
        <v>202</v>
      </c>
      <c r="C233" s="38" t="s">
        <v>983</v>
      </c>
      <c r="D233" s="38" t="s">
        <v>204</v>
      </c>
      <c r="E233" s="39" t="s">
        <v>984</v>
      </c>
      <c r="F233" s="38" t="s">
        <v>206</v>
      </c>
      <c r="G233" s="40">
        <v>8.0</v>
      </c>
      <c r="H233" s="41">
        <f t="shared" si="1"/>
        <v>24</v>
      </c>
      <c r="I233" s="38" t="s">
        <v>29</v>
      </c>
      <c r="J233" s="38" t="s">
        <v>30</v>
      </c>
      <c r="K233" s="38" t="s">
        <v>40</v>
      </c>
      <c r="L233" s="38" t="s">
        <v>48</v>
      </c>
      <c r="M233" s="38" t="s">
        <v>61</v>
      </c>
      <c r="N233" s="9"/>
      <c r="O233" s="36"/>
      <c r="P233" s="36"/>
      <c r="Q233" s="36"/>
      <c r="R233" s="36"/>
      <c r="S233" s="36"/>
      <c r="T233" s="36"/>
      <c r="U233" s="36"/>
      <c r="V233" s="36"/>
      <c r="W233" s="36"/>
      <c r="X233" s="36"/>
      <c r="Y233" s="36"/>
      <c r="Z233" s="36"/>
      <c r="AA233" s="36"/>
      <c r="AB233" s="36"/>
      <c r="AC233" s="36"/>
      <c r="AD233" s="36"/>
      <c r="AE233" s="36"/>
      <c r="AF233" s="36"/>
    </row>
    <row r="234">
      <c r="A234" s="37">
        <v>36830.0</v>
      </c>
      <c r="B234" s="38" t="s">
        <v>985</v>
      </c>
      <c r="C234" s="38" t="s">
        <v>986</v>
      </c>
      <c r="D234" s="38" t="s">
        <v>58</v>
      </c>
      <c r="E234" s="39" t="s">
        <v>987</v>
      </c>
      <c r="F234" s="38" t="s">
        <v>988</v>
      </c>
      <c r="G234" s="40">
        <v>83.0</v>
      </c>
      <c r="H234" s="41">
        <f t="shared" si="1"/>
        <v>56</v>
      </c>
      <c r="I234" s="38" t="s">
        <v>29</v>
      </c>
      <c r="J234" s="38" t="s">
        <v>913</v>
      </c>
      <c r="K234" s="38" t="s">
        <v>31</v>
      </c>
      <c r="L234" s="38" t="s">
        <v>32</v>
      </c>
      <c r="M234" s="38" t="s">
        <v>989</v>
      </c>
      <c r="N234" s="38" t="s">
        <v>990</v>
      </c>
      <c r="O234" s="36"/>
      <c r="P234" s="36"/>
      <c r="Q234" s="36"/>
      <c r="R234" s="36"/>
      <c r="S234" s="36"/>
      <c r="T234" s="36"/>
      <c r="U234" s="36"/>
      <c r="V234" s="36"/>
      <c r="W234" s="36"/>
      <c r="X234" s="36"/>
      <c r="Y234" s="36"/>
      <c r="Z234" s="36"/>
      <c r="AA234" s="36"/>
      <c r="AB234" s="36"/>
      <c r="AC234" s="36"/>
      <c r="AD234" s="36"/>
      <c r="AE234" s="36"/>
      <c r="AF234" s="36"/>
    </row>
    <row r="235">
      <c r="A235" s="37">
        <v>36837.0</v>
      </c>
      <c r="B235" s="38" t="s">
        <v>991</v>
      </c>
      <c r="C235" s="38" t="s">
        <v>992</v>
      </c>
      <c r="D235" s="38" t="s">
        <v>968</v>
      </c>
      <c r="E235" s="39" t="s">
        <v>993</v>
      </c>
      <c r="F235" s="38" t="s">
        <v>994</v>
      </c>
      <c r="G235" s="40">
        <v>2.0</v>
      </c>
      <c r="H235" s="41">
        <f t="shared" si="1"/>
        <v>17</v>
      </c>
      <c r="I235" s="38" t="s">
        <v>29</v>
      </c>
      <c r="J235" s="38" t="s">
        <v>913</v>
      </c>
      <c r="K235" s="38" t="s">
        <v>31</v>
      </c>
      <c r="L235" s="38" t="s">
        <v>41</v>
      </c>
      <c r="M235" s="38" t="s">
        <v>995</v>
      </c>
      <c r="N235" s="9"/>
      <c r="O235" s="36"/>
      <c r="P235" s="36"/>
      <c r="Q235" s="36"/>
      <c r="R235" s="36"/>
      <c r="S235" s="36"/>
      <c r="T235" s="36"/>
      <c r="U235" s="36"/>
      <c r="V235" s="36"/>
      <c r="W235" s="36"/>
      <c r="X235" s="36"/>
      <c r="Y235" s="36"/>
      <c r="Z235" s="36"/>
      <c r="AA235" s="36"/>
      <c r="AB235" s="36"/>
      <c r="AC235" s="36"/>
      <c r="AD235" s="36"/>
      <c r="AE235" s="36"/>
      <c r="AF235" s="36"/>
    </row>
    <row r="236">
      <c r="A236" s="37">
        <v>36845.0</v>
      </c>
      <c r="B236" s="38" t="s">
        <v>85</v>
      </c>
      <c r="C236" s="38" t="s">
        <v>996</v>
      </c>
      <c r="D236" s="38" t="s">
        <v>487</v>
      </c>
      <c r="E236" s="39" t="s">
        <v>997</v>
      </c>
      <c r="F236" s="38" t="s">
        <v>998</v>
      </c>
      <c r="G236" s="40">
        <v>57.0</v>
      </c>
      <c r="H236" s="41">
        <f t="shared" si="1"/>
        <v>48</v>
      </c>
      <c r="I236" s="38" t="s">
        <v>29</v>
      </c>
      <c r="J236" s="38" t="s">
        <v>913</v>
      </c>
      <c r="K236" s="38" t="s">
        <v>40</v>
      </c>
      <c r="L236" s="38" t="s">
        <v>41</v>
      </c>
      <c r="M236" s="38" t="s">
        <v>995</v>
      </c>
      <c r="N236" s="9"/>
      <c r="O236" s="36"/>
      <c r="P236" s="36"/>
      <c r="Q236" s="36"/>
      <c r="R236" s="36"/>
      <c r="S236" s="36"/>
      <c r="T236" s="36"/>
      <c r="U236" s="36"/>
      <c r="V236" s="36"/>
      <c r="W236" s="36"/>
      <c r="X236" s="36"/>
      <c r="Y236" s="36"/>
      <c r="Z236" s="36"/>
      <c r="AA236" s="36"/>
      <c r="AB236" s="36"/>
      <c r="AC236" s="36"/>
      <c r="AD236" s="36"/>
      <c r="AE236" s="36"/>
      <c r="AF236" s="36"/>
    </row>
    <row r="237">
      <c r="A237" s="37">
        <v>36916.0</v>
      </c>
      <c r="B237" s="38" t="s">
        <v>999</v>
      </c>
      <c r="C237" s="38" t="s">
        <v>1000</v>
      </c>
      <c r="D237" s="38" t="s">
        <v>890</v>
      </c>
      <c r="E237" s="39" t="s">
        <v>1001</v>
      </c>
      <c r="F237" s="38" t="s">
        <v>1002</v>
      </c>
      <c r="G237" s="40">
        <v>24.0</v>
      </c>
      <c r="H237" s="41">
        <f t="shared" si="1"/>
        <v>34</v>
      </c>
      <c r="I237" s="38" t="s">
        <v>29</v>
      </c>
      <c r="J237" s="38" t="s">
        <v>47</v>
      </c>
      <c r="K237" s="38" t="s">
        <v>90</v>
      </c>
      <c r="L237" s="38" t="s">
        <v>41</v>
      </c>
      <c r="M237" s="38" t="s">
        <v>42</v>
      </c>
      <c r="N237" s="9"/>
      <c r="O237" s="36"/>
      <c r="P237" s="36"/>
      <c r="Q237" s="36"/>
      <c r="R237" s="36"/>
      <c r="S237" s="36"/>
      <c r="T237" s="36"/>
      <c r="U237" s="36"/>
      <c r="V237" s="36"/>
      <c r="W237" s="36"/>
      <c r="X237" s="36"/>
      <c r="Y237" s="36"/>
      <c r="Z237" s="36"/>
      <c r="AA237" s="36"/>
      <c r="AB237" s="36"/>
      <c r="AC237" s="36"/>
      <c r="AD237" s="36"/>
      <c r="AE237" s="36"/>
      <c r="AF237" s="36"/>
    </row>
    <row r="238">
      <c r="A238" s="37">
        <v>36932.0</v>
      </c>
      <c r="B238" s="38" t="s">
        <v>504</v>
      </c>
      <c r="C238" s="38" t="s">
        <v>1003</v>
      </c>
      <c r="D238" s="38" t="s">
        <v>1004</v>
      </c>
      <c r="E238" s="39" t="s">
        <v>1005</v>
      </c>
      <c r="F238" s="38" t="s">
        <v>1006</v>
      </c>
      <c r="G238" s="40">
        <v>10.0</v>
      </c>
      <c r="H238" s="41">
        <f t="shared" si="1"/>
        <v>26</v>
      </c>
      <c r="I238" s="38" t="s">
        <v>29</v>
      </c>
      <c r="J238" s="38" t="s">
        <v>1007</v>
      </c>
      <c r="K238" s="38" t="s">
        <v>90</v>
      </c>
      <c r="L238" s="38" t="s">
        <v>32</v>
      </c>
      <c r="M238" s="38" t="s">
        <v>98</v>
      </c>
      <c r="N238" s="9"/>
      <c r="O238" s="36"/>
      <c r="P238" s="36"/>
      <c r="Q238" s="36"/>
      <c r="R238" s="36"/>
      <c r="S238" s="36"/>
      <c r="T238" s="36"/>
      <c r="U238" s="36"/>
      <c r="V238" s="36"/>
      <c r="W238" s="36"/>
      <c r="X238" s="36"/>
      <c r="Y238" s="36"/>
      <c r="Z238" s="36"/>
      <c r="AA238" s="36"/>
      <c r="AB238" s="36"/>
      <c r="AC238" s="36"/>
      <c r="AD238" s="36"/>
      <c r="AE238" s="36"/>
      <c r="AF238" s="36"/>
    </row>
    <row r="239">
      <c r="A239" s="37">
        <v>36967.0</v>
      </c>
      <c r="B239" s="38" t="s">
        <v>937</v>
      </c>
      <c r="C239" s="38" t="s">
        <v>1008</v>
      </c>
      <c r="D239" s="38" t="s">
        <v>487</v>
      </c>
      <c r="E239" s="39" t="s">
        <v>1009</v>
      </c>
      <c r="F239" s="38" t="s">
        <v>1010</v>
      </c>
      <c r="G239" s="40">
        <v>16.0</v>
      </c>
      <c r="H239" s="41">
        <f t="shared" si="1"/>
        <v>30</v>
      </c>
      <c r="I239" s="38" t="s">
        <v>29</v>
      </c>
      <c r="J239" s="38" t="s">
        <v>30</v>
      </c>
      <c r="K239" s="38" t="s">
        <v>90</v>
      </c>
      <c r="L239" s="38" t="s">
        <v>48</v>
      </c>
      <c r="M239" s="38" t="s">
        <v>49</v>
      </c>
      <c r="N239" s="9"/>
      <c r="O239" s="36"/>
      <c r="P239" s="36"/>
      <c r="Q239" s="36"/>
      <c r="R239" s="36"/>
      <c r="S239" s="36"/>
      <c r="T239" s="36"/>
      <c r="U239" s="36"/>
      <c r="V239" s="36"/>
      <c r="W239" s="36"/>
      <c r="X239" s="36"/>
      <c r="Y239" s="36"/>
      <c r="Z239" s="36"/>
      <c r="AA239" s="36"/>
      <c r="AB239" s="36"/>
      <c r="AC239" s="36"/>
      <c r="AD239" s="36"/>
      <c r="AE239" s="36"/>
      <c r="AF239" s="36"/>
    </row>
    <row r="240">
      <c r="A240" s="37">
        <v>36974.0</v>
      </c>
      <c r="B240" s="38" t="s">
        <v>1011</v>
      </c>
      <c r="C240" s="38" t="s">
        <v>1012</v>
      </c>
      <c r="D240" s="38" t="s">
        <v>1013</v>
      </c>
      <c r="E240" s="39" t="s">
        <v>1014</v>
      </c>
      <c r="F240" s="38" t="s">
        <v>1015</v>
      </c>
      <c r="G240" s="40">
        <v>20.0</v>
      </c>
      <c r="H240" s="41">
        <f t="shared" si="1"/>
        <v>32</v>
      </c>
      <c r="I240" s="38" t="s">
        <v>29</v>
      </c>
      <c r="J240" s="38" t="s">
        <v>30</v>
      </c>
      <c r="K240" s="38" t="s">
        <v>90</v>
      </c>
      <c r="L240" s="38" t="s">
        <v>32</v>
      </c>
      <c r="M240" s="38" t="s">
        <v>98</v>
      </c>
      <c r="N240" s="9"/>
      <c r="O240" s="36"/>
      <c r="P240" s="36"/>
      <c r="Q240" s="36"/>
      <c r="R240" s="36"/>
      <c r="S240" s="36"/>
      <c r="T240" s="36"/>
      <c r="U240" s="36"/>
      <c r="V240" s="36"/>
      <c r="W240" s="36"/>
      <c r="X240" s="36"/>
      <c r="Y240" s="36"/>
      <c r="Z240" s="36"/>
      <c r="AA240" s="36"/>
      <c r="AB240" s="36"/>
      <c r="AC240" s="36"/>
      <c r="AD240" s="36"/>
      <c r="AE240" s="36"/>
      <c r="AF240" s="36"/>
    </row>
    <row r="241">
      <c r="A241" s="37">
        <v>36979.0</v>
      </c>
      <c r="B241" s="38" t="s">
        <v>1016</v>
      </c>
      <c r="C241" s="38" t="s">
        <v>1017</v>
      </c>
      <c r="D241" s="38" t="s">
        <v>80</v>
      </c>
      <c r="E241" s="39" t="s">
        <v>1018</v>
      </c>
      <c r="F241" s="38" t="s">
        <v>1019</v>
      </c>
      <c r="G241" s="40">
        <v>18.0</v>
      </c>
      <c r="H241" s="41">
        <f t="shared" si="1"/>
        <v>31</v>
      </c>
      <c r="I241" s="38" t="s">
        <v>29</v>
      </c>
      <c r="J241" s="38" t="s">
        <v>30</v>
      </c>
      <c r="K241" s="38" t="s">
        <v>90</v>
      </c>
      <c r="L241" s="38" t="s">
        <v>48</v>
      </c>
      <c r="M241" s="38" t="s">
        <v>61</v>
      </c>
      <c r="N241" s="9"/>
      <c r="O241" s="36"/>
      <c r="P241" s="36"/>
      <c r="Q241" s="36"/>
      <c r="R241" s="36"/>
      <c r="S241" s="36"/>
      <c r="T241" s="36"/>
      <c r="U241" s="36"/>
      <c r="V241" s="36"/>
      <c r="W241" s="36"/>
      <c r="X241" s="36"/>
      <c r="Y241" s="36"/>
      <c r="Z241" s="36"/>
      <c r="AA241" s="36"/>
      <c r="AB241" s="36"/>
      <c r="AC241" s="36"/>
      <c r="AD241" s="36"/>
      <c r="AE241" s="36"/>
      <c r="AF241" s="36"/>
    </row>
    <row r="242">
      <c r="A242" s="37">
        <v>37028.0</v>
      </c>
      <c r="B242" s="38" t="s">
        <v>146</v>
      </c>
      <c r="C242" s="38" t="s">
        <v>1020</v>
      </c>
      <c r="D242" s="38" t="s">
        <v>52</v>
      </c>
      <c r="E242" s="39" t="s">
        <v>1021</v>
      </c>
      <c r="F242" s="38" t="s">
        <v>1022</v>
      </c>
      <c r="G242" s="40">
        <v>30.0</v>
      </c>
      <c r="H242" s="41">
        <f t="shared" si="1"/>
        <v>37</v>
      </c>
      <c r="I242" s="38" t="s">
        <v>29</v>
      </c>
      <c r="J242" s="38" t="s">
        <v>47</v>
      </c>
      <c r="K242" s="38" t="s">
        <v>90</v>
      </c>
      <c r="L242" s="38" t="s">
        <v>48</v>
      </c>
      <c r="M242" s="38" t="s">
        <v>61</v>
      </c>
      <c r="N242" s="9"/>
      <c r="O242" s="36"/>
      <c r="P242" s="36"/>
      <c r="Q242" s="36"/>
      <c r="R242" s="36"/>
      <c r="S242" s="36"/>
      <c r="T242" s="36"/>
      <c r="U242" s="36"/>
      <c r="V242" s="36"/>
      <c r="W242" s="36"/>
      <c r="X242" s="36"/>
      <c r="Y242" s="36"/>
      <c r="Z242" s="36"/>
      <c r="AA242" s="36"/>
      <c r="AB242" s="36"/>
      <c r="AC242" s="36"/>
      <c r="AD242" s="36"/>
      <c r="AE242" s="36"/>
      <c r="AF242" s="36"/>
    </row>
    <row r="243">
      <c r="A243" s="37">
        <v>37076.0</v>
      </c>
      <c r="B243" s="38" t="s">
        <v>50</v>
      </c>
      <c r="C243" s="38" t="s">
        <v>1023</v>
      </c>
      <c r="D243" s="38" t="s">
        <v>141</v>
      </c>
      <c r="E243" s="39" t="s">
        <v>1024</v>
      </c>
      <c r="F243" s="38" t="s">
        <v>1025</v>
      </c>
      <c r="G243" s="40">
        <v>145.0</v>
      </c>
      <c r="H243" s="41">
        <f t="shared" si="1"/>
        <v>70</v>
      </c>
      <c r="I243" s="38" t="s">
        <v>29</v>
      </c>
      <c r="J243" s="38" t="s">
        <v>30</v>
      </c>
      <c r="K243" s="38" t="s">
        <v>40</v>
      </c>
      <c r="L243" s="38" t="s">
        <v>32</v>
      </c>
      <c r="M243" s="38" t="s">
        <v>98</v>
      </c>
      <c r="N243" s="9"/>
      <c r="O243" s="36"/>
      <c r="P243" s="36"/>
      <c r="Q243" s="36"/>
      <c r="R243" s="36"/>
      <c r="S243" s="36"/>
      <c r="T243" s="36"/>
      <c r="U243" s="36"/>
      <c r="V243" s="36"/>
      <c r="W243" s="36"/>
      <c r="X243" s="36"/>
      <c r="Y243" s="36"/>
      <c r="Z243" s="36"/>
      <c r="AA243" s="36"/>
      <c r="AB243" s="36"/>
      <c r="AC243" s="36"/>
      <c r="AD243" s="36"/>
      <c r="AE243" s="36"/>
      <c r="AF243" s="36"/>
    </row>
    <row r="244">
      <c r="A244" s="37">
        <v>37126.0</v>
      </c>
      <c r="B244" s="38" t="s">
        <v>1026</v>
      </c>
      <c r="C244" s="38" t="s">
        <v>1027</v>
      </c>
      <c r="D244" s="38" t="s">
        <v>642</v>
      </c>
      <c r="E244" s="39" t="s">
        <v>1028</v>
      </c>
      <c r="F244" s="38" t="s">
        <v>1029</v>
      </c>
      <c r="G244" s="40">
        <v>4.0</v>
      </c>
      <c r="H244" s="41">
        <f t="shared" si="1"/>
        <v>20</v>
      </c>
      <c r="I244" s="38" t="s">
        <v>29</v>
      </c>
      <c r="J244" s="38" t="s">
        <v>47</v>
      </c>
      <c r="K244" s="38" t="s">
        <v>90</v>
      </c>
      <c r="L244" s="38" t="s">
        <v>32</v>
      </c>
      <c r="M244" s="38" t="s">
        <v>1030</v>
      </c>
      <c r="N244" s="9"/>
      <c r="O244" s="36"/>
      <c r="P244" s="36"/>
      <c r="Q244" s="36"/>
      <c r="R244" s="36"/>
      <c r="S244" s="36"/>
      <c r="T244" s="36"/>
      <c r="U244" s="36"/>
      <c r="V244" s="36"/>
      <c r="W244" s="36"/>
      <c r="X244" s="36"/>
      <c r="Y244" s="36"/>
      <c r="Z244" s="36"/>
      <c r="AA244" s="36"/>
      <c r="AB244" s="36"/>
      <c r="AC244" s="36"/>
      <c r="AD244" s="36"/>
      <c r="AE244" s="36"/>
      <c r="AF244" s="36"/>
    </row>
    <row r="245">
      <c r="A245" s="37">
        <v>37132.0</v>
      </c>
      <c r="B245" s="38" t="s">
        <v>1031</v>
      </c>
      <c r="C245" s="38" t="s">
        <v>1032</v>
      </c>
      <c r="D245" s="38" t="s">
        <v>1033</v>
      </c>
      <c r="E245" s="39" t="s">
        <v>1034</v>
      </c>
      <c r="F245" s="38" t="s">
        <v>1035</v>
      </c>
      <c r="G245" s="40">
        <v>4.0</v>
      </c>
      <c r="H245" s="41">
        <f t="shared" si="1"/>
        <v>20</v>
      </c>
      <c r="I245" s="38" t="s">
        <v>29</v>
      </c>
      <c r="J245" s="38" t="s">
        <v>30</v>
      </c>
      <c r="K245" s="38" t="s">
        <v>90</v>
      </c>
      <c r="L245" s="38" t="s">
        <v>41</v>
      </c>
      <c r="M245" s="38" t="s">
        <v>124</v>
      </c>
      <c r="N245" s="9"/>
      <c r="O245" s="36"/>
      <c r="P245" s="36"/>
      <c r="Q245" s="36"/>
      <c r="R245" s="36"/>
      <c r="S245" s="36"/>
      <c r="T245" s="36"/>
      <c r="U245" s="36"/>
      <c r="V245" s="36"/>
      <c r="W245" s="36"/>
      <c r="X245" s="36"/>
      <c r="Y245" s="36"/>
      <c r="Z245" s="36"/>
      <c r="AA245" s="36"/>
      <c r="AB245" s="36"/>
      <c r="AC245" s="36"/>
      <c r="AD245" s="36"/>
      <c r="AE245" s="36"/>
      <c r="AF245" s="36"/>
    </row>
    <row r="246">
      <c r="A246" s="51">
        <v>37145.0</v>
      </c>
      <c r="B246" s="52" t="s">
        <v>1036</v>
      </c>
      <c r="C246" s="52" t="s">
        <v>1037</v>
      </c>
      <c r="D246" s="52" t="s">
        <v>80</v>
      </c>
      <c r="E246" s="53" t="s">
        <v>1038</v>
      </c>
      <c r="F246" s="52" t="s">
        <v>715</v>
      </c>
      <c r="G246" s="54">
        <v>44.0</v>
      </c>
      <c r="H246" s="41">
        <f t="shared" si="1"/>
        <v>43</v>
      </c>
      <c r="I246" s="52" t="s">
        <v>357</v>
      </c>
      <c r="J246" s="52" t="s">
        <v>47</v>
      </c>
      <c r="K246" s="52" t="s">
        <v>31</v>
      </c>
      <c r="L246" s="52" t="s">
        <v>159</v>
      </c>
      <c r="M246" s="52" t="s">
        <v>1039</v>
      </c>
      <c r="N246" s="22"/>
      <c r="O246" s="36"/>
      <c r="P246" s="36"/>
      <c r="Q246" s="36"/>
      <c r="R246" s="36"/>
      <c r="S246" s="36"/>
      <c r="T246" s="36"/>
      <c r="U246" s="36"/>
      <c r="V246" s="36"/>
      <c r="W246" s="36"/>
      <c r="X246" s="36"/>
      <c r="Y246" s="36"/>
      <c r="Z246" s="36"/>
      <c r="AA246" s="36"/>
      <c r="AB246" s="36"/>
      <c r="AC246" s="36"/>
      <c r="AD246" s="36"/>
      <c r="AE246" s="36"/>
      <c r="AF246" s="36"/>
    </row>
    <row r="247">
      <c r="A247" s="51">
        <v>37145.0</v>
      </c>
      <c r="B247" s="52" t="s">
        <v>490</v>
      </c>
      <c r="C247" s="52" t="s">
        <v>1040</v>
      </c>
      <c r="D247" s="52" t="s">
        <v>80</v>
      </c>
      <c r="E247" s="53" t="s">
        <v>1041</v>
      </c>
      <c r="F247" s="52" t="s">
        <v>493</v>
      </c>
      <c r="G247" s="54">
        <v>189.0</v>
      </c>
      <c r="H247" s="41">
        <f t="shared" si="1"/>
        <v>79</v>
      </c>
      <c r="I247" s="52" t="s">
        <v>357</v>
      </c>
      <c r="J247" s="52" t="s">
        <v>47</v>
      </c>
      <c r="K247" s="52" t="s">
        <v>31</v>
      </c>
      <c r="L247" s="52" t="s">
        <v>159</v>
      </c>
      <c r="M247" s="52" t="s">
        <v>1039</v>
      </c>
      <c r="N247" s="22"/>
      <c r="O247" s="36"/>
      <c r="P247" s="36"/>
      <c r="Q247" s="36"/>
      <c r="R247" s="36"/>
      <c r="S247" s="36"/>
      <c r="T247" s="36"/>
      <c r="U247" s="36"/>
      <c r="V247" s="36"/>
      <c r="W247" s="36"/>
      <c r="X247" s="36"/>
      <c r="Y247" s="36"/>
      <c r="Z247" s="36"/>
      <c r="AA247" s="36"/>
      <c r="AB247" s="36"/>
      <c r="AC247" s="36"/>
      <c r="AD247" s="36"/>
      <c r="AE247" s="36"/>
      <c r="AF247" s="36"/>
    </row>
    <row r="248">
      <c r="A248" s="51">
        <v>37145.0</v>
      </c>
      <c r="B248" s="52" t="s">
        <v>1042</v>
      </c>
      <c r="C248" s="52" t="s">
        <v>1043</v>
      </c>
      <c r="D248" s="52" t="s">
        <v>80</v>
      </c>
      <c r="E248" s="53" t="s">
        <v>1044</v>
      </c>
      <c r="F248" s="52" t="s">
        <v>715</v>
      </c>
      <c r="G248" s="54">
        <v>965.0</v>
      </c>
      <c r="H248" s="41">
        <f t="shared" si="1"/>
        <v>165</v>
      </c>
      <c r="I248" s="52" t="s">
        <v>357</v>
      </c>
      <c r="J248" s="52" t="s">
        <v>47</v>
      </c>
      <c r="K248" s="52" t="s">
        <v>31</v>
      </c>
      <c r="L248" s="52" t="s">
        <v>159</v>
      </c>
      <c r="M248" s="52" t="s">
        <v>1039</v>
      </c>
      <c r="N248" s="22"/>
      <c r="O248" s="36"/>
      <c r="P248" s="36"/>
      <c r="Q248" s="36"/>
      <c r="R248" s="36"/>
      <c r="S248" s="36"/>
      <c r="T248" s="36"/>
      <c r="U248" s="36"/>
      <c r="V248" s="36"/>
      <c r="W248" s="36"/>
      <c r="X248" s="36"/>
      <c r="Y248" s="36"/>
      <c r="Z248" s="36"/>
      <c r="AA248" s="36"/>
      <c r="AB248" s="36"/>
      <c r="AC248" s="36"/>
      <c r="AD248" s="36"/>
      <c r="AE248" s="36"/>
      <c r="AF248" s="36"/>
    </row>
    <row r="249">
      <c r="A249" s="51">
        <v>37145.0</v>
      </c>
      <c r="B249" s="52" t="s">
        <v>1045</v>
      </c>
      <c r="C249" s="52" t="s">
        <v>1043</v>
      </c>
      <c r="D249" s="52" t="s">
        <v>80</v>
      </c>
      <c r="E249" s="53" t="s">
        <v>1046</v>
      </c>
      <c r="F249" s="52" t="s">
        <v>493</v>
      </c>
      <c r="G249" s="54">
        <v>1692.0</v>
      </c>
      <c r="H249" s="41">
        <f t="shared" si="1"/>
        <v>216</v>
      </c>
      <c r="I249" s="52" t="s">
        <v>357</v>
      </c>
      <c r="J249" s="52" t="s">
        <v>47</v>
      </c>
      <c r="K249" s="52" t="s">
        <v>31</v>
      </c>
      <c r="L249" s="52" t="s">
        <v>159</v>
      </c>
      <c r="M249" s="52" t="s">
        <v>1039</v>
      </c>
      <c r="N249" s="22"/>
      <c r="O249" s="36"/>
      <c r="P249" s="36"/>
      <c r="Q249" s="36"/>
      <c r="R249" s="36"/>
      <c r="S249" s="36"/>
      <c r="T249" s="36"/>
      <c r="U249" s="36"/>
      <c r="V249" s="36"/>
      <c r="W249" s="36"/>
      <c r="X249" s="36"/>
      <c r="Y249" s="36"/>
      <c r="Z249" s="36"/>
      <c r="AA249" s="36"/>
      <c r="AB249" s="36"/>
      <c r="AC249" s="36"/>
      <c r="AD249" s="36"/>
      <c r="AE249" s="36"/>
      <c r="AF249" s="36"/>
    </row>
    <row r="250">
      <c r="A250" s="37">
        <v>37146.0</v>
      </c>
      <c r="B250" s="38" t="s">
        <v>139</v>
      </c>
      <c r="C250" s="38" t="s">
        <v>1047</v>
      </c>
      <c r="D250" s="38" t="s">
        <v>255</v>
      </c>
      <c r="E250" s="39" t="s">
        <v>1048</v>
      </c>
      <c r="F250" s="38" t="s">
        <v>1049</v>
      </c>
      <c r="G250" s="40">
        <v>19.0</v>
      </c>
      <c r="H250" s="41">
        <f t="shared" si="1"/>
        <v>32</v>
      </c>
      <c r="I250" s="38" t="s">
        <v>29</v>
      </c>
      <c r="J250" s="38" t="s">
        <v>39</v>
      </c>
      <c r="K250" s="38" t="s">
        <v>90</v>
      </c>
      <c r="L250" s="38" t="s">
        <v>41</v>
      </c>
      <c r="M250" s="38" t="s">
        <v>124</v>
      </c>
      <c r="N250" s="9"/>
      <c r="O250" s="36"/>
      <c r="P250" s="36"/>
      <c r="Q250" s="36"/>
      <c r="R250" s="36"/>
      <c r="S250" s="36"/>
      <c r="T250" s="36"/>
      <c r="U250" s="36"/>
      <c r="V250" s="36"/>
      <c r="W250" s="36"/>
      <c r="X250" s="36"/>
      <c r="Y250" s="36"/>
      <c r="Z250" s="36"/>
      <c r="AA250" s="36"/>
      <c r="AB250" s="36"/>
      <c r="AC250" s="36"/>
      <c r="AD250" s="36"/>
      <c r="AE250" s="36"/>
      <c r="AF250" s="36"/>
    </row>
    <row r="251">
      <c r="A251" s="37">
        <v>37149.0</v>
      </c>
      <c r="B251" s="38" t="s">
        <v>62</v>
      </c>
      <c r="C251" s="38" t="s">
        <v>1050</v>
      </c>
      <c r="D251" s="38" t="s">
        <v>75</v>
      </c>
      <c r="E251" s="39" t="s">
        <v>1051</v>
      </c>
      <c r="F251" s="38" t="s">
        <v>1052</v>
      </c>
      <c r="G251" s="40">
        <v>1.0</v>
      </c>
      <c r="H251" s="41">
        <f t="shared" si="1"/>
        <v>15</v>
      </c>
      <c r="I251" s="38" t="s">
        <v>83</v>
      </c>
      <c r="J251" s="38" t="s">
        <v>47</v>
      </c>
      <c r="K251" s="38" t="s">
        <v>40</v>
      </c>
      <c r="L251" s="38" t="s">
        <v>41</v>
      </c>
      <c r="M251" s="38" t="s">
        <v>42</v>
      </c>
      <c r="N251" s="9"/>
      <c r="O251" s="36"/>
      <c r="P251" s="36"/>
      <c r="Q251" s="36"/>
      <c r="R251" s="36"/>
      <c r="S251" s="36"/>
      <c r="T251" s="36"/>
      <c r="U251" s="36"/>
      <c r="V251" s="36"/>
      <c r="W251" s="36"/>
      <c r="X251" s="36"/>
      <c r="Y251" s="36"/>
      <c r="Z251" s="36"/>
      <c r="AA251" s="36"/>
      <c r="AB251" s="36"/>
      <c r="AC251" s="36"/>
      <c r="AD251" s="36"/>
      <c r="AE251" s="36"/>
      <c r="AF251" s="36"/>
    </row>
    <row r="252">
      <c r="A252" s="37">
        <v>37152.0</v>
      </c>
      <c r="B252" s="38" t="s">
        <v>139</v>
      </c>
      <c r="C252" s="38" t="s">
        <v>882</v>
      </c>
      <c r="D252" s="38" t="s">
        <v>578</v>
      </c>
      <c r="E252" s="39" t="s">
        <v>1053</v>
      </c>
      <c r="F252" s="38" t="s">
        <v>1054</v>
      </c>
      <c r="G252" s="40">
        <v>8.0</v>
      </c>
      <c r="H252" s="41">
        <f t="shared" si="1"/>
        <v>24</v>
      </c>
      <c r="I252" s="38" t="s">
        <v>29</v>
      </c>
      <c r="J252" s="38" t="s">
        <v>97</v>
      </c>
      <c r="K252" s="38" t="s">
        <v>90</v>
      </c>
      <c r="L252" s="38" t="s">
        <v>32</v>
      </c>
      <c r="M252" s="38" t="s">
        <v>98</v>
      </c>
      <c r="N252" s="9"/>
      <c r="O252" s="36"/>
      <c r="P252" s="36"/>
      <c r="Q252" s="36"/>
      <c r="R252" s="36"/>
      <c r="S252" s="36"/>
      <c r="T252" s="36"/>
      <c r="U252" s="36"/>
      <c r="V252" s="36"/>
      <c r="W252" s="36"/>
      <c r="X252" s="36"/>
      <c r="Y252" s="36"/>
      <c r="Z252" s="36"/>
      <c r="AA252" s="36"/>
      <c r="AB252" s="36"/>
      <c r="AC252" s="36"/>
      <c r="AD252" s="36"/>
      <c r="AE252" s="36"/>
      <c r="AF252" s="36"/>
    </row>
    <row r="253">
      <c r="A253" s="37">
        <v>37168.0</v>
      </c>
      <c r="B253" s="38" t="s">
        <v>50</v>
      </c>
      <c r="C253" s="38" t="s">
        <v>1055</v>
      </c>
      <c r="D253" s="38" t="s">
        <v>1056</v>
      </c>
      <c r="E253" s="39" t="s">
        <v>1057</v>
      </c>
      <c r="F253" s="38" t="s">
        <v>1058</v>
      </c>
      <c r="G253" s="40">
        <v>78.0</v>
      </c>
      <c r="H253" s="41">
        <f t="shared" si="1"/>
        <v>54</v>
      </c>
      <c r="I253" s="38" t="s">
        <v>158</v>
      </c>
      <c r="J253" s="38" t="s">
        <v>47</v>
      </c>
      <c r="K253" s="38" t="s">
        <v>31</v>
      </c>
      <c r="L253" s="38" t="s">
        <v>32</v>
      </c>
      <c r="M253" s="38" t="s">
        <v>162</v>
      </c>
      <c r="N253" s="9"/>
      <c r="O253" s="36"/>
      <c r="P253" s="36"/>
      <c r="Q253" s="36"/>
      <c r="R253" s="36"/>
      <c r="S253" s="36"/>
      <c r="T253" s="36"/>
      <c r="U253" s="36"/>
      <c r="V253" s="36"/>
      <c r="W253" s="36"/>
      <c r="X253" s="36"/>
      <c r="Y253" s="36"/>
      <c r="Z253" s="36"/>
      <c r="AA253" s="36"/>
      <c r="AB253" s="36"/>
      <c r="AC253" s="36"/>
      <c r="AD253" s="36"/>
      <c r="AE253" s="36"/>
      <c r="AF253" s="36"/>
    </row>
    <row r="254">
      <c r="A254" s="37">
        <v>37172.0</v>
      </c>
      <c r="B254" s="38" t="s">
        <v>1059</v>
      </c>
      <c r="C254" s="38" t="s">
        <v>1060</v>
      </c>
      <c r="D254" s="38" t="s">
        <v>482</v>
      </c>
      <c r="E254" s="39" t="s">
        <v>1061</v>
      </c>
      <c r="F254" s="38" t="s">
        <v>1062</v>
      </c>
      <c r="G254" s="40">
        <v>114.0</v>
      </c>
      <c r="H254" s="41">
        <f t="shared" si="1"/>
        <v>63</v>
      </c>
      <c r="I254" s="38" t="s">
        <v>29</v>
      </c>
      <c r="J254" s="38" t="s">
        <v>97</v>
      </c>
      <c r="K254" s="38" t="s">
        <v>90</v>
      </c>
      <c r="L254" s="38" t="s">
        <v>32</v>
      </c>
      <c r="M254" s="38" t="s">
        <v>98</v>
      </c>
      <c r="N254" s="9"/>
      <c r="O254" s="36"/>
      <c r="P254" s="36"/>
      <c r="Q254" s="36"/>
      <c r="R254" s="36"/>
      <c r="S254" s="36"/>
      <c r="T254" s="36"/>
      <c r="U254" s="36"/>
      <c r="V254" s="36"/>
      <c r="W254" s="36"/>
      <c r="X254" s="36"/>
      <c r="Y254" s="36"/>
      <c r="Z254" s="36"/>
      <c r="AA254" s="36"/>
      <c r="AB254" s="36"/>
      <c r="AC254" s="36"/>
      <c r="AD254" s="36"/>
      <c r="AE254" s="36"/>
      <c r="AF254" s="36"/>
    </row>
    <row r="255">
      <c r="A255" s="37">
        <v>37207.0</v>
      </c>
      <c r="B255" s="38" t="s">
        <v>1063</v>
      </c>
      <c r="C255" s="38" t="s">
        <v>1064</v>
      </c>
      <c r="D255" s="38" t="s">
        <v>80</v>
      </c>
      <c r="E255" s="39" t="s">
        <v>1065</v>
      </c>
      <c r="F255" s="38" t="s">
        <v>493</v>
      </c>
      <c r="G255" s="40">
        <v>265.0</v>
      </c>
      <c r="H255" s="41">
        <f t="shared" si="1"/>
        <v>91</v>
      </c>
      <c r="I255" s="38" t="s">
        <v>29</v>
      </c>
      <c r="J255" s="38" t="s">
        <v>47</v>
      </c>
      <c r="K255" s="38" t="s">
        <v>90</v>
      </c>
      <c r="L255" s="38" t="s">
        <v>32</v>
      </c>
      <c r="M255" s="38" t="s">
        <v>98</v>
      </c>
      <c r="N255" s="9"/>
      <c r="O255" s="36"/>
      <c r="P255" s="36"/>
      <c r="Q255" s="36"/>
      <c r="R255" s="36"/>
      <c r="S255" s="36"/>
      <c r="T255" s="36"/>
      <c r="U255" s="36"/>
      <c r="V255" s="36"/>
      <c r="W255" s="36"/>
      <c r="X255" s="36"/>
      <c r="Y255" s="36"/>
      <c r="Z255" s="36"/>
      <c r="AA255" s="36"/>
      <c r="AB255" s="36"/>
      <c r="AC255" s="36"/>
      <c r="AD255" s="36"/>
      <c r="AE255" s="36"/>
      <c r="AF255" s="36"/>
    </row>
    <row r="256">
      <c r="A256" s="37">
        <v>37214.0</v>
      </c>
      <c r="B256" s="38" t="s">
        <v>1066</v>
      </c>
      <c r="C256" s="38" t="s">
        <v>1067</v>
      </c>
      <c r="D256" s="38" t="s">
        <v>141</v>
      </c>
      <c r="E256" s="39" t="s">
        <v>1068</v>
      </c>
      <c r="F256" s="38" t="s">
        <v>1069</v>
      </c>
      <c r="G256" s="40">
        <v>27.0</v>
      </c>
      <c r="H256" s="41">
        <f t="shared" si="1"/>
        <v>36</v>
      </c>
      <c r="I256" s="38" t="s">
        <v>29</v>
      </c>
      <c r="J256" s="38" t="s">
        <v>47</v>
      </c>
      <c r="K256" s="38" t="s">
        <v>90</v>
      </c>
      <c r="L256" s="38" t="s">
        <v>32</v>
      </c>
      <c r="M256" s="38" t="s">
        <v>98</v>
      </c>
      <c r="N256" s="9"/>
      <c r="O256" s="36"/>
      <c r="P256" s="36"/>
      <c r="Q256" s="36"/>
      <c r="R256" s="36"/>
      <c r="S256" s="36"/>
      <c r="T256" s="36"/>
      <c r="U256" s="36"/>
      <c r="V256" s="36"/>
      <c r="W256" s="36"/>
      <c r="X256" s="36"/>
      <c r="Y256" s="36"/>
      <c r="Z256" s="36"/>
      <c r="AA256" s="36"/>
      <c r="AB256" s="36"/>
      <c r="AC256" s="36"/>
      <c r="AD256" s="36"/>
      <c r="AE256" s="36"/>
      <c r="AF256" s="36"/>
    </row>
    <row r="257">
      <c r="A257" s="37">
        <v>37219.0</v>
      </c>
      <c r="B257" s="38" t="s">
        <v>1070</v>
      </c>
      <c r="C257" s="38" t="s">
        <v>1071</v>
      </c>
      <c r="D257" s="38" t="s">
        <v>898</v>
      </c>
      <c r="E257" s="39" t="s">
        <v>1072</v>
      </c>
      <c r="F257" s="38" t="s">
        <v>900</v>
      </c>
      <c r="G257" s="40">
        <v>24.0</v>
      </c>
      <c r="H257" s="41">
        <f t="shared" si="1"/>
        <v>34</v>
      </c>
      <c r="I257" s="38" t="s">
        <v>29</v>
      </c>
      <c r="J257" s="38" t="s">
        <v>30</v>
      </c>
      <c r="K257" s="38" t="s">
        <v>40</v>
      </c>
      <c r="L257" s="38" t="s">
        <v>32</v>
      </c>
      <c r="M257" s="38" t="s">
        <v>98</v>
      </c>
      <c r="N257" s="9"/>
      <c r="O257" s="36"/>
      <c r="P257" s="36"/>
      <c r="Q257" s="36"/>
      <c r="R257" s="36"/>
      <c r="S257" s="36"/>
      <c r="T257" s="36"/>
      <c r="U257" s="36"/>
      <c r="V257" s="36"/>
      <c r="W257" s="36"/>
      <c r="X257" s="36"/>
      <c r="Y257" s="36"/>
      <c r="Z257" s="36"/>
      <c r="AA257" s="36"/>
      <c r="AB257" s="36"/>
      <c r="AC257" s="36"/>
      <c r="AD257" s="36"/>
      <c r="AE257" s="36"/>
      <c r="AF257" s="36"/>
    </row>
    <row r="258">
      <c r="A258" s="37">
        <v>37241.0</v>
      </c>
      <c r="B258" s="38" t="s">
        <v>139</v>
      </c>
      <c r="C258" s="38" t="s">
        <v>1073</v>
      </c>
      <c r="D258" s="38" t="s">
        <v>101</v>
      </c>
      <c r="E258" s="39" t="s">
        <v>1074</v>
      </c>
      <c r="F258" s="38" t="s">
        <v>1075</v>
      </c>
      <c r="G258" s="40">
        <v>16.0</v>
      </c>
      <c r="H258" s="41">
        <f t="shared" si="1"/>
        <v>30</v>
      </c>
      <c r="I258" s="38" t="s">
        <v>29</v>
      </c>
      <c r="J258" s="38" t="s">
        <v>47</v>
      </c>
      <c r="K258" s="38" t="s">
        <v>90</v>
      </c>
      <c r="L258" s="38" t="s">
        <v>32</v>
      </c>
      <c r="M258" s="38" t="s">
        <v>98</v>
      </c>
      <c r="N258" s="9"/>
      <c r="O258" s="36"/>
      <c r="P258" s="36"/>
      <c r="Q258" s="36"/>
      <c r="R258" s="36"/>
      <c r="S258" s="36"/>
      <c r="T258" s="36"/>
      <c r="U258" s="36"/>
      <c r="V258" s="36"/>
      <c r="W258" s="36"/>
      <c r="X258" s="36"/>
      <c r="Y258" s="36"/>
      <c r="Z258" s="36"/>
      <c r="AA258" s="36"/>
      <c r="AB258" s="36"/>
      <c r="AC258" s="36"/>
      <c r="AD258" s="36"/>
      <c r="AE258" s="36"/>
      <c r="AF258" s="36"/>
    </row>
    <row r="259">
      <c r="A259" s="37">
        <v>37272.0</v>
      </c>
      <c r="B259" s="55" t="s">
        <v>1076</v>
      </c>
      <c r="C259" s="38" t="s">
        <v>1077</v>
      </c>
      <c r="D259" s="38" t="s">
        <v>36</v>
      </c>
      <c r="E259" s="39" t="s">
        <v>1078</v>
      </c>
      <c r="F259" s="38" t="s">
        <v>1079</v>
      </c>
      <c r="G259" s="40">
        <v>1.0</v>
      </c>
      <c r="H259" s="41">
        <f t="shared" si="1"/>
        <v>15</v>
      </c>
      <c r="I259" s="38" t="s">
        <v>29</v>
      </c>
      <c r="J259" s="38" t="s">
        <v>30</v>
      </c>
      <c r="K259" s="38" t="s">
        <v>40</v>
      </c>
      <c r="L259" s="38" t="s">
        <v>48</v>
      </c>
      <c r="M259" s="38" t="s">
        <v>61</v>
      </c>
      <c r="N259" s="38" t="s">
        <v>1080</v>
      </c>
      <c r="O259" s="36"/>
      <c r="P259" s="36"/>
      <c r="Q259" s="36"/>
      <c r="R259" s="36"/>
      <c r="S259" s="36"/>
      <c r="T259" s="36"/>
      <c r="U259" s="36"/>
      <c r="V259" s="36"/>
      <c r="W259" s="36"/>
      <c r="X259" s="36"/>
      <c r="Y259" s="36"/>
      <c r="Z259" s="36"/>
      <c r="AA259" s="36"/>
      <c r="AB259" s="36"/>
      <c r="AC259" s="36"/>
      <c r="AD259" s="36"/>
      <c r="AE259" s="36"/>
      <c r="AF259" s="36"/>
    </row>
    <row r="260">
      <c r="A260" s="37">
        <v>37273.0</v>
      </c>
      <c r="B260" s="55" t="s">
        <v>1081</v>
      </c>
      <c r="C260" s="38" t="s">
        <v>1082</v>
      </c>
      <c r="D260" s="38" t="s">
        <v>101</v>
      </c>
      <c r="E260" s="39" t="s">
        <v>1083</v>
      </c>
      <c r="F260" s="38" t="s">
        <v>1084</v>
      </c>
      <c r="G260" s="40">
        <v>26.0</v>
      </c>
      <c r="H260" s="41">
        <f t="shared" si="1"/>
        <v>35</v>
      </c>
      <c r="I260" s="38" t="s">
        <v>29</v>
      </c>
      <c r="J260" s="38" t="s">
        <v>47</v>
      </c>
      <c r="K260" s="38" t="s">
        <v>90</v>
      </c>
      <c r="L260" s="38" t="s">
        <v>32</v>
      </c>
      <c r="M260" s="38" t="s">
        <v>91</v>
      </c>
      <c r="N260" s="9"/>
      <c r="O260" s="36"/>
      <c r="P260" s="36"/>
      <c r="Q260" s="36"/>
      <c r="R260" s="36"/>
      <c r="S260" s="36"/>
      <c r="T260" s="36"/>
      <c r="U260" s="36"/>
      <c r="V260" s="36"/>
      <c r="W260" s="36"/>
      <c r="X260" s="36"/>
      <c r="Y260" s="36"/>
      <c r="Z260" s="36"/>
      <c r="AA260" s="36"/>
      <c r="AB260" s="36"/>
      <c r="AC260" s="36"/>
      <c r="AD260" s="36"/>
      <c r="AE260" s="36"/>
      <c r="AF260" s="36"/>
    </row>
    <row r="261">
      <c r="A261" s="37">
        <v>37284.0</v>
      </c>
      <c r="B261" s="38" t="s">
        <v>1085</v>
      </c>
      <c r="C261" s="38" t="s">
        <v>1086</v>
      </c>
      <c r="D261" s="38" t="s">
        <v>101</v>
      </c>
      <c r="E261" s="39" t="s">
        <v>1087</v>
      </c>
      <c r="F261" s="38" t="s">
        <v>1088</v>
      </c>
      <c r="G261" s="40">
        <v>94.0</v>
      </c>
      <c r="H261" s="41">
        <f t="shared" si="1"/>
        <v>58</v>
      </c>
      <c r="I261" s="38" t="s">
        <v>29</v>
      </c>
      <c r="J261" s="38" t="s">
        <v>30</v>
      </c>
      <c r="K261" s="38" t="s">
        <v>90</v>
      </c>
      <c r="L261" s="38" t="s">
        <v>32</v>
      </c>
      <c r="M261" s="38" t="s">
        <v>98</v>
      </c>
      <c r="N261" s="38" t="s">
        <v>1089</v>
      </c>
      <c r="O261" s="36"/>
      <c r="P261" s="36"/>
      <c r="Q261" s="36"/>
      <c r="R261" s="36"/>
      <c r="S261" s="36"/>
      <c r="T261" s="36"/>
      <c r="U261" s="36"/>
      <c r="V261" s="36"/>
      <c r="W261" s="36"/>
      <c r="X261" s="36"/>
      <c r="Y261" s="36"/>
      <c r="Z261" s="36"/>
      <c r="AA261" s="36"/>
      <c r="AB261" s="36"/>
      <c r="AC261" s="36"/>
      <c r="AD261" s="36"/>
      <c r="AE261" s="36"/>
      <c r="AF261" s="36"/>
    </row>
    <row r="262">
      <c r="A262" s="37">
        <v>37299.0</v>
      </c>
      <c r="B262" s="38" t="s">
        <v>50</v>
      </c>
      <c r="C262" s="38" t="s">
        <v>1090</v>
      </c>
      <c r="D262" s="38" t="s">
        <v>52</v>
      </c>
      <c r="E262" s="39" t="s">
        <v>1091</v>
      </c>
      <c r="F262" s="38" t="s">
        <v>54</v>
      </c>
      <c r="G262" s="40">
        <v>119.0</v>
      </c>
      <c r="H262" s="41">
        <f t="shared" si="1"/>
        <v>65</v>
      </c>
      <c r="I262" s="38" t="s">
        <v>29</v>
      </c>
      <c r="J262" s="38" t="s">
        <v>30</v>
      </c>
      <c r="K262" s="38" t="s">
        <v>90</v>
      </c>
      <c r="L262" s="38" t="s">
        <v>48</v>
      </c>
      <c r="M262" s="38" t="s">
        <v>61</v>
      </c>
      <c r="N262" s="38" t="s">
        <v>1092</v>
      </c>
      <c r="O262" s="36"/>
      <c r="P262" s="36"/>
      <c r="Q262" s="36"/>
      <c r="R262" s="36"/>
      <c r="S262" s="36"/>
      <c r="T262" s="36"/>
      <c r="U262" s="36"/>
      <c r="V262" s="36"/>
      <c r="W262" s="36"/>
      <c r="X262" s="36"/>
      <c r="Y262" s="36"/>
      <c r="Z262" s="36"/>
      <c r="AA262" s="36"/>
      <c r="AB262" s="36"/>
      <c r="AC262" s="36"/>
      <c r="AD262" s="36"/>
      <c r="AE262" s="36"/>
      <c r="AF262" s="36"/>
    </row>
    <row r="263">
      <c r="A263" s="37">
        <v>37329.0</v>
      </c>
      <c r="B263" s="38" t="s">
        <v>1093</v>
      </c>
      <c r="C263" s="38" t="s">
        <v>1094</v>
      </c>
      <c r="D263" s="38" t="s">
        <v>653</v>
      </c>
      <c r="E263" s="39" t="s">
        <v>1095</v>
      </c>
      <c r="F263" s="38" t="s">
        <v>1096</v>
      </c>
      <c r="G263" s="40">
        <v>16.0</v>
      </c>
      <c r="H263" s="41">
        <f t="shared" si="1"/>
        <v>30</v>
      </c>
      <c r="I263" s="38" t="s">
        <v>29</v>
      </c>
      <c r="J263" s="38" t="s">
        <v>47</v>
      </c>
      <c r="K263" s="38" t="s">
        <v>31</v>
      </c>
      <c r="L263" s="38" t="s">
        <v>41</v>
      </c>
      <c r="M263" s="38" t="s">
        <v>1097</v>
      </c>
      <c r="N263" s="9"/>
      <c r="O263" s="36"/>
      <c r="P263" s="36"/>
      <c r="Q263" s="36"/>
      <c r="R263" s="36"/>
      <c r="S263" s="36"/>
      <c r="T263" s="36"/>
      <c r="U263" s="36"/>
      <c r="V263" s="36"/>
      <c r="W263" s="36"/>
      <c r="X263" s="36"/>
      <c r="Y263" s="36"/>
      <c r="Z263" s="36"/>
      <c r="AA263" s="36"/>
      <c r="AB263" s="36"/>
      <c r="AC263" s="36"/>
      <c r="AD263" s="36"/>
      <c r="AE263" s="36"/>
      <c r="AF263" s="36"/>
    </row>
    <row r="264">
      <c r="A264" s="37">
        <v>37361.0</v>
      </c>
      <c r="B264" s="38" t="s">
        <v>1098</v>
      </c>
      <c r="C264" s="38" t="s">
        <v>1099</v>
      </c>
      <c r="D264" s="38" t="s">
        <v>1100</v>
      </c>
      <c r="E264" s="39" t="s">
        <v>1101</v>
      </c>
      <c r="F264" s="38" t="s">
        <v>1102</v>
      </c>
      <c r="G264" s="40">
        <v>129.0</v>
      </c>
      <c r="H264" s="41">
        <f t="shared" si="1"/>
        <v>67</v>
      </c>
      <c r="I264" s="38" t="s">
        <v>29</v>
      </c>
      <c r="J264" s="38" t="s">
        <v>30</v>
      </c>
      <c r="K264" s="38" t="s">
        <v>31</v>
      </c>
      <c r="L264" s="38" t="s">
        <v>48</v>
      </c>
      <c r="M264" s="38" t="s">
        <v>61</v>
      </c>
      <c r="N264" s="9"/>
      <c r="O264" s="36"/>
      <c r="P264" s="36"/>
      <c r="Q264" s="36"/>
      <c r="R264" s="36"/>
      <c r="S264" s="36"/>
      <c r="T264" s="36"/>
      <c r="U264" s="36"/>
      <c r="V264" s="36"/>
      <c r="W264" s="36"/>
      <c r="X264" s="36"/>
      <c r="Y264" s="36"/>
      <c r="Z264" s="36"/>
      <c r="AA264" s="36"/>
      <c r="AB264" s="36"/>
      <c r="AC264" s="36"/>
      <c r="AD264" s="36"/>
      <c r="AE264" s="36"/>
      <c r="AF264" s="36"/>
    </row>
    <row r="265">
      <c r="A265" s="37">
        <v>37380.0</v>
      </c>
      <c r="B265" s="38" t="s">
        <v>1103</v>
      </c>
      <c r="C265" s="38" t="s">
        <v>1104</v>
      </c>
      <c r="D265" s="38" t="s">
        <v>302</v>
      </c>
      <c r="E265" s="39" t="s">
        <v>1105</v>
      </c>
      <c r="F265" s="38" t="s">
        <v>1106</v>
      </c>
      <c r="G265" s="40">
        <v>149.0</v>
      </c>
      <c r="H265" s="41">
        <f t="shared" si="1"/>
        <v>71</v>
      </c>
      <c r="I265" s="38" t="s">
        <v>29</v>
      </c>
      <c r="J265" s="38" t="s">
        <v>47</v>
      </c>
      <c r="K265" s="38" t="s">
        <v>40</v>
      </c>
      <c r="L265" s="38" t="s">
        <v>41</v>
      </c>
      <c r="M265" s="38" t="s">
        <v>1107</v>
      </c>
      <c r="N265" s="38" t="s">
        <v>1108</v>
      </c>
      <c r="O265" s="36"/>
      <c r="P265" s="36"/>
      <c r="Q265" s="36"/>
      <c r="R265" s="36"/>
      <c r="S265" s="36"/>
      <c r="T265" s="36"/>
      <c r="U265" s="36"/>
      <c r="V265" s="36"/>
      <c r="W265" s="36"/>
      <c r="X265" s="36"/>
      <c r="Y265" s="36"/>
      <c r="Z265" s="36"/>
      <c r="AA265" s="36"/>
      <c r="AB265" s="36"/>
      <c r="AC265" s="36"/>
      <c r="AD265" s="36"/>
      <c r="AE265" s="36"/>
      <c r="AF265" s="36"/>
    </row>
    <row r="266">
      <c r="A266" s="37">
        <v>37383.0</v>
      </c>
      <c r="B266" s="38" t="s">
        <v>1109</v>
      </c>
      <c r="C266" s="38" t="s">
        <v>1110</v>
      </c>
      <c r="D266" s="38" t="s">
        <v>1111</v>
      </c>
      <c r="E266" s="39" t="s">
        <v>1112</v>
      </c>
      <c r="F266" s="38" t="s">
        <v>864</v>
      </c>
      <c r="G266" s="40">
        <v>14.0</v>
      </c>
      <c r="H266" s="41">
        <f t="shared" si="1"/>
        <v>29</v>
      </c>
      <c r="I266" s="38" t="s">
        <v>29</v>
      </c>
      <c r="J266" s="38" t="s">
        <v>30</v>
      </c>
      <c r="K266" s="38" t="s">
        <v>113</v>
      </c>
      <c r="L266" s="38" t="s">
        <v>113</v>
      </c>
      <c r="M266" s="38" t="s">
        <v>113</v>
      </c>
      <c r="N266" s="9"/>
      <c r="O266" s="36"/>
      <c r="P266" s="36"/>
      <c r="Q266" s="36"/>
      <c r="R266" s="36"/>
      <c r="S266" s="36"/>
      <c r="T266" s="36"/>
      <c r="U266" s="36"/>
      <c r="V266" s="36"/>
      <c r="W266" s="36"/>
      <c r="X266" s="36"/>
      <c r="Y266" s="36"/>
      <c r="Z266" s="36"/>
      <c r="AA266" s="36"/>
      <c r="AB266" s="36"/>
      <c r="AC266" s="36"/>
      <c r="AD266" s="36"/>
      <c r="AE266" s="36"/>
      <c r="AF266" s="36"/>
    </row>
    <row r="267">
      <c r="A267" s="37">
        <v>37383.0</v>
      </c>
      <c r="B267" s="38" t="s">
        <v>1113</v>
      </c>
      <c r="C267" s="38" t="s">
        <v>1114</v>
      </c>
      <c r="D267" s="38" t="s">
        <v>121</v>
      </c>
      <c r="E267" s="39" t="s">
        <v>1115</v>
      </c>
      <c r="F267" s="38" t="s">
        <v>1116</v>
      </c>
      <c r="G267" s="40">
        <v>112.0</v>
      </c>
      <c r="H267" s="41">
        <f t="shared" si="1"/>
        <v>63</v>
      </c>
      <c r="I267" s="38" t="s">
        <v>29</v>
      </c>
      <c r="J267" s="38" t="s">
        <v>30</v>
      </c>
      <c r="K267" s="38" t="s">
        <v>40</v>
      </c>
      <c r="L267" s="38" t="s">
        <v>159</v>
      </c>
      <c r="M267" s="38" t="s">
        <v>1117</v>
      </c>
      <c r="N267" s="38" t="s">
        <v>1118</v>
      </c>
      <c r="O267" s="36"/>
      <c r="P267" s="36"/>
      <c r="Q267" s="36"/>
      <c r="R267" s="36"/>
      <c r="S267" s="36"/>
      <c r="T267" s="36"/>
      <c r="U267" s="36"/>
      <c r="V267" s="36"/>
      <c r="W267" s="36"/>
      <c r="X267" s="36"/>
      <c r="Y267" s="36"/>
      <c r="Z267" s="36"/>
      <c r="AA267" s="36"/>
      <c r="AB267" s="36"/>
      <c r="AC267" s="36"/>
      <c r="AD267" s="36"/>
      <c r="AE267" s="36"/>
      <c r="AF267" s="36"/>
    </row>
    <row r="268">
      <c r="A268" s="37">
        <v>37401.0</v>
      </c>
      <c r="B268" s="38" t="s">
        <v>197</v>
      </c>
      <c r="C268" s="38" t="s">
        <v>1119</v>
      </c>
      <c r="D268" s="38" t="s">
        <v>36</v>
      </c>
      <c r="E268" s="39" t="s">
        <v>1120</v>
      </c>
      <c r="F268" s="38" t="s">
        <v>1121</v>
      </c>
      <c r="G268" s="40">
        <v>6.0</v>
      </c>
      <c r="H268" s="41">
        <f t="shared" si="1"/>
        <v>22</v>
      </c>
      <c r="I268" s="38" t="s">
        <v>29</v>
      </c>
      <c r="J268" s="38" t="s">
        <v>47</v>
      </c>
      <c r="K268" s="38" t="s">
        <v>31</v>
      </c>
      <c r="L268" s="38" t="s">
        <v>48</v>
      </c>
      <c r="M268" s="38" t="s">
        <v>61</v>
      </c>
      <c r="N268" s="9"/>
      <c r="O268" s="36"/>
      <c r="P268" s="36"/>
      <c r="Q268" s="36"/>
      <c r="R268" s="36"/>
      <c r="S268" s="36"/>
      <c r="T268" s="36"/>
      <c r="U268" s="36"/>
      <c r="V268" s="36"/>
      <c r="W268" s="36"/>
      <c r="X268" s="36"/>
      <c r="Y268" s="36"/>
      <c r="Z268" s="36"/>
      <c r="AA268" s="36"/>
      <c r="AB268" s="36"/>
      <c r="AC268" s="36"/>
      <c r="AD268" s="36"/>
      <c r="AE268" s="36"/>
      <c r="AF268" s="36"/>
    </row>
    <row r="269">
      <c r="A269" s="37">
        <v>37401.0</v>
      </c>
      <c r="B269" s="38" t="s">
        <v>1122</v>
      </c>
      <c r="C269" s="38" t="s">
        <v>1123</v>
      </c>
      <c r="D269" s="38" t="s">
        <v>1124</v>
      </c>
      <c r="E269" s="39" t="s">
        <v>1125</v>
      </c>
      <c r="F269" s="38" t="s">
        <v>245</v>
      </c>
      <c r="G269" s="40">
        <v>225.0</v>
      </c>
      <c r="H269" s="41">
        <f t="shared" si="1"/>
        <v>85</v>
      </c>
      <c r="I269" s="38" t="s">
        <v>29</v>
      </c>
      <c r="J269" s="38" t="s">
        <v>47</v>
      </c>
      <c r="K269" s="38" t="s">
        <v>40</v>
      </c>
      <c r="L269" s="38" t="s">
        <v>41</v>
      </c>
      <c r="M269" s="38" t="s">
        <v>1126</v>
      </c>
      <c r="N269" s="9"/>
      <c r="O269" s="36"/>
      <c r="P269" s="36"/>
      <c r="Q269" s="36"/>
      <c r="R269" s="36"/>
      <c r="S269" s="36"/>
      <c r="T269" s="36"/>
      <c r="U269" s="36"/>
      <c r="V269" s="36"/>
      <c r="W269" s="36"/>
      <c r="X269" s="36"/>
      <c r="Y269" s="36"/>
      <c r="Z269" s="36"/>
      <c r="AA269" s="36"/>
      <c r="AB269" s="36"/>
      <c r="AC269" s="36"/>
      <c r="AD269" s="36"/>
      <c r="AE269" s="36"/>
      <c r="AF269" s="36"/>
    </row>
    <row r="270">
      <c r="A270" s="37">
        <v>37438.0</v>
      </c>
      <c r="B270" s="38" t="s">
        <v>50</v>
      </c>
      <c r="C270" s="38" t="s">
        <v>1127</v>
      </c>
      <c r="D270" s="38" t="s">
        <v>1128</v>
      </c>
      <c r="E270" s="39" t="s">
        <v>1129</v>
      </c>
      <c r="F270" s="38" t="s">
        <v>1130</v>
      </c>
      <c r="G270" s="40">
        <v>69.0</v>
      </c>
      <c r="H270" s="41">
        <f t="shared" si="1"/>
        <v>52</v>
      </c>
      <c r="I270" s="38" t="s">
        <v>29</v>
      </c>
      <c r="J270" s="38" t="s">
        <v>47</v>
      </c>
      <c r="K270" s="38" t="s">
        <v>31</v>
      </c>
      <c r="L270" s="38" t="s">
        <v>32</v>
      </c>
      <c r="M270" s="38" t="s">
        <v>648</v>
      </c>
      <c r="N270" s="9"/>
      <c r="O270" s="36"/>
      <c r="P270" s="36"/>
      <c r="Q270" s="36"/>
      <c r="R270" s="36"/>
      <c r="S270" s="36"/>
      <c r="T270" s="36"/>
      <c r="U270" s="36"/>
      <c r="V270" s="36"/>
      <c r="W270" s="36"/>
      <c r="X270" s="36"/>
      <c r="Y270" s="36"/>
      <c r="Z270" s="36"/>
      <c r="AA270" s="36"/>
      <c r="AB270" s="36"/>
      <c r="AC270" s="36"/>
      <c r="AD270" s="36"/>
      <c r="AE270" s="36"/>
      <c r="AF270" s="36"/>
    </row>
    <row r="271">
      <c r="A271" s="37">
        <v>37454.0</v>
      </c>
      <c r="B271" s="38" t="s">
        <v>197</v>
      </c>
      <c r="C271" s="38" t="s">
        <v>1131</v>
      </c>
      <c r="D271" s="38" t="s">
        <v>136</v>
      </c>
      <c r="E271" s="39" t="s">
        <v>1132</v>
      </c>
      <c r="F271" s="38" t="s">
        <v>894</v>
      </c>
      <c r="G271" s="40">
        <v>4.0</v>
      </c>
      <c r="H271" s="41">
        <f t="shared" si="1"/>
        <v>20</v>
      </c>
      <c r="I271" s="38" t="s">
        <v>29</v>
      </c>
      <c r="J271" s="38" t="s">
        <v>47</v>
      </c>
      <c r="K271" s="38" t="s">
        <v>31</v>
      </c>
      <c r="L271" s="38" t="s">
        <v>48</v>
      </c>
      <c r="M271" s="38" t="s">
        <v>61</v>
      </c>
      <c r="N271" s="9"/>
      <c r="O271" s="36"/>
      <c r="P271" s="36"/>
      <c r="Q271" s="36"/>
      <c r="R271" s="36"/>
      <c r="S271" s="36"/>
      <c r="T271" s="36"/>
      <c r="U271" s="36"/>
      <c r="V271" s="36"/>
      <c r="W271" s="36"/>
      <c r="X271" s="36"/>
      <c r="Y271" s="36"/>
      <c r="Z271" s="36"/>
      <c r="AA271" s="36"/>
      <c r="AB271" s="36"/>
      <c r="AC271" s="36"/>
      <c r="AD271" s="36"/>
      <c r="AE271" s="36"/>
      <c r="AF271" s="36"/>
    </row>
    <row r="272">
      <c r="A272" s="37">
        <v>37490.0</v>
      </c>
      <c r="B272" s="38" t="s">
        <v>197</v>
      </c>
      <c r="C272" s="38" t="s">
        <v>1133</v>
      </c>
      <c r="D272" s="38" t="s">
        <v>136</v>
      </c>
      <c r="E272" s="39" t="s">
        <v>1134</v>
      </c>
      <c r="F272" s="38" t="s">
        <v>1135</v>
      </c>
      <c r="G272" s="40">
        <v>18.0</v>
      </c>
      <c r="H272" s="41">
        <f t="shared" si="1"/>
        <v>31</v>
      </c>
      <c r="I272" s="38" t="s">
        <v>29</v>
      </c>
      <c r="J272" s="38" t="s">
        <v>30</v>
      </c>
      <c r="K272" s="38" t="s">
        <v>31</v>
      </c>
      <c r="L272" s="38" t="s">
        <v>48</v>
      </c>
      <c r="M272" s="38" t="s">
        <v>61</v>
      </c>
      <c r="N272" s="9"/>
      <c r="O272" s="36"/>
      <c r="P272" s="36"/>
      <c r="Q272" s="36"/>
      <c r="R272" s="36"/>
      <c r="S272" s="36"/>
      <c r="T272" s="36"/>
      <c r="U272" s="36"/>
      <c r="V272" s="36"/>
      <c r="W272" s="36"/>
      <c r="X272" s="36"/>
      <c r="Y272" s="36"/>
      <c r="Z272" s="36"/>
      <c r="AA272" s="36"/>
      <c r="AB272" s="36"/>
      <c r="AC272" s="36"/>
      <c r="AD272" s="36"/>
      <c r="AE272" s="36"/>
      <c r="AF272" s="36"/>
    </row>
    <row r="273">
      <c r="A273" s="37">
        <v>37497.0</v>
      </c>
      <c r="B273" s="38" t="s">
        <v>1026</v>
      </c>
      <c r="C273" s="38" t="s">
        <v>1136</v>
      </c>
      <c r="D273" s="38" t="s">
        <v>141</v>
      </c>
      <c r="E273" s="39" t="s">
        <v>1137</v>
      </c>
      <c r="F273" s="38" t="s">
        <v>1138</v>
      </c>
      <c r="G273" s="40">
        <v>16.0</v>
      </c>
      <c r="H273" s="41">
        <f t="shared" si="1"/>
        <v>30</v>
      </c>
      <c r="I273" s="38" t="s">
        <v>29</v>
      </c>
      <c r="J273" s="38" t="s">
        <v>30</v>
      </c>
      <c r="K273" s="38" t="s">
        <v>31</v>
      </c>
      <c r="L273" s="38" t="s">
        <v>48</v>
      </c>
      <c r="M273" s="38" t="s">
        <v>61</v>
      </c>
      <c r="N273" s="9"/>
      <c r="O273" s="36"/>
      <c r="P273" s="36"/>
      <c r="Q273" s="36"/>
      <c r="R273" s="36"/>
      <c r="S273" s="36"/>
      <c r="T273" s="36"/>
      <c r="U273" s="36"/>
      <c r="V273" s="36"/>
      <c r="W273" s="36"/>
      <c r="X273" s="36"/>
      <c r="Y273" s="36"/>
      <c r="Z273" s="36"/>
      <c r="AA273" s="36"/>
      <c r="AB273" s="36"/>
      <c r="AC273" s="36"/>
      <c r="AD273" s="36"/>
      <c r="AE273" s="36"/>
      <c r="AF273" s="36"/>
    </row>
    <row r="274">
      <c r="A274" s="37">
        <v>37498.0</v>
      </c>
      <c r="B274" s="38" t="s">
        <v>1139</v>
      </c>
      <c r="C274" s="38" t="s">
        <v>1140</v>
      </c>
      <c r="D274" s="38" t="s">
        <v>75</v>
      </c>
      <c r="E274" s="39" t="s">
        <v>1141</v>
      </c>
      <c r="F274" s="38" t="s">
        <v>227</v>
      </c>
      <c r="G274" s="40">
        <v>23.0</v>
      </c>
      <c r="H274" s="41">
        <f t="shared" si="1"/>
        <v>34</v>
      </c>
      <c r="I274" s="38" t="s">
        <v>29</v>
      </c>
      <c r="J274" s="38" t="s">
        <v>30</v>
      </c>
      <c r="K274" s="38" t="s">
        <v>90</v>
      </c>
      <c r="L274" s="38" t="s">
        <v>48</v>
      </c>
      <c r="M274" s="38" t="s">
        <v>61</v>
      </c>
      <c r="N274" s="9"/>
      <c r="O274" s="36"/>
      <c r="P274" s="36"/>
      <c r="Q274" s="36"/>
      <c r="R274" s="36"/>
      <c r="S274" s="36"/>
      <c r="T274" s="36"/>
      <c r="U274" s="36"/>
      <c r="V274" s="36"/>
      <c r="W274" s="36"/>
      <c r="X274" s="36"/>
      <c r="Y274" s="36"/>
      <c r="Z274" s="36"/>
      <c r="AA274" s="36"/>
      <c r="AB274" s="36"/>
      <c r="AC274" s="36"/>
      <c r="AD274" s="36"/>
      <c r="AE274" s="36"/>
      <c r="AF274" s="36"/>
    </row>
    <row r="275">
      <c r="A275" s="37">
        <v>37527.0</v>
      </c>
      <c r="B275" s="38" t="s">
        <v>261</v>
      </c>
      <c r="C275" s="38" t="s">
        <v>1142</v>
      </c>
      <c r="D275" s="38" t="s">
        <v>177</v>
      </c>
      <c r="E275" s="39" t="s">
        <v>1143</v>
      </c>
      <c r="F275" s="38" t="s">
        <v>1144</v>
      </c>
      <c r="G275" s="40">
        <v>3.0</v>
      </c>
      <c r="H275" s="41">
        <f t="shared" si="1"/>
        <v>19</v>
      </c>
      <c r="I275" s="38" t="s">
        <v>29</v>
      </c>
      <c r="J275" s="38" t="s">
        <v>30</v>
      </c>
      <c r="K275" s="38" t="s">
        <v>40</v>
      </c>
      <c r="L275" s="38" t="s">
        <v>32</v>
      </c>
      <c r="M275" s="38" t="s">
        <v>98</v>
      </c>
      <c r="N275" s="9"/>
      <c r="O275" s="36"/>
      <c r="P275" s="36"/>
      <c r="Q275" s="36"/>
      <c r="R275" s="36"/>
      <c r="S275" s="36"/>
      <c r="T275" s="36"/>
      <c r="U275" s="36"/>
      <c r="V275" s="36"/>
      <c r="W275" s="36"/>
      <c r="X275" s="36"/>
      <c r="Y275" s="36"/>
      <c r="Z275" s="36"/>
      <c r="AA275" s="36"/>
      <c r="AB275" s="36"/>
      <c r="AC275" s="36"/>
      <c r="AD275" s="36"/>
      <c r="AE275" s="36"/>
      <c r="AF275" s="36"/>
    </row>
    <row r="276">
      <c r="A276" s="37">
        <v>37554.0</v>
      </c>
      <c r="B276" s="38" t="s">
        <v>1145</v>
      </c>
      <c r="C276" s="38" t="s">
        <v>1146</v>
      </c>
      <c r="D276" s="38" t="s">
        <v>80</v>
      </c>
      <c r="E276" s="39" t="s">
        <v>1147</v>
      </c>
      <c r="F276" s="38" t="s">
        <v>1148</v>
      </c>
      <c r="G276" s="40">
        <v>8.0</v>
      </c>
      <c r="H276" s="41">
        <f t="shared" si="1"/>
        <v>24</v>
      </c>
      <c r="I276" s="38" t="s">
        <v>29</v>
      </c>
      <c r="J276" s="38" t="s">
        <v>30</v>
      </c>
      <c r="K276" s="38" t="s">
        <v>40</v>
      </c>
      <c r="L276" s="38" t="s">
        <v>32</v>
      </c>
      <c r="M276" s="38" t="s">
        <v>370</v>
      </c>
      <c r="N276" s="38" t="s">
        <v>1149</v>
      </c>
      <c r="O276" s="36"/>
      <c r="P276" s="36"/>
      <c r="Q276" s="36"/>
      <c r="R276" s="36"/>
      <c r="S276" s="36"/>
      <c r="T276" s="36"/>
      <c r="U276" s="36"/>
      <c r="V276" s="36"/>
      <c r="W276" s="36"/>
      <c r="X276" s="36"/>
      <c r="Y276" s="36"/>
      <c r="Z276" s="36"/>
      <c r="AA276" s="36"/>
      <c r="AB276" s="36"/>
      <c r="AC276" s="36"/>
      <c r="AD276" s="36"/>
      <c r="AE276" s="36"/>
      <c r="AF276" s="36"/>
    </row>
    <row r="277">
      <c r="A277" s="37">
        <v>37566.0</v>
      </c>
      <c r="B277" s="38" t="s">
        <v>441</v>
      </c>
      <c r="C277" s="38" t="s">
        <v>1150</v>
      </c>
      <c r="D277" s="38" t="s">
        <v>1151</v>
      </c>
      <c r="E277" s="39" t="s">
        <v>1152</v>
      </c>
      <c r="F277" s="38" t="s">
        <v>1153</v>
      </c>
      <c r="G277" s="40">
        <v>20.0</v>
      </c>
      <c r="H277" s="41">
        <f t="shared" si="1"/>
        <v>32</v>
      </c>
      <c r="I277" s="38" t="s">
        <v>29</v>
      </c>
      <c r="J277" s="38" t="s">
        <v>30</v>
      </c>
      <c r="K277" s="38" t="s">
        <v>90</v>
      </c>
      <c r="L277" s="38" t="s">
        <v>32</v>
      </c>
      <c r="M277" s="38" t="s">
        <v>370</v>
      </c>
      <c r="N277" s="9"/>
      <c r="O277" s="36"/>
      <c r="P277" s="36"/>
      <c r="Q277" s="36"/>
      <c r="R277" s="36"/>
      <c r="S277" s="36"/>
      <c r="T277" s="36"/>
      <c r="U277" s="36"/>
      <c r="V277" s="36"/>
      <c r="W277" s="36"/>
      <c r="X277" s="36"/>
      <c r="Y277" s="36"/>
      <c r="Z277" s="36"/>
      <c r="AA277" s="36"/>
      <c r="AB277" s="36"/>
      <c r="AC277" s="36"/>
      <c r="AD277" s="36"/>
      <c r="AE277" s="36"/>
      <c r="AF277" s="36"/>
    </row>
    <row r="278">
      <c r="A278" s="37">
        <v>37571.0</v>
      </c>
      <c r="B278" s="38" t="s">
        <v>552</v>
      </c>
      <c r="C278" s="38" t="s">
        <v>1154</v>
      </c>
      <c r="D278" s="38" t="s">
        <v>719</v>
      </c>
      <c r="E278" s="39" t="s">
        <v>1155</v>
      </c>
      <c r="F278" s="38" t="s">
        <v>1156</v>
      </c>
      <c r="G278" s="40">
        <v>19.0</v>
      </c>
      <c r="H278" s="41">
        <f t="shared" si="1"/>
        <v>32</v>
      </c>
      <c r="I278" s="38" t="s">
        <v>29</v>
      </c>
      <c r="J278" s="38" t="s">
        <v>47</v>
      </c>
      <c r="K278" s="38" t="s">
        <v>31</v>
      </c>
      <c r="L278" s="38" t="s">
        <v>41</v>
      </c>
      <c r="M278" s="38" t="s">
        <v>1157</v>
      </c>
      <c r="N278" s="9"/>
      <c r="O278" s="36"/>
      <c r="P278" s="36"/>
      <c r="Q278" s="36"/>
      <c r="R278" s="36"/>
      <c r="S278" s="36"/>
      <c r="T278" s="36"/>
      <c r="U278" s="36"/>
      <c r="V278" s="36"/>
      <c r="W278" s="36"/>
      <c r="X278" s="36"/>
      <c r="Y278" s="36"/>
      <c r="Z278" s="36"/>
      <c r="AA278" s="36"/>
      <c r="AB278" s="36"/>
      <c r="AC278" s="36"/>
      <c r="AD278" s="36"/>
      <c r="AE278" s="36"/>
      <c r="AF278" s="36"/>
    </row>
    <row r="279">
      <c r="A279" s="37">
        <v>37588.0</v>
      </c>
      <c r="B279" s="38" t="s">
        <v>1158</v>
      </c>
      <c r="C279" s="38" t="s">
        <v>1159</v>
      </c>
      <c r="D279" s="38" t="s">
        <v>910</v>
      </c>
      <c r="E279" s="39" t="s">
        <v>1160</v>
      </c>
      <c r="F279" s="38" t="s">
        <v>1161</v>
      </c>
      <c r="G279" s="40">
        <v>1.0</v>
      </c>
      <c r="H279" s="41">
        <f t="shared" si="1"/>
        <v>15</v>
      </c>
      <c r="I279" s="38" t="s">
        <v>29</v>
      </c>
      <c r="J279" s="38" t="s">
        <v>30</v>
      </c>
      <c r="K279" s="38" t="s">
        <v>40</v>
      </c>
      <c r="L279" s="38" t="s">
        <v>41</v>
      </c>
      <c r="M279" s="38" t="s">
        <v>1157</v>
      </c>
      <c r="N279" s="9"/>
      <c r="O279" s="36"/>
      <c r="P279" s="36"/>
      <c r="Q279" s="36"/>
      <c r="R279" s="36"/>
      <c r="S279" s="36"/>
      <c r="T279" s="36"/>
      <c r="U279" s="36"/>
      <c r="V279" s="36"/>
      <c r="W279" s="36"/>
      <c r="X279" s="36"/>
      <c r="Y279" s="36"/>
      <c r="Z279" s="36"/>
      <c r="AA279" s="36"/>
      <c r="AB279" s="36"/>
      <c r="AC279" s="36"/>
      <c r="AD279" s="36"/>
      <c r="AE279" s="36"/>
      <c r="AF279" s="36"/>
    </row>
    <row r="280">
      <c r="A280" s="37">
        <v>37613.0</v>
      </c>
      <c r="B280" s="38" t="s">
        <v>1162</v>
      </c>
      <c r="C280" s="38" t="s">
        <v>1163</v>
      </c>
      <c r="D280" s="38" t="s">
        <v>52</v>
      </c>
      <c r="E280" s="39" t="s">
        <v>1164</v>
      </c>
      <c r="F280" s="38" t="s">
        <v>1165</v>
      </c>
      <c r="G280" s="40">
        <v>44.0</v>
      </c>
      <c r="H280" s="41">
        <f t="shared" si="1"/>
        <v>43</v>
      </c>
      <c r="I280" s="38" t="s">
        <v>29</v>
      </c>
      <c r="J280" s="38" t="s">
        <v>47</v>
      </c>
      <c r="K280" s="38" t="s">
        <v>31</v>
      </c>
      <c r="L280" s="38" t="s">
        <v>32</v>
      </c>
      <c r="M280" s="38" t="s">
        <v>98</v>
      </c>
      <c r="N280" s="38" t="s">
        <v>1166</v>
      </c>
      <c r="O280" s="36"/>
      <c r="P280" s="36"/>
      <c r="Q280" s="36"/>
      <c r="R280" s="36"/>
      <c r="S280" s="36"/>
      <c r="T280" s="36"/>
      <c r="U280" s="36"/>
      <c r="V280" s="36"/>
      <c r="W280" s="36"/>
      <c r="X280" s="36"/>
      <c r="Y280" s="36"/>
      <c r="Z280" s="36"/>
      <c r="AA280" s="36"/>
      <c r="AB280" s="36"/>
      <c r="AC280" s="36"/>
      <c r="AD280" s="36"/>
      <c r="AE280" s="36"/>
      <c r="AF280" s="36"/>
    </row>
    <row r="281">
      <c r="A281" s="37">
        <v>37617.0</v>
      </c>
      <c r="B281" s="38" t="s">
        <v>374</v>
      </c>
      <c r="C281" s="38" t="s">
        <v>1167</v>
      </c>
      <c r="D281" s="38" t="s">
        <v>603</v>
      </c>
      <c r="E281" s="39" t="s">
        <v>1168</v>
      </c>
      <c r="F281" s="38" t="s">
        <v>1169</v>
      </c>
      <c r="G281" s="40">
        <v>1.0</v>
      </c>
      <c r="H281" s="41">
        <f t="shared" si="1"/>
        <v>15</v>
      </c>
      <c r="I281" s="38" t="s">
        <v>29</v>
      </c>
      <c r="J281" s="38" t="s">
        <v>30</v>
      </c>
      <c r="K281" s="38" t="s">
        <v>31</v>
      </c>
      <c r="L281" s="38" t="s">
        <v>48</v>
      </c>
      <c r="M281" s="38" t="s">
        <v>639</v>
      </c>
      <c r="N281" s="9"/>
      <c r="O281" s="36"/>
      <c r="P281" s="36"/>
      <c r="Q281" s="36"/>
      <c r="R281" s="36"/>
      <c r="S281" s="36"/>
      <c r="T281" s="36"/>
      <c r="U281" s="36"/>
      <c r="V281" s="36"/>
      <c r="W281" s="36"/>
      <c r="X281" s="36"/>
      <c r="Y281" s="36"/>
      <c r="Z281" s="36"/>
      <c r="AA281" s="36"/>
      <c r="AB281" s="36"/>
      <c r="AC281" s="36"/>
      <c r="AD281" s="36"/>
      <c r="AE281" s="36"/>
      <c r="AF281" s="36"/>
    </row>
    <row r="282">
      <c r="A282" s="37">
        <v>37629.0</v>
      </c>
      <c r="B282" s="38" t="s">
        <v>759</v>
      </c>
      <c r="C282" s="38" t="s">
        <v>1170</v>
      </c>
      <c r="D282" s="38" t="s">
        <v>80</v>
      </c>
      <c r="E282" s="39" t="s">
        <v>1171</v>
      </c>
      <c r="F282" s="38" t="s">
        <v>1172</v>
      </c>
      <c r="G282" s="40">
        <v>21.0</v>
      </c>
      <c r="H282" s="41">
        <f t="shared" si="1"/>
        <v>33</v>
      </c>
      <c r="I282" s="38" t="s">
        <v>29</v>
      </c>
      <c r="J282" s="38" t="s">
        <v>97</v>
      </c>
      <c r="K282" s="38" t="s">
        <v>31</v>
      </c>
      <c r="L282" s="38" t="s">
        <v>32</v>
      </c>
      <c r="M282" s="38" t="s">
        <v>1173</v>
      </c>
      <c r="N282" s="9"/>
      <c r="O282" s="36"/>
      <c r="P282" s="36"/>
      <c r="Q282" s="36"/>
      <c r="R282" s="36"/>
      <c r="S282" s="36"/>
      <c r="T282" s="36"/>
      <c r="U282" s="36"/>
      <c r="V282" s="36"/>
      <c r="W282" s="36"/>
      <c r="X282" s="36"/>
      <c r="Y282" s="36"/>
      <c r="Z282" s="36"/>
      <c r="AA282" s="36"/>
      <c r="AB282" s="36"/>
      <c r="AC282" s="36"/>
      <c r="AD282" s="36"/>
      <c r="AE282" s="36"/>
      <c r="AF282" s="36"/>
    </row>
    <row r="283">
      <c r="A283" s="37">
        <v>37629.0</v>
      </c>
      <c r="B283" s="38" t="s">
        <v>1070</v>
      </c>
      <c r="C283" s="38" t="s">
        <v>1174</v>
      </c>
      <c r="D283" s="38" t="s">
        <v>361</v>
      </c>
      <c r="E283" s="39" t="s">
        <v>1175</v>
      </c>
      <c r="F283" s="38" t="s">
        <v>363</v>
      </c>
      <c r="G283" s="40">
        <v>75.0</v>
      </c>
      <c r="H283" s="41">
        <f t="shared" si="1"/>
        <v>53</v>
      </c>
      <c r="I283" s="38" t="s">
        <v>29</v>
      </c>
      <c r="J283" s="38" t="s">
        <v>30</v>
      </c>
      <c r="K283" s="38" t="s">
        <v>31</v>
      </c>
      <c r="L283" s="38" t="s">
        <v>48</v>
      </c>
      <c r="M283" s="38" t="s">
        <v>49</v>
      </c>
      <c r="N283" s="9"/>
      <c r="O283" s="36"/>
      <c r="P283" s="36"/>
      <c r="Q283" s="36"/>
      <c r="R283" s="36"/>
      <c r="S283" s="36"/>
      <c r="T283" s="36"/>
      <c r="U283" s="36"/>
      <c r="V283" s="36"/>
      <c r="W283" s="36"/>
      <c r="X283" s="36"/>
      <c r="Y283" s="36"/>
      <c r="Z283" s="36"/>
      <c r="AA283" s="36"/>
      <c r="AB283" s="36"/>
      <c r="AC283" s="36"/>
      <c r="AD283" s="36"/>
      <c r="AE283" s="36"/>
      <c r="AF283" s="36"/>
    </row>
    <row r="284">
      <c r="A284" s="37">
        <v>37630.0</v>
      </c>
      <c r="B284" s="38" t="s">
        <v>1176</v>
      </c>
      <c r="C284" s="38" t="s">
        <v>1177</v>
      </c>
      <c r="D284" s="38" t="s">
        <v>221</v>
      </c>
      <c r="E284" s="39" t="s">
        <v>1178</v>
      </c>
      <c r="F284" s="38" t="s">
        <v>1179</v>
      </c>
      <c r="G284" s="40">
        <v>46.0</v>
      </c>
      <c r="H284" s="41">
        <f t="shared" si="1"/>
        <v>44</v>
      </c>
      <c r="I284" s="38" t="s">
        <v>29</v>
      </c>
      <c r="J284" s="38" t="s">
        <v>30</v>
      </c>
      <c r="K284" s="38" t="s">
        <v>90</v>
      </c>
      <c r="L284" s="38" t="s">
        <v>32</v>
      </c>
      <c r="M284" s="38" t="s">
        <v>91</v>
      </c>
      <c r="N284" s="9"/>
      <c r="O284" s="36"/>
      <c r="P284" s="36"/>
      <c r="Q284" s="36"/>
      <c r="R284" s="36"/>
      <c r="S284" s="36"/>
      <c r="T284" s="36"/>
      <c r="U284" s="36"/>
      <c r="V284" s="36"/>
      <c r="W284" s="36"/>
      <c r="X284" s="36"/>
      <c r="Y284" s="36"/>
      <c r="Z284" s="36"/>
      <c r="AA284" s="36"/>
      <c r="AB284" s="36"/>
      <c r="AC284" s="36"/>
      <c r="AD284" s="36"/>
      <c r="AE284" s="36"/>
      <c r="AF284" s="36"/>
    </row>
    <row r="285">
      <c r="A285" s="37">
        <v>37686.0</v>
      </c>
      <c r="B285" s="38" t="s">
        <v>1180</v>
      </c>
      <c r="C285" s="38" t="s">
        <v>1181</v>
      </c>
      <c r="D285" s="38" t="s">
        <v>307</v>
      </c>
      <c r="E285" s="39" t="s">
        <v>1182</v>
      </c>
      <c r="F285" s="38" t="s">
        <v>1183</v>
      </c>
      <c r="G285" s="40">
        <v>102.0</v>
      </c>
      <c r="H285" s="41">
        <f t="shared" si="1"/>
        <v>60</v>
      </c>
      <c r="I285" s="38" t="s">
        <v>29</v>
      </c>
      <c r="J285" s="38" t="s">
        <v>39</v>
      </c>
      <c r="K285" s="38" t="s">
        <v>40</v>
      </c>
      <c r="L285" s="38" t="s">
        <v>41</v>
      </c>
      <c r="M285" s="38" t="s">
        <v>42</v>
      </c>
      <c r="N285" s="9"/>
      <c r="O285" s="36"/>
      <c r="P285" s="36"/>
      <c r="Q285" s="36"/>
      <c r="R285" s="36"/>
      <c r="S285" s="36"/>
      <c r="T285" s="36"/>
      <c r="U285" s="36"/>
      <c r="V285" s="36"/>
      <c r="W285" s="36"/>
      <c r="X285" s="36"/>
      <c r="Y285" s="36"/>
      <c r="Z285" s="36"/>
      <c r="AA285" s="36"/>
      <c r="AB285" s="36"/>
      <c r="AC285" s="36"/>
      <c r="AD285" s="36"/>
      <c r="AE285" s="36"/>
      <c r="AF285" s="36"/>
    </row>
    <row r="286">
      <c r="A286" s="37">
        <v>37707.0</v>
      </c>
      <c r="B286" s="38" t="s">
        <v>197</v>
      </c>
      <c r="C286" s="38" t="s">
        <v>1184</v>
      </c>
      <c r="D286" s="38" t="s">
        <v>36</v>
      </c>
      <c r="E286" s="39" t="s">
        <v>1185</v>
      </c>
      <c r="F286" s="38" t="s">
        <v>1186</v>
      </c>
      <c r="G286" s="40">
        <v>4.0</v>
      </c>
      <c r="H286" s="41">
        <f t="shared" si="1"/>
        <v>20</v>
      </c>
      <c r="I286" s="38" t="s">
        <v>29</v>
      </c>
      <c r="J286" s="38" t="s">
        <v>47</v>
      </c>
      <c r="K286" s="38" t="s">
        <v>113</v>
      </c>
      <c r="L286" s="38" t="s">
        <v>113</v>
      </c>
      <c r="M286" s="38" t="s">
        <v>113</v>
      </c>
      <c r="N286" s="9"/>
      <c r="O286" s="36"/>
      <c r="P286" s="36"/>
      <c r="Q286" s="36"/>
      <c r="R286" s="36"/>
      <c r="S286" s="36"/>
      <c r="T286" s="36"/>
      <c r="U286" s="36"/>
      <c r="V286" s="36"/>
      <c r="W286" s="36"/>
      <c r="X286" s="36"/>
      <c r="Y286" s="36"/>
      <c r="Z286" s="36"/>
      <c r="AA286" s="36"/>
      <c r="AB286" s="36"/>
      <c r="AC286" s="36"/>
      <c r="AD286" s="36"/>
      <c r="AE286" s="36"/>
      <c r="AF286" s="36"/>
    </row>
    <row r="287">
      <c r="A287" s="37">
        <v>37767.0</v>
      </c>
      <c r="B287" s="38" t="s">
        <v>888</v>
      </c>
      <c r="C287" s="38" t="s">
        <v>1187</v>
      </c>
      <c r="D287" s="38" t="s">
        <v>361</v>
      </c>
      <c r="E287" s="39" t="s">
        <v>1188</v>
      </c>
      <c r="F287" s="38" t="s">
        <v>1189</v>
      </c>
      <c r="G287" s="40">
        <v>75.0</v>
      </c>
      <c r="H287" s="41">
        <f t="shared" si="1"/>
        <v>53</v>
      </c>
      <c r="I287" s="38" t="s">
        <v>29</v>
      </c>
      <c r="J287" s="38" t="s">
        <v>30</v>
      </c>
      <c r="K287" s="38" t="s">
        <v>40</v>
      </c>
      <c r="L287" s="38" t="s">
        <v>32</v>
      </c>
      <c r="M287" s="38" t="s">
        <v>370</v>
      </c>
      <c r="N287" s="9"/>
      <c r="O287" s="36"/>
      <c r="P287" s="36"/>
      <c r="Q287" s="36"/>
      <c r="R287" s="36"/>
      <c r="S287" s="36"/>
      <c r="T287" s="36"/>
      <c r="U287" s="36"/>
      <c r="V287" s="36"/>
      <c r="W287" s="36"/>
      <c r="X287" s="36"/>
      <c r="Y287" s="36"/>
      <c r="Z287" s="36"/>
      <c r="AA287" s="36"/>
      <c r="AB287" s="36"/>
      <c r="AC287" s="36"/>
      <c r="AD287" s="36"/>
      <c r="AE287" s="36"/>
      <c r="AF287" s="36"/>
    </row>
    <row r="288">
      <c r="A288" s="37">
        <v>37794.0</v>
      </c>
      <c r="B288" s="38" t="s">
        <v>1190</v>
      </c>
      <c r="C288" s="38" t="s">
        <v>1191</v>
      </c>
      <c r="D288" s="38" t="s">
        <v>26</v>
      </c>
      <c r="E288" s="39" t="s">
        <v>1192</v>
      </c>
      <c r="F288" s="38" t="s">
        <v>1193</v>
      </c>
      <c r="G288" s="40">
        <v>1.0</v>
      </c>
      <c r="H288" s="41">
        <f t="shared" si="1"/>
        <v>15</v>
      </c>
      <c r="I288" s="38" t="s">
        <v>29</v>
      </c>
      <c r="J288" s="38" t="s">
        <v>30</v>
      </c>
      <c r="K288" s="38" t="s">
        <v>31</v>
      </c>
      <c r="L288" s="38" t="s">
        <v>32</v>
      </c>
      <c r="M288" s="38" t="s">
        <v>370</v>
      </c>
      <c r="N288" s="9"/>
      <c r="O288" s="36"/>
      <c r="P288" s="36"/>
      <c r="Q288" s="36"/>
      <c r="R288" s="36"/>
      <c r="S288" s="36"/>
      <c r="T288" s="36"/>
      <c r="U288" s="36"/>
      <c r="V288" s="36"/>
      <c r="W288" s="36"/>
      <c r="X288" s="36"/>
      <c r="Y288" s="36"/>
      <c r="Z288" s="36"/>
      <c r="AA288" s="36"/>
      <c r="AB288" s="36"/>
      <c r="AC288" s="36"/>
      <c r="AD288" s="36"/>
      <c r="AE288" s="36"/>
      <c r="AF288" s="36"/>
    </row>
    <row r="289">
      <c r="A289" s="37">
        <v>37810.0</v>
      </c>
      <c r="B289" s="38" t="s">
        <v>1194</v>
      </c>
      <c r="C289" s="38" t="s">
        <v>1195</v>
      </c>
      <c r="D289" s="38" t="s">
        <v>520</v>
      </c>
      <c r="E289" s="39" t="s">
        <v>1196</v>
      </c>
      <c r="F289" s="38" t="s">
        <v>1197</v>
      </c>
      <c r="G289" s="40">
        <v>116.0</v>
      </c>
      <c r="H289" s="41">
        <f t="shared" si="1"/>
        <v>64</v>
      </c>
      <c r="I289" s="38" t="s">
        <v>29</v>
      </c>
      <c r="J289" s="38" t="s">
        <v>30</v>
      </c>
      <c r="K289" s="38" t="s">
        <v>31</v>
      </c>
      <c r="L289" s="38" t="s">
        <v>41</v>
      </c>
      <c r="M289" s="38" t="s">
        <v>42</v>
      </c>
      <c r="N289" s="9"/>
      <c r="O289" s="36"/>
      <c r="P289" s="36"/>
      <c r="Q289" s="36"/>
      <c r="R289" s="36"/>
      <c r="S289" s="36"/>
      <c r="T289" s="36"/>
      <c r="U289" s="36"/>
      <c r="V289" s="36"/>
      <c r="W289" s="36"/>
      <c r="X289" s="36"/>
      <c r="Y289" s="36"/>
      <c r="Z289" s="36"/>
      <c r="AA289" s="36"/>
      <c r="AB289" s="36"/>
      <c r="AC289" s="36"/>
      <c r="AD289" s="36"/>
      <c r="AE289" s="36"/>
      <c r="AF289" s="36"/>
    </row>
    <row r="290">
      <c r="A290" s="37">
        <v>37815.0</v>
      </c>
      <c r="B290" s="38" t="s">
        <v>139</v>
      </c>
      <c r="C290" s="38" t="s">
        <v>1198</v>
      </c>
      <c r="D290" s="38" t="s">
        <v>890</v>
      </c>
      <c r="E290" s="39" t="s">
        <v>1199</v>
      </c>
      <c r="F290" s="38" t="s">
        <v>1200</v>
      </c>
      <c r="G290" s="40">
        <v>4.0</v>
      </c>
      <c r="H290" s="41">
        <f t="shared" si="1"/>
        <v>20</v>
      </c>
      <c r="I290" s="38" t="s">
        <v>29</v>
      </c>
      <c r="J290" s="38" t="s">
        <v>47</v>
      </c>
      <c r="K290" s="38" t="s">
        <v>113</v>
      </c>
      <c r="L290" s="38" t="s">
        <v>113</v>
      </c>
      <c r="M290" s="38" t="s">
        <v>113</v>
      </c>
      <c r="N290" s="9"/>
      <c r="O290" s="36"/>
      <c r="P290" s="36"/>
      <c r="Q290" s="36"/>
      <c r="R290" s="36"/>
      <c r="S290" s="36"/>
      <c r="T290" s="36"/>
      <c r="U290" s="36"/>
      <c r="V290" s="36"/>
      <c r="W290" s="36"/>
      <c r="X290" s="36"/>
      <c r="Y290" s="36"/>
      <c r="Z290" s="36"/>
      <c r="AA290" s="36"/>
      <c r="AB290" s="36"/>
      <c r="AC290" s="36"/>
      <c r="AD290" s="36"/>
      <c r="AE290" s="36"/>
      <c r="AF290" s="36"/>
    </row>
    <row r="291">
      <c r="A291" s="37">
        <v>37821.0</v>
      </c>
      <c r="B291" s="38" t="s">
        <v>253</v>
      </c>
      <c r="C291" s="38" t="s">
        <v>1201</v>
      </c>
      <c r="D291" s="38" t="s">
        <v>910</v>
      </c>
      <c r="E291" s="39" t="s">
        <v>1202</v>
      </c>
      <c r="F291" s="38" t="s">
        <v>1203</v>
      </c>
      <c r="G291" s="40">
        <v>14.0</v>
      </c>
      <c r="H291" s="41">
        <f t="shared" si="1"/>
        <v>29</v>
      </c>
      <c r="I291" s="38" t="s">
        <v>29</v>
      </c>
      <c r="J291" s="38" t="s">
        <v>47</v>
      </c>
      <c r="K291" s="38" t="s">
        <v>113</v>
      </c>
      <c r="L291" s="38" t="s">
        <v>113</v>
      </c>
      <c r="M291" s="38" t="s">
        <v>113</v>
      </c>
      <c r="N291" s="9"/>
      <c r="O291" s="36"/>
      <c r="P291" s="36"/>
      <c r="Q291" s="36"/>
      <c r="R291" s="36"/>
      <c r="S291" s="36"/>
      <c r="T291" s="36"/>
      <c r="U291" s="36"/>
      <c r="V291" s="36"/>
      <c r="W291" s="36"/>
      <c r="X291" s="36"/>
      <c r="Y291" s="36"/>
      <c r="Z291" s="36"/>
      <c r="AA291" s="36"/>
      <c r="AB291" s="36"/>
      <c r="AC291" s="36"/>
      <c r="AD291" s="36"/>
      <c r="AE291" s="36"/>
      <c r="AF291" s="36"/>
    </row>
    <row r="292">
      <c r="A292" s="37">
        <v>37857.0</v>
      </c>
      <c r="B292" s="38" t="s">
        <v>1204</v>
      </c>
      <c r="C292" s="38" t="s">
        <v>1205</v>
      </c>
      <c r="D292" s="38" t="s">
        <v>471</v>
      </c>
      <c r="E292" s="39" t="s">
        <v>1206</v>
      </c>
      <c r="F292" s="38" t="s">
        <v>1207</v>
      </c>
      <c r="G292" s="40">
        <v>21.0</v>
      </c>
      <c r="H292" s="41">
        <f t="shared" si="1"/>
        <v>33</v>
      </c>
      <c r="I292" s="38" t="s">
        <v>29</v>
      </c>
      <c r="J292" s="38" t="s">
        <v>47</v>
      </c>
      <c r="K292" s="38" t="s">
        <v>40</v>
      </c>
      <c r="L292" s="38" t="s">
        <v>41</v>
      </c>
      <c r="M292" s="38" t="s">
        <v>124</v>
      </c>
      <c r="N292" s="9"/>
      <c r="O292" s="36"/>
      <c r="P292" s="36"/>
      <c r="Q292" s="36"/>
      <c r="R292" s="36"/>
      <c r="S292" s="36"/>
      <c r="T292" s="36"/>
      <c r="U292" s="36"/>
      <c r="V292" s="36"/>
      <c r="W292" s="36"/>
      <c r="X292" s="36"/>
      <c r="Y292" s="36"/>
      <c r="Z292" s="36"/>
      <c r="AA292" s="36"/>
      <c r="AB292" s="36"/>
      <c r="AC292" s="36"/>
      <c r="AD292" s="36"/>
      <c r="AE292" s="36"/>
      <c r="AF292" s="36"/>
    </row>
    <row r="293">
      <c r="A293" s="37">
        <v>37933.0</v>
      </c>
      <c r="B293" s="38" t="s">
        <v>1208</v>
      </c>
      <c r="C293" s="38" t="s">
        <v>1209</v>
      </c>
      <c r="D293" s="38" t="s">
        <v>1210</v>
      </c>
      <c r="E293" s="39" t="s">
        <v>1211</v>
      </c>
      <c r="F293" s="38" t="s">
        <v>1212</v>
      </c>
      <c r="G293" s="40">
        <v>2.0</v>
      </c>
      <c r="H293" s="41">
        <f t="shared" si="1"/>
        <v>17</v>
      </c>
      <c r="I293" s="38" t="s">
        <v>29</v>
      </c>
      <c r="J293" s="38" t="s">
        <v>1213</v>
      </c>
      <c r="K293" s="38" t="s">
        <v>31</v>
      </c>
      <c r="L293" s="38" t="s">
        <v>41</v>
      </c>
      <c r="M293" s="38" t="s">
        <v>42</v>
      </c>
      <c r="N293" s="9"/>
      <c r="O293" s="36"/>
      <c r="P293" s="36"/>
      <c r="Q293" s="36"/>
      <c r="R293" s="36"/>
      <c r="S293" s="36"/>
      <c r="T293" s="36"/>
      <c r="U293" s="36"/>
      <c r="V293" s="36"/>
      <c r="W293" s="36"/>
      <c r="X293" s="36"/>
      <c r="Y293" s="36"/>
      <c r="Z293" s="36"/>
      <c r="AA293" s="36"/>
      <c r="AB293" s="36"/>
      <c r="AC293" s="36"/>
      <c r="AD293" s="36"/>
      <c r="AE293" s="36"/>
      <c r="AF293" s="36"/>
    </row>
    <row r="294">
      <c r="A294" s="37">
        <v>37971.0</v>
      </c>
      <c r="B294" s="38" t="s">
        <v>1214</v>
      </c>
      <c r="C294" s="38" t="s">
        <v>1215</v>
      </c>
      <c r="D294" s="38" t="s">
        <v>177</v>
      </c>
      <c r="E294" s="39" t="s">
        <v>1216</v>
      </c>
      <c r="F294" s="38" t="s">
        <v>1217</v>
      </c>
      <c r="G294" s="40">
        <v>2.0</v>
      </c>
      <c r="H294" s="41">
        <f t="shared" si="1"/>
        <v>17</v>
      </c>
      <c r="I294" s="38" t="s">
        <v>29</v>
      </c>
      <c r="J294" s="38" t="s">
        <v>97</v>
      </c>
      <c r="K294" s="38" t="s">
        <v>40</v>
      </c>
      <c r="L294" s="38" t="s">
        <v>32</v>
      </c>
      <c r="M294" s="38" t="s">
        <v>98</v>
      </c>
      <c r="N294" s="9"/>
      <c r="O294" s="36"/>
      <c r="P294" s="36"/>
      <c r="Q294" s="36"/>
      <c r="R294" s="36"/>
      <c r="S294" s="36"/>
      <c r="T294" s="36"/>
      <c r="U294" s="36"/>
      <c r="V294" s="36"/>
      <c r="W294" s="36"/>
      <c r="X294" s="36"/>
      <c r="Y294" s="36"/>
      <c r="Z294" s="36"/>
      <c r="AA294" s="36"/>
      <c r="AB294" s="36"/>
      <c r="AC294" s="36"/>
      <c r="AD294" s="36"/>
      <c r="AE294" s="36"/>
      <c r="AF294" s="36"/>
    </row>
    <row r="295">
      <c r="A295" s="37">
        <v>37980.0</v>
      </c>
      <c r="B295" s="38" t="s">
        <v>1218</v>
      </c>
      <c r="C295" s="38" t="s">
        <v>1219</v>
      </c>
      <c r="D295" s="38" t="s">
        <v>1220</v>
      </c>
      <c r="E295" s="39" t="s">
        <v>1221</v>
      </c>
      <c r="F295" s="38" t="s">
        <v>1189</v>
      </c>
      <c r="G295" s="40">
        <v>141.0</v>
      </c>
      <c r="H295" s="41">
        <f t="shared" si="1"/>
        <v>69</v>
      </c>
      <c r="I295" s="38" t="s">
        <v>29</v>
      </c>
      <c r="J295" s="38" t="s">
        <v>97</v>
      </c>
      <c r="K295" s="38" t="s">
        <v>31</v>
      </c>
      <c r="L295" s="38" t="s">
        <v>32</v>
      </c>
      <c r="M295" s="38" t="s">
        <v>1030</v>
      </c>
      <c r="N295" s="9"/>
      <c r="O295" s="36"/>
      <c r="P295" s="36"/>
      <c r="Q295" s="36"/>
      <c r="R295" s="36"/>
      <c r="S295" s="36"/>
      <c r="T295" s="36"/>
      <c r="U295" s="36"/>
      <c r="V295" s="36"/>
      <c r="W295" s="36"/>
      <c r="X295" s="36"/>
      <c r="Y295" s="36"/>
      <c r="Z295" s="36"/>
      <c r="AA295" s="36"/>
      <c r="AB295" s="36"/>
      <c r="AC295" s="36"/>
      <c r="AD295" s="36"/>
      <c r="AE295" s="36"/>
      <c r="AF295" s="36"/>
    </row>
    <row r="296">
      <c r="A296" s="37">
        <v>37989.0</v>
      </c>
      <c r="B296" s="38" t="s">
        <v>1076</v>
      </c>
      <c r="C296" s="38" t="s">
        <v>1222</v>
      </c>
      <c r="D296" s="38" t="s">
        <v>1223</v>
      </c>
      <c r="E296" s="39" t="s">
        <v>1224</v>
      </c>
      <c r="F296" s="38" t="s">
        <v>1225</v>
      </c>
      <c r="G296" s="40">
        <v>148.0</v>
      </c>
      <c r="H296" s="41">
        <f t="shared" si="1"/>
        <v>71</v>
      </c>
      <c r="I296" s="38" t="s">
        <v>29</v>
      </c>
      <c r="J296" s="38" t="s">
        <v>47</v>
      </c>
      <c r="K296" s="38" t="s">
        <v>113</v>
      </c>
      <c r="L296" s="38" t="s">
        <v>113</v>
      </c>
      <c r="M296" s="38" t="s">
        <v>113</v>
      </c>
      <c r="N296" s="9"/>
      <c r="O296" s="36"/>
      <c r="P296" s="36"/>
      <c r="Q296" s="36"/>
      <c r="R296" s="36"/>
      <c r="S296" s="36"/>
      <c r="T296" s="36"/>
      <c r="U296" s="36"/>
      <c r="V296" s="36"/>
      <c r="W296" s="36"/>
      <c r="X296" s="36"/>
      <c r="Y296" s="36"/>
      <c r="Z296" s="36"/>
      <c r="AA296" s="36"/>
      <c r="AB296" s="36"/>
      <c r="AC296" s="36"/>
      <c r="AD296" s="36"/>
      <c r="AE296" s="36"/>
      <c r="AF296" s="36"/>
    </row>
    <row r="297">
      <c r="A297" s="37">
        <v>37999.0</v>
      </c>
      <c r="B297" s="38" t="s">
        <v>146</v>
      </c>
      <c r="C297" s="38" t="s">
        <v>1226</v>
      </c>
      <c r="D297" s="38" t="s">
        <v>850</v>
      </c>
      <c r="E297" s="39" t="s">
        <v>1227</v>
      </c>
      <c r="F297" s="38" t="s">
        <v>852</v>
      </c>
      <c r="G297" s="40">
        <v>37.0</v>
      </c>
      <c r="H297" s="41">
        <f t="shared" si="1"/>
        <v>40</v>
      </c>
      <c r="I297" s="38" t="s">
        <v>29</v>
      </c>
      <c r="J297" s="38" t="s">
        <v>144</v>
      </c>
      <c r="K297" s="38" t="s">
        <v>40</v>
      </c>
      <c r="L297" s="38" t="s">
        <v>48</v>
      </c>
      <c r="M297" s="38" t="s">
        <v>61</v>
      </c>
      <c r="N297" s="9"/>
      <c r="O297" s="36"/>
      <c r="P297" s="36"/>
      <c r="Q297" s="36"/>
      <c r="R297" s="36"/>
      <c r="S297" s="36"/>
      <c r="T297" s="36"/>
      <c r="U297" s="36"/>
      <c r="V297" s="36"/>
      <c r="W297" s="36"/>
      <c r="X297" s="36"/>
      <c r="Y297" s="36"/>
      <c r="Z297" s="36"/>
      <c r="AA297" s="36"/>
      <c r="AB297" s="36"/>
      <c r="AC297" s="36"/>
      <c r="AD297" s="36"/>
      <c r="AE297" s="36"/>
      <c r="AF297" s="36"/>
    </row>
    <row r="298">
      <c r="A298" s="37">
        <v>38014.0</v>
      </c>
      <c r="B298" s="38" t="s">
        <v>759</v>
      </c>
      <c r="C298" s="38" t="s">
        <v>1228</v>
      </c>
      <c r="D298" s="38" t="s">
        <v>307</v>
      </c>
      <c r="E298" s="39" t="s">
        <v>1229</v>
      </c>
      <c r="F298" s="38" t="s">
        <v>1230</v>
      </c>
      <c r="G298" s="40">
        <v>1.0</v>
      </c>
      <c r="H298" s="41">
        <f t="shared" si="1"/>
        <v>15</v>
      </c>
      <c r="I298" s="38" t="s">
        <v>29</v>
      </c>
      <c r="J298" s="38" t="s">
        <v>30</v>
      </c>
      <c r="K298" s="38" t="s">
        <v>40</v>
      </c>
      <c r="L298" s="38" t="s">
        <v>32</v>
      </c>
      <c r="M298" s="38" t="s">
        <v>648</v>
      </c>
      <c r="N298" s="9"/>
      <c r="O298" s="36"/>
      <c r="P298" s="36"/>
      <c r="Q298" s="36"/>
      <c r="R298" s="36"/>
      <c r="S298" s="36"/>
      <c r="T298" s="36"/>
      <c r="U298" s="36"/>
      <c r="V298" s="36"/>
      <c r="W298" s="36"/>
      <c r="X298" s="36"/>
      <c r="Y298" s="36"/>
      <c r="Z298" s="36"/>
      <c r="AA298" s="36"/>
      <c r="AB298" s="36"/>
      <c r="AC298" s="36"/>
      <c r="AD298" s="36"/>
      <c r="AE298" s="36"/>
      <c r="AF298" s="36"/>
    </row>
    <row r="299">
      <c r="A299" s="37">
        <v>38027.0</v>
      </c>
      <c r="B299" s="38" t="s">
        <v>441</v>
      </c>
      <c r="C299" s="38" t="s">
        <v>701</v>
      </c>
      <c r="D299" s="38" t="s">
        <v>702</v>
      </c>
      <c r="E299" s="39" t="s">
        <v>1231</v>
      </c>
      <c r="F299" s="38" t="s">
        <v>1232</v>
      </c>
      <c r="G299" s="40">
        <v>43.0</v>
      </c>
      <c r="H299" s="41">
        <f t="shared" si="1"/>
        <v>43</v>
      </c>
      <c r="I299" s="38" t="s">
        <v>29</v>
      </c>
      <c r="J299" s="38" t="s">
        <v>30</v>
      </c>
      <c r="K299" s="38" t="s">
        <v>113</v>
      </c>
      <c r="L299" s="38" t="s">
        <v>113</v>
      </c>
      <c r="M299" s="38" t="s">
        <v>113</v>
      </c>
      <c r="N299" s="9"/>
      <c r="O299" s="36"/>
      <c r="P299" s="36"/>
      <c r="Q299" s="36"/>
      <c r="R299" s="36"/>
      <c r="S299" s="36"/>
      <c r="T299" s="36"/>
      <c r="U299" s="36"/>
      <c r="V299" s="36"/>
      <c r="W299" s="36"/>
      <c r="X299" s="36"/>
      <c r="Y299" s="36"/>
      <c r="Z299" s="36"/>
      <c r="AA299" s="36"/>
      <c r="AB299" s="36"/>
      <c r="AC299" s="36"/>
      <c r="AD299" s="36"/>
      <c r="AE299" s="36"/>
      <c r="AF299" s="36"/>
    </row>
    <row r="300">
      <c r="A300" s="37">
        <v>38118.0</v>
      </c>
      <c r="B300" s="38" t="s">
        <v>1233</v>
      </c>
      <c r="C300" s="38" t="s">
        <v>1234</v>
      </c>
      <c r="D300" s="38" t="s">
        <v>520</v>
      </c>
      <c r="E300" s="39" t="s">
        <v>1235</v>
      </c>
      <c r="F300" s="38" t="s">
        <v>1236</v>
      </c>
      <c r="G300" s="40">
        <v>1.0</v>
      </c>
      <c r="H300" s="41">
        <f t="shared" si="1"/>
        <v>15</v>
      </c>
      <c r="I300" s="38" t="s">
        <v>29</v>
      </c>
      <c r="J300" s="38" t="s">
        <v>113</v>
      </c>
      <c r="K300" s="38" t="s">
        <v>40</v>
      </c>
      <c r="L300" s="38" t="s">
        <v>48</v>
      </c>
      <c r="M300" s="38" t="s">
        <v>61</v>
      </c>
      <c r="N300" s="9"/>
      <c r="O300" s="36"/>
      <c r="P300" s="36"/>
      <c r="Q300" s="36"/>
      <c r="R300" s="36"/>
      <c r="S300" s="36"/>
      <c r="T300" s="36"/>
      <c r="U300" s="36"/>
      <c r="V300" s="36"/>
      <c r="W300" s="36"/>
      <c r="X300" s="36"/>
      <c r="Y300" s="36"/>
      <c r="Z300" s="36"/>
      <c r="AA300" s="36"/>
      <c r="AB300" s="36"/>
      <c r="AC300" s="36"/>
      <c r="AD300" s="36"/>
      <c r="AE300" s="36"/>
      <c r="AF300" s="36"/>
    </row>
    <row r="301">
      <c r="A301" s="37">
        <v>38121.0</v>
      </c>
      <c r="B301" s="38" t="s">
        <v>1139</v>
      </c>
      <c r="C301" s="38" t="s">
        <v>752</v>
      </c>
      <c r="D301" s="38" t="s">
        <v>75</v>
      </c>
      <c r="E301" s="39" t="s">
        <v>1237</v>
      </c>
      <c r="F301" s="38" t="s">
        <v>227</v>
      </c>
      <c r="G301" s="40">
        <v>33.0</v>
      </c>
      <c r="H301" s="41">
        <f t="shared" si="1"/>
        <v>39</v>
      </c>
      <c r="I301" s="38" t="s">
        <v>29</v>
      </c>
      <c r="J301" s="38" t="s">
        <v>30</v>
      </c>
      <c r="K301" s="38" t="s">
        <v>113</v>
      </c>
      <c r="L301" s="38" t="s">
        <v>113</v>
      </c>
      <c r="M301" s="38" t="s">
        <v>113</v>
      </c>
      <c r="N301" s="9"/>
      <c r="O301" s="36"/>
      <c r="P301" s="36"/>
      <c r="Q301" s="36"/>
      <c r="R301" s="36"/>
      <c r="S301" s="36"/>
      <c r="T301" s="36"/>
      <c r="U301" s="36"/>
      <c r="V301" s="36"/>
      <c r="W301" s="36"/>
      <c r="X301" s="36"/>
      <c r="Y301" s="36"/>
      <c r="Z301" s="36"/>
      <c r="AA301" s="36"/>
      <c r="AB301" s="36"/>
      <c r="AC301" s="36"/>
      <c r="AD301" s="36"/>
      <c r="AE301" s="36"/>
      <c r="AF301" s="36"/>
    </row>
    <row r="302">
      <c r="A302" s="37">
        <v>38146.0</v>
      </c>
      <c r="B302" s="38" t="s">
        <v>1238</v>
      </c>
      <c r="C302" s="38" t="s">
        <v>1239</v>
      </c>
      <c r="D302" s="38" t="s">
        <v>939</v>
      </c>
      <c r="E302" s="39" t="s">
        <v>1240</v>
      </c>
      <c r="F302" s="38" t="s">
        <v>1241</v>
      </c>
      <c r="G302" s="40">
        <v>19.0</v>
      </c>
      <c r="H302" s="41">
        <f t="shared" si="1"/>
        <v>32</v>
      </c>
      <c r="I302" s="38" t="s">
        <v>29</v>
      </c>
      <c r="J302" s="38" t="s">
        <v>47</v>
      </c>
      <c r="K302" s="38" t="s">
        <v>90</v>
      </c>
      <c r="L302" s="38" t="s">
        <v>41</v>
      </c>
      <c r="M302" s="38" t="s">
        <v>124</v>
      </c>
      <c r="N302" s="9"/>
      <c r="O302" s="36"/>
      <c r="P302" s="36"/>
      <c r="Q302" s="36"/>
      <c r="R302" s="36"/>
      <c r="S302" s="36"/>
      <c r="T302" s="36"/>
      <c r="U302" s="36"/>
      <c r="V302" s="36"/>
      <c r="W302" s="36"/>
      <c r="X302" s="36"/>
      <c r="Y302" s="36"/>
      <c r="Z302" s="36"/>
      <c r="AA302" s="36"/>
      <c r="AB302" s="36"/>
      <c r="AC302" s="36"/>
      <c r="AD302" s="36"/>
      <c r="AE302" s="36"/>
      <c r="AF302" s="36"/>
    </row>
    <row r="303">
      <c r="A303" s="37">
        <v>38164.0</v>
      </c>
      <c r="B303" s="38" t="s">
        <v>1242</v>
      </c>
      <c r="C303" s="38" t="s">
        <v>1243</v>
      </c>
      <c r="D303" s="38" t="s">
        <v>141</v>
      </c>
      <c r="E303" s="39" t="s">
        <v>1244</v>
      </c>
      <c r="F303" s="38" t="s">
        <v>1245</v>
      </c>
      <c r="G303" s="40">
        <v>2.0</v>
      </c>
      <c r="H303" s="41">
        <f t="shared" si="1"/>
        <v>17</v>
      </c>
      <c r="I303" s="38" t="s">
        <v>29</v>
      </c>
      <c r="J303" s="38" t="s">
        <v>47</v>
      </c>
      <c r="K303" s="38" t="s">
        <v>40</v>
      </c>
      <c r="L303" s="38" t="s">
        <v>41</v>
      </c>
      <c r="M303" s="38" t="s">
        <v>42</v>
      </c>
      <c r="N303" s="38" t="s">
        <v>1246</v>
      </c>
      <c r="O303" s="36"/>
      <c r="P303" s="36"/>
      <c r="Q303" s="36"/>
      <c r="R303" s="36"/>
      <c r="S303" s="36"/>
      <c r="T303" s="36"/>
      <c r="U303" s="36"/>
      <c r="V303" s="36"/>
      <c r="W303" s="36"/>
      <c r="X303" s="36"/>
      <c r="Y303" s="36"/>
      <c r="Z303" s="36"/>
      <c r="AA303" s="36"/>
      <c r="AB303" s="36"/>
      <c r="AC303" s="36"/>
      <c r="AD303" s="36"/>
      <c r="AE303" s="36"/>
      <c r="AF303" s="36"/>
    </row>
    <row r="304">
      <c r="A304" s="37">
        <v>38223.0</v>
      </c>
      <c r="B304" s="38" t="s">
        <v>1247</v>
      </c>
      <c r="C304" s="38" t="s">
        <v>1248</v>
      </c>
      <c r="D304" s="38" t="s">
        <v>141</v>
      </c>
      <c r="E304" s="39" t="s">
        <v>1249</v>
      </c>
      <c r="F304" s="38" t="s">
        <v>1250</v>
      </c>
      <c r="G304" s="40">
        <v>44.0</v>
      </c>
      <c r="H304" s="41">
        <f t="shared" si="1"/>
        <v>43</v>
      </c>
      <c r="I304" s="38" t="s">
        <v>158</v>
      </c>
      <c r="J304" s="38" t="s">
        <v>47</v>
      </c>
      <c r="K304" s="38" t="s">
        <v>31</v>
      </c>
      <c r="L304" s="38" t="s">
        <v>159</v>
      </c>
      <c r="M304" s="38" t="s">
        <v>1251</v>
      </c>
      <c r="N304" s="9"/>
      <c r="O304" s="36"/>
      <c r="P304" s="36"/>
      <c r="Q304" s="36"/>
      <c r="R304" s="36"/>
      <c r="S304" s="36"/>
      <c r="T304" s="36"/>
      <c r="U304" s="36"/>
      <c r="V304" s="36"/>
      <c r="W304" s="36"/>
      <c r="X304" s="36"/>
      <c r="Y304" s="36"/>
      <c r="Z304" s="36"/>
      <c r="AA304" s="36"/>
      <c r="AB304" s="36"/>
      <c r="AC304" s="36"/>
      <c r="AD304" s="36"/>
      <c r="AE304" s="36"/>
      <c r="AF304" s="36"/>
    </row>
    <row r="305">
      <c r="A305" s="37">
        <v>38223.0</v>
      </c>
      <c r="B305" s="38" t="s">
        <v>1252</v>
      </c>
      <c r="C305" s="38" t="s">
        <v>1253</v>
      </c>
      <c r="D305" s="38" t="s">
        <v>141</v>
      </c>
      <c r="E305" s="39" t="s">
        <v>1254</v>
      </c>
      <c r="F305" s="38" t="s">
        <v>1058</v>
      </c>
      <c r="G305" s="40">
        <v>46.0</v>
      </c>
      <c r="H305" s="41">
        <f t="shared" si="1"/>
        <v>44</v>
      </c>
      <c r="I305" s="38" t="s">
        <v>158</v>
      </c>
      <c r="J305" s="38" t="s">
        <v>47</v>
      </c>
      <c r="K305" s="38" t="s">
        <v>31</v>
      </c>
      <c r="L305" s="38" t="s">
        <v>159</v>
      </c>
      <c r="M305" s="38" t="s">
        <v>1251</v>
      </c>
      <c r="N305" s="38" t="s">
        <v>1255</v>
      </c>
      <c r="O305" s="36"/>
      <c r="P305" s="36"/>
      <c r="Q305" s="36"/>
      <c r="R305" s="36"/>
      <c r="S305" s="36"/>
      <c r="T305" s="36"/>
      <c r="U305" s="36"/>
      <c r="V305" s="36"/>
      <c r="W305" s="36"/>
      <c r="X305" s="36"/>
      <c r="Y305" s="36"/>
      <c r="Z305" s="36"/>
      <c r="AA305" s="36"/>
      <c r="AB305" s="36"/>
      <c r="AC305" s="36"/>
      <c r="AD305" s="36"/>
      <c r="AE305" s="36"/>
      <c r="AF305" s="36"/>
    </row>
    <row r="306">
      <c r="A306" s="37">
        <v>38279.0</v>
      </c>
      <c r="B306" s="38" t="s">
        <v>345</v>
      </c>
      <c r="C306" s="38" t="s">
        <v>1256</v>
      </c>
      <c r="D306" s="38" t="s">
        <v>80</v>
      </c>
      <c r="E306" s="39" t="s">
        <v>1257</v>
      </c>
      <c r="F306" s="38" t="s">
        <v>1258</v>
      </c>
      <c r="G306" s="40">
        <v>13.0</v>
      </c>
      <c r="H306" s="41">
        <f t="shared" si="1"/>
        <v>28</v>
      </c>
      <c r="I306" s="38" t="s">
        <v>29</v>
      </c>
      <c r="J306" s="38" t="s">
        <v>30</v>
      </c>
      <c r="K306" s="38" t="s">
        <v>31</v>
      </c>
      <c r="L306" s="38" t="s">
        <v>32</v>
      </c>
      <c r="M306" s="38" t="s">
        <v>98</v>
      </c>
      <c r="N306" s="9"/>
      <c r="O306" s="36"/>
      <c r="P306" s="36"/>
      <c r="Q306" s="36"/>
      <c r="R306" s="36"/>
      <c r="S306" s="36"/>
      <c r="T306" s="36"/>
      <c r="U306" s="36"/>
      <c r="V306" s="36"/>
      <c r="W306" s="36"/>
      <c r="X306" s="36"/>
      <c r="Y306" s="36"/>
      <c r="Z306" s="36"/>
      <c r="AA306" s="36"/>
      <c r="AB306" s="36"/>
      <c r="AC306" s="36"/>
      <c r="AD306" s="36"/>
      <c r="AE306" s="36"/>
      <c r="AF306" s="36"/>
    </row>
    <row r="307">
      <c r="A307" s="37">
        <v>38309.0</v>
      </c>
      <c r="B307" s="38" t="s">
        <v>1259</v>
      </c>
      <c r="C307" s="38" t="s">
        <v>1260</v>
      </c>
      <c r="D307" s="38" t="s">
        <v>890</v>
      </c>
      <c r="E307" s="39" t="s">
        <v>1261</v>
      </c>
      <c r="F307" s="38" t="s">
        <v>1262</v>
      </c>
      <c r="G307" s="40">
        <v>4.0</v>
      </c>
      <c r="H307" s="41">
        <f t="shared" si="1"/>
        <v>20</v>
      </c>
      <c r="I307" s="38" t="s">
        <v>29</v>
      </c>
      <c r="J307" s="38" t="s">
        <v>144</v>
      </c>
      <c r="K307" s="38" t="s">
        <v>31</v>
      </c>
      <c r="L307" s="38" t="s">
        <v>48</v>
      </c>
      <c r="M307" s="38" t="s">
        <v>49</v>
      </c>
      <c r="N307" s="9"/>
      <c r="O307" s="36"/>
      <c r="P307" s="36"/>
      <c r="Q307" s="36"/>
      <c r="R307" s="36"/>
      <c r="S307" s="36"/>
      <c r="T307" s="36"/>
      <c r="U307" s="36"/>
      <c r="V307" s="36"/>
      <c r="W307" s="36"/>
      <c r="X307" s="36"/>
      <c r="Y307" s="36"/>
      <c r="Z307" s="36"/>
      <c r="AA307" s="36"/>
      <c r="AB307" s="36"/>
      <c r="AC307" s="36"/>
      <c r="AD307" s="36"/>
      <c r="AE307" s="36"/>
      <c r="AF307" s="36"/>
    </row>
    <row r="308">
      <c r="A308" s="37">
        <v>38312.0</v>
      </c>
      <c r="B308" s="38" t="s">
        <v>1190</v>
      </c>
      <c r="C308" s="38" t="s">
        <v>1263</v>
      </c>
      <c r="D308" s="38" t="s">
        <v>121</v>
      </c>
      <c r="E308" s="39" t="s">
        <v>1264</v>
      </c>
      <c r="F308" s="38" t="s">
        <v>1265</v>
      </c>
      <c r="G308" s="40">
        <v>55.0</v>
      </c>
      <c r="H308" s="41">
        <f t="shared" si="1"/>
        <v>47</v>
      </c>
      <c r="I308" s="38" t="s">
        <v>29</v>
      </c>
      <c r="J308" s="38" t="s">
        <v>39</v>
      </c>
      <c r="K308" s="38" t="s">
        <v>31</v>
      </c>
      <c r="L308" s="38" t="s">
        <v>48</v>
      </c>
      <c r="M308" s="38" t="s">
        <v>1266</v>
      </c>
      <c r="N308" s="9"/>
      <c r="O308" s="36"/>
      <c r="P308" s="36"/>
      <c r="Q308" s="36"/>
      <c r="R308" s="36"/>
      <c r="S308" s="36"/>
      <c r="T308" s="36"/>
      <c r="U308" s="36"/>
      <c r="V308" s="36"/>
      <c r="W308" s="36"/>
      <c r="X308" s="36"/>
      <c r="Y308" s="36"/>
      <c r="Z308" s="36"/>
      <c r="AA308" s="36"/>
      <c r="AB308" s="36"/>
      <c r="AC308" s="36"/>
      <c r="AD308" s="36"/>
      <c r="AE308" s="36"/>
      <c r="AF308" s="36"/>
    </row>
    <row r="309">
      <c r="A309" s="37">
        <v>38319.0</v>
      </c>
      <c r="B309" s="38" t="s">
        <v>1267</v>
      </c>
      <c r="C309" s="38" t="s">
        <v>1268</v>
      </c>
      <c r="D309" s="38" t="s">
        <v>80</v>
      </c>
      <c r="E309" s="39" t="s">
        <v>1269</v>
      </c>
      <c r="F309" s="38" t="s">
        <v>1270</v>
      </c>
      <c r="G309" s="40">
        <v>3.0</v>
      </c>
      <c r="H309" s="41">
        <f t="shared" si="1"/>
        <v>19</v>
      </c>
      <c r="I309" s="38" t="s">
        <v>29</v>
      </c>
      <c r="J309" s="38" t="s">
        <v>97</v>
      </c>
      <c r="K309" s="38" t="s">
        <v>40</v>
      </c>
      <c r="L309" s="38" t="s">
        <v>32</v>
      </c>
      <c r="M309" s="38" t="s">
        <v>370</v>
      </c>
      <c r="N309" s="9"/>
      <c r="O309" s="36"/>
      <c r="P309" s="36"/>
      <c r="Q309" s="36"/>
      <c r="R309" s="36"/>
      <c r="S309" s="36"/>
      <c r="T309" s="36"/>
      <c r="U309" s="36"/>
      <c r="V309" s="36"/>
      <c r="W309" s="36"/>
      <c r="X309" s="36"/>
      <c r="Y309" s="36"/>
      <c r="Z309" s="36"/>
      <c r="AA309" s="36"/>
      <c r="AB309" s="36"/>
      <c r="AC309" s="36"/>
      <c r="AD309" s="36"/>
      <c r="AE309" s="36"/>
      <c r="AF309" s="36"/>
    </row>
    <row r="310">
      <c r="A310" s="37">
        <v>38321.0</v>
      </c>
      <c r="B310" s="38" t="s">
        <v>1271</v>
      </c>
      <c r="C310" s="38" t="s">
        <v>1272</v>
      </c>
      <c r="D310" s="38" t="s">
        <v>80</v>
      </c>
      <c r="E310" s="39" t="s">
        <v>1273</v>
      </c>
      <c r="F310" s="38" t="s">
        <v>1274</v>
      </c>
      <c r="G310" s="40">
        <v>2.0</v>
      </c>
      <c r="H310" s="41">
        <f t="shared" si="1"/>
        <v>17</v>
      </c>
      <c r="I310" s="38" t="s">
        <v>29</v>
      </c>
      <c r="J310" s="38" t="s">
        <v>47</v>
      </c>
      <c r="K310" s="38" t="s">
        <v>40</v>
      </c>
      <c r="L310" s="38" t="s">
        <v>32</v>
      </c>
      <c r="M310" s="38" t="s">
        <v>1275</v>
      </c>
      <c r="N310" s="9"/>
      <c r="O310" s="36"/>
      <c r="P310" s="36"/>
      <c r="Q310" s="36"/>
      <c r="R310" s="36"/>
      <c r="S310" s="36"/>
      <c r="T310" s="36"/>
      <c r="U310" s="36"/>
      <c r="V310" s="36"/>
      <c r="W310" s="36"/>
      <c r="X310" s="36"/>
      <c r="Y310" s="36"/>
      <c r="Z310" s="36"/>
      <c r="AA310" s="36"/>
      <c r="AB310" s="36"/>
      <c r="AC310" s="36"/>
      <c r="AD310" s="36"/>
      <c r="AE310" s="36"/>
      <c r="AF310" s="36"/>
    </row>
    <row r="311">
      <c r="A311" s="37">
        <v>38321.0</v>
      </c>
      <c r="B311" s="38" t="s">
        <v>1113</v>
      </c>
      <c r="C311" s="38" t="s">
        <v>1276</v>
      </c>
      <c r="D311" s="38" t="s">
        <v>36</v>
      </c>
      <c r="E311" s="39" t="s">
        <v>1277</v>
      </c>
      <c r="F311" s="38" t="s">
        <v>1278</v>
      </c>
      <c r="G311" s="40">
        <v>25.0</v>
      </c>
      <c r="H311" s="41">
        <f t="shared" si="1"/>
        <v>35</v>
      </c>
      <c r="I311" s="38" t="s">
        <v>29</v>
      </c>
      <c r="J311" s="38" t="s">
        <v>144</v>
      </c>
      <c r="K311" s="38" t="s">
        <v>90</v>
      </c>
      <c r="L311" s="38" t="s">
        <v>48</v>
      </c>
      <c r="M311" s="38" t="s">
        <v>170</v>
      </c>
      <c r="N311" s="9"/>
      <c r="O311" s="36"/>
      <c r="P311" s="36"/>
      <c r="Q311" s="36"/>
      <c r="R311" s="36"/>
      <c r="S311" s="36"/>
      <c r="T311" s="36"/>
      <c r="U311" s="36"/>
      <c r="V311" s="36"/>
      <c r="W311" s="36"/>
      <c r="X311" s="36"/>
      <c r="Y311" s="36"/>
      <c r="Z311" s="36"/>
      <c r="AA311" s="36"/>
      <c r="AB311" s="36"/>
      <c r="AC311" s="36"/>
      <c r="AD311" s="36"/>
      <c r="AE311" s="36"/>
      <c r="AF311" s="36"/>
    </row>
    <row r="312">
      <c r="A312" s="37">
        <v>38386.0</v>
      </c>
      <c r="B312" s="38" t="s">
        <v>1279</v>
      </c>
      <c r="C312" s="38" t="s">
        <v>1280</v>
      </c>
      <c r="D312" s="38" t="s">
        <v>438</v>
      </c>
      <c r="E312" s="39" t="s">
        <v>1281</v>
      </c>
      <c r="F312" s="38" t="s">
        <v>1282</v>
      </c>
      <c r="G312" s="40">
        <v>104.0</v>
      </c>
      <c r="H312" s="41">
        <f t="shared" si="1"/>
        <v>61</v>
      </c>
      <c r="I312" s="38" t="s">
        <v>29</v>
      </c>
      <c r="J312" s="38" t="s">
        <v>47</v>
      </c>
      <c r="K312" s="38" t="s">
        <v>90</v>
      </c>
      <c r="L312" s="38" t="s">
        <v>48</v>
      </c>
      <c r="M312" s="38" t="s">
        <v>49</v>
      </c>
      <c r="N312" s="38" t="s">
        <v>1283</v>
      </c>
      <c r="O312" s="36"/>
      <c r="P312" s="36"/>
      <c r="Q312" s="36"/>
      <c r="R312" s="36"/>
      <c r="S312" s="36"/>
      <c r="T312" s="36"/>
      <c r="U312" s="36"/>
      <c r="V312" s="36"/>
      <c r="W312" s="36"/>
      <c r="X312" s="36"/>
      <c r="Y312" s="36"/>
      <c r="Z312" s="36"/>
      <c r="AA312" s="36"/>
      <c r="AB312" s="36"/>
      <c r="AC312" s="36"/>
      <c r="AD312" s="36"/>
      <c r="AE312" s="36"/>
      <c r="AF312" s="36"/>
    </row>
    <row r="313">
      <c r="A313" s="37">
        <v>38405.0</v>
      </c>
      <c r="B313" s="38" t="s">
        <v>197</v>
      </c>
      <c r="C313" s="38" t="s">
        <v>1284</v>
      </c>
      <c r="D313" s="38" t="s">
        <v>116</v>
      </c>
      <c r="E313" s="39" t="s">
        <v>1285</v>
      </c>
      <c r="F313" s="38" t="s">
        <v>1286</v>
      </c>
      <c r="G313" s="40">
        <v>2.0</v>
      </c>
      <c r="H313" s="41">
        <f t="shared" si="1"/>
        <v>17</v>
      </c>
      <c r="I313" s="38" t="s">
        <v>29</v>
      </c>
      <c r="J313" s="38" t="s">
        <v>1287</v>
      </c>
      <c r="K313" s="38" t="s">
        <v>90</v>
      </c>
      <c r="L313" s="38" t="s">
        <v>48</v>
      </c>
      <c r="M313" s="38" t="s">
        <v>49</v>
      </c>
      <c r="N313" s="38" t="s">
        <v>1288</v>
      </c>
      <c r="O313" s="36"/>
      <c r="P313" s="36"/>
      <c r="Q313" s="36"/>
      <c r="R313" s="36"/>
      <c r="S313" s="36"/>
      <c r="T313" s="36"/>
      <c r="U313" s="36"/>
      <c r="V313" s="36"/>
      <c r="W313" s="36"/>
      <c r="X313" s="36"/>
      <c r="Y313" s="36"/>
      <c r="Z313" s="36"/>
      <c r="AA313" s="36"/>
      <c r="AB313" s="36"/>
      <c r="AC313" s="36"/>
      <c r="AD313" s="36"/>
      <c r="AE313" s="36"/>
      <c r="AF313" s="36"/>
    </row>
    <row r="314">
      <c r="A314" s="37">
        <v>38427.0</v>
      </c>
      <c r="B314" s="38" t="s">
        <v>449</v>
      </c>
      <c r="C314" s="38" t="s">
        <v>1289</v>
      </c>
      <c r="D314" s="38" t="s">
        <v>141</v>
      </c>
      <c r="E314" s="39" t="s">
        <v>1290</v>
      </c>
      <c r="F314" s="38" t="s">
        <v>1291</v>
      </c>
      <c r="G314" s="40">
        <v>28.0</v>
      </c>
      <c r="H314" s="41">
        <f t="shared" si="1"/>
        <v>36</v>
      </c>
      <c r="I314" s="38" t="s">
        <v>29</v>
      </c>
      <c r="J314" s="38" t="s">
        <v>1287</v>
      </c>
      <c r="K314" s="38" t="s">
        <v>90</v>
      </c>
      <c r="L314" s="38" t="s">
        <v>32</v>
      </c>
      <c r="M314" s="38" t="s">
        <v>91</v>
      </c>
      <c r="N314" s="9"/>
      <c r="O314" s="36"/>
      <c r="P314" s="36"/>
      <c r="Q314" s="36"/>
      <c r="R314" s="36"/>
      <c r="S314" s="36"/>
      <c r="T314" s="36"/>
      <c r="U314" s="36"/>
      <c r="V314" s="36"/>
      <c r="W314" s="36"/>
      <c r="X314" s="36"/>
      <c r="Y314" s="36"/>
      <c r="Z314" s="36"/>
      <c r="AA314" s="36"/>
      <c r="AB314" s="36"/>
      <c r="AC314" s="36"/>
      <c r="AD314" s="36"/>
      <c r="AE314" s="36"/>
      <c r="AF314" s="36"/>
    </row>
    <row r="315">
      <c r="A315" s="37">
        <v>38437.0</v>
      </c>
      <c r="B315" s="38" t="s">
        <v>139</v>
      </c>
      <c r="C315" s="38" t="s">
        <v>1292</v>
      </c>
      <c r="D315" s="38" t="s">
        <v>101</v>
      </c>
      <c r="E315" s="39" t="s">
        <v>1293</v>
      </c>
      <c r="F315" s="38" t="s">
        <v>1294</v>
      </c>
      <c r="G315" s="40">
        <v>9.0</v>
      </c>
      <c r="H315" s="41">
        <f t="shared" si="1"/>
        <v>25</v>
      </c>
      <c r="I315" s="38" t="s">
        <v>29</v>
      </c>
      <c r="J315" s="38" t="s">
        <v>39</v>
      </c>
      <c r="K315" s="38" t="s">
        <v>40</v>
      </c>
      <c r="L315" s="38" t="s">
        <v>41</v>
      </c>
      <c r="M315" s="38" t="s">
        <v>42</v>
      </c>
      <c r="N315" s="9"/>
      <c r="O315" s="36"/>
      <c r="P315" s="36"/>
      <c r="Q315" s="36"/>
      <c r="R315" s="36"/>
      <c r="S315" s="36"/>
      <c r="T315" s="36"/>
      <c r="U315" s="36"/>
      <c r="V315" s="36"/>
      <c r="W315" s="36"/>
      <c r="X315" s="36"/>
      <c r="Y315" s="36"/>
      <c r="Z315" s="36"/>
      <c r="AA315" s="36"/>
      <c r="AB315" s="36"/>
      <c r="AC315" s="36"/>
      <c r="AD315" s="36"/>
      <c r="AE315" s="36"/>
      <c r="AF315" s="36"/>
    </row>
    <row r="316">
      <c r="A316" s="37">
        <v>38454.0</v>
      </c>
      <c r="B316" s="38" t="s">
        <v>1295</v>
      </c>
      <c r="C316" s="38" t="s">
        <v>1296</v>
      </c>
      <c r="D316" s="38" t="s">
        <v>36</v>
      </c>
      <c r="E316" s="39" t="s">
        <v>1297</v>
      </c>
      <c r="F316" s="38" t="s">
        <v>1298</v>
      </c>
      <c r="G316" s="40">
        <v>17.0</v>
      </c>
      <c r="H316" s="41">
        <f t="shared" si="1"/>
        <v>31</v>
      </c>
      <c r="I316" s="38" t="s">
        <v>29</v>
      </c>
      <c r="J316" s="38" t="s">
        <v>47</v>
      </c>
      <c r="K316" s="38" t="s">
        <v>113</v>
      </c>
      <c r="L316" s="38" t="s">
        <v>113</v>
      </c>
      <c r="M316" s="38" t="s">
        <v>113</v>
      </c>
      <c r="N316" s="38" t="s">
        <v>1299</v>
      </c>
      <c r="O316" s="36"/>
      <c r="P316" s="36"/>
      <c r="Q316" s="36"/>
      <c r="R316" s="36"/>
      <c r="S316" s="36"/>
      <c r="T316" s="36"/>
      <c r="U316" s="36"/>
      <c r="V316" s="36"/>
      <c r="W316" s="36"/>
      <c r="X316" s="36"/>
      <c r="Y316" s="36"/>
      <c r="Z316" s="36"/>
      <c r="AA316" s="36"/>
      <c r="AB316" s="36"/>
      <c r="AC316" s="36"/>
      <c r="AD316" s="36"/>
      <c r="AE316" s="36"/>
      <c r="AF316" s="36"/>
    </row>
    <row r="317">
      <c r="A317" s="37">
        <v>38462.0</v>
      </c>
      <c r="B317" s="38" t="s">
        <v>1300</v>
      </c>
      <c r="C317" s="38" t="s">
        <v>1301</v>
      </c>
      <c r="D317" s="38" t="s">
        <v>52</v>
      </c>
      <c r="E317" s="39" t="s">
        <v>1302</v>
      </c>
      <c r="F317" s="38" t="s">
        <v>1303</v>
      </c>
      <c r="G317" s="40">
        <v>3.0</v>
      </c>
      <c r="H317" s="41">
        <f t="shared" si="1"/>
        <v>19</v>
      </c>
      <c r="I317" s="38" t="s">
        <v>29</v>
      </c>
      <c r="J317" s="38" t="s">
        <v>1304</v>
      </c>
      <c r="K317" s="38" t="s">
        <v>40</v>
      </c>
      <c r="L317" s="38" t="s">
        <v>41</v>
      </c>
      <c r="M317" s="38" t="s">
        <v>124</v>
      </c>
      <c r="N317" s="38" t="s">
        <v>1305</v>
      </c>
      <c r="O317" s="36"/>
      <c r="P317" s="36"/>
      <c r="Q317" s="36"/>
      <c r="R317" s="36"/>
      <c r="S317" s="36"/>
      <c r="T317" s="36"/>
      <c r="U317" s="36"/>
      <c r="V317" s="36"/>
      <c r="W317" s="36"/>
      <c r="X317" s="36"/>
      <c r="Y317" s="36"/>
      <c r="Z317" s="36"/>
      <c r="AA317" s="36"/>
      <c r="AB317" s="36"/>
      <c r="AC317" s="36"/>
      <c r="AD317" s="36"/>
      <c r="AE317" s="36"/>
      <c r="AF317" s="36"/>
    </row>
    <row r="318">
      <c r="A318" s="37">
        <v>38477.0</v>
      </c>
      <c r="B318" s="38" t="s">
        <v>85</v>
      </c>
      <c r="C318" s="38" t="s">
        <v>1306</v>
      </c>
      <c r="D318" s="38" t="s">
        <v>1307</v>
      </c>
      <c r="E318" s="10"/>
      <c r="F318" s="38" t="s">
        <v>1308</v>
      </c>
      <c r="G318" s="40">
        <v>10.0</v>
      </c>
      <c r="H318" s="41">
        <f t="shared" si="1"/>
        <v>26</v>
      </c>
      <c r="I318" s="38" t="s">
        <v>29</v>
      </c>
      <c r="J318" s="38" t="s">
        <v>1287</v>
      </c>
      <c r="K318" s="38" t="s">
        <v>90</v>
      </c>
      <c r="L318" s="38" t="s">
        <v>32</v>
      </c>
      <c r="M318" s="38" t="s">
        <v>98</v>
      </c>
      <c r="N318" s="38" t="s">
        <v>1309</v>
      </c>
      <c r="O318" s="36"/>
      <c r="P318" s="36"/>
      <c r="Q318" s="36"/>
      <c r="R318" s="36"/>
      <c r="S318" s="36"/>
      <c r="T318" s="36"/>
      <c r="U318" s="36"/>
      <c r="V318" s="36"/>
      <c r="W318" s="36"/>
      <c r="X318" s="36"/>
      <c r="Y318" s="36"/>
      <c r="Z318" s="36"/>
      <c r="AA318" s="36"/>
      <c r="AB318" s="36"/>
      <c r="AC318" s="36"/>
      <c r="AD318" s="36"/>
      <c r="AE318" s="36"/>
      <c r="AF318" s="36"/>
    </row>
    <row r="319">
      <c r="A319" s="37">
        <v>38479.0</v>
      </c>
      <c r="B319" s="38" t="s">
        <v>1310</v>
      </c>
      <c r="C319" s="38" t="s">
        <v>1311</v>
      </c>
      <c r="D319" s="38" t="s">
        <v>976</v>
      </c>
      <c r="E319" s="39" t="s">
        <v>1312</v>
      </c>
      <c r="F319" s="38" t="s">
        <v>1313</v>
      </c>
      <c r="G319" s="40">
        <v>15.0</v>
      </c>
      <c r="H319" s="41">
        <f t="shared" si="1"/>
        <v>29</v>
      </c>
      <c r="I319" s="38" t="s">
        <v>29</v>
      </c>
      <c r="J319" s="38" t="s">
        <v>1287</v>
      </c>
      <c r="K319" s="38" t="s">
        <v>40</v>
      </c>
      <c r="L319" s="38" t="s">
        <v>32</v>
      </c>
      <c r="M319" s="38" t="s">
        <v>91</v>
      </c>
      <c r="N319" s="38" t="s">
        <v>1314</v>
      </c>
      <c r="O319" s="36"/>
      <c r="P319" s="36"/>
      <c r="Q319" s="36"/>
      <c r="R319" s="36"/>
      <c r="S319" s="36"/>
      <c r="T319" s="36"/>
      <c r="U319" s="36"/>
      <c r="V319" s="36"/>
      <c r="W319" s="36"/>
      <c r="X319" s="36"/>
      <c r="Y319" s="36"/>
      <c r="Z319" s="36"/>
      <c r="AA319" s="36"/>
      <c r="AB319" s="36"/>
      <c r="AC319" s="36"/>
      <c r="AD319" s="36"/>
      <c r="AE319" s="36"/>
      <c r="AF319" s="36"/>
    </row>
    <row r="320">
      <c r="A320" s="37">
        <v>38497.0</v>
      </c>
      <c r="B320" s="38" t="s">
        <v>1233</v>
      </c>
      <c r="C320" s="38" t="s">
        <v>1315</v>
      </c>
      <c r="D320" s="38" t="s">
        <v>1307</v>
      </c>
      <c r="E320" s="39" t="s">
        <v>1316</v>
      </c>
      <c r="F320" s="38" t="s">
        <v>1029</v>
      </c>
      <c r="G320" s="40">
        <v>27.0</v>
      </c>
      <c r="H320" s="41">
        <f t="shared" si="1"/>
        <v>36</v>
      </c>
      <c r="I320" s="38" t="s">
        <v>29</v>
      </c>
      <c r="J320" s="38" t="s">
        <v>47</v>
      </c>
      <c r="K320" s="38" t="s">
        <v>113</v>
      </c>
      <c r="L320" s="38" t="s">
        <v>113</v>
      </c>
      <c r="M320" s="38" t="s">
        <v>113</v>
      </c>
      <c r="N320" s="38" t="s">
        <v>1317</v>
      </c>
      <c r="O320" s="36"/>
      <c r="P320" s="36"/>
      <c r="Q320" s="36"/>
      <c r="R320" s="36"/>
      <c r="S320" s="36"/>
      <c r="T320" s="36"/>
      <c r="U320" s="36"/>
      <c r="V320" s="36"/>
      <c r="W320" s="36"/>
      <c r="X320" s="36"/>
      <c r="Y320" s="36"/>
      <c r="Z320" s="36"/>
      <c r="AA320" s="36"/>
      <c r="AB320" s="36"/>
      <c r="AC320" s="36"/>
      <c r="AD320" s="36"/>
      <c r="AE320" s="36"/>
      <c r="AF320" s="36"/>
    </row>
    <row r="321">
      <c r="A321" s="37">
        <v>38505.0</v>
      </c>
      <c r="B321" s="38" t="s">
        <v>1318</v>
      </c>
      <c r="C321" s="38" t="s">
        <v>1319</v>
      </c>
      <c r="D321" s="38" t="s">
        <v>520</v>
      </c>
      <c r="E321" s="39" t="s">
        <v>1320</v>
      </c>
      <c r="F321" s="38" t="s">
        <v>1321</v>
      </c>
      <c r="G321" s="40">
        <v>7.0</v>
      </c>
      <c r="H321" s="41">
        <f t="shared" si="1"/>
        <v>23</v>
      </c>
      <c r="I321" s="38" t="s">
        <v>29</v>
      </c>
      <c r="J321" s="38" t="s">
        <v>1322</v>
      </c>
      <c r="K321" s="38" t="s">
        <v>40</v>
      </c>
      <c r="L321" s="38" t="s">
        <v>41</v>
      </c>
      <c r="M321" s="38" t="s">
        <v>42</v>
      </c>
      <c r="N321" s="9"/>
      <c r="O321" s="36"/>
      <c r="P321" s="36"/>
      <c r="Q321" s="36"/>
      <c r="R321" s="36"/>
      <c r="S321" s="36"/>
      <c r="T321" s="36"/>
      <c r="U321" s="36"/>
      <c r="V321" s="36"/>
      <c r="W321" s="36"/>
      <c r="X321" s="36"/>
      <c r="Y321" s="36"/>
      <c r="Z321" s="36"/>
      <c r="AA321" s="36"/>
      <c r="AB321" s="36"/>
      <c r="AC321" s="36"/>
      <c r="AD321" s="36"/>
      <c r="AE321" s="36"/>
      <c r="AF321" s="36"/>
    </row>
    <row r="322">
      <c r="A322" s="37">
        <v>38549.0</v>
      </c>
      <c r="B322" s="38" t="s">
        <v>1318</v>
      </c>
      <c r="C322" s="38" t="s">
        <v>1323</v>
      </c>
      <c r="D322" s="38" t="s">
        <v>1324</v>
      </c>
      <c r="E322" s="39" t="s">
        <v>1325</v>
      </c>
      <c r="F322" s="38" t="s">
        <v>1326</v>
      </c>
      <c r="G322" s="40">
        <v>60.0</v>
      </c>
      <c r="H322" s="41">
        <f t="shared" si="1"/>
        <v>49</v>
      </c>
      <c r="I322" s="38" t="s">
        <v>29</v>
      </c>
      <c r="J322" s="38" t="s">
        <v>47</v>
      </c>
      <c r="K322" s="38" t="s">
        <v>113</v>
      </c>
      <c r="L322" s="38" t="s">
        <v>113</v>
      </c>
      <c r="M322" s="38" t="s">
        <v>113</v>
      </c>
      <c r="N322" s="38" t="s">
        <v>1327</v>
      </c>
      <c r="O322" s="36"/>
      <c r="P322" s="36"/>
      <c r="Q322" s="36"/>
      <c r="R322" s="36"/>
      <c r="S322" s="36"/>
      <c r="T322" s="36"/>
      <c r="U322" s="36"/>
      <c r="V322" s="36"/>
      <c r="W322" s="36"/>
      <c r="X322" s="36"/>
      <c r="Y322" s="36"/>
      <c r="Z322" s="36"/>
      <c r="AA322" s="36"/>
      <c r="AB322" s="36"/>
      <c r="AC322" s="36"/>
      <c r="AD322" s="36"/>
      <c r="AE322" s="36"/>
      <c r="AF322" s="36"/>
    </row>
    <row r="323">
      <c r="A323" s="37">
        <v>38570.0</v>
      </c>
      <c r="B323" s="38" t="s">
        <v>1328</v>
      </c>
      <c r="C323" s="38" t="s">
        <v>1329</v>
      </c>
      <c r="D323" s="38" t="s">
        <v>482</v>
      </c>
      <c r="E323" s="39" t="s">
        <v>1330</v>
      </c>
      <c r="F323" s="38" t="s">
        <v>1331</v>
      </c>
      <c r="G323" s="40">
        <v>16.0</v>
      </c>
      <c r="H323" s="41">
        <f t="shared" si="1"/>
        <v>30</v>
      </c>
      <c r="I323" s="38" t="s">
        <v>29</v>
      </c>
      <c r="J323" s="38" t="s">
        <v>47</v>
      </c>
      <c r="K323" s="38" t="s">
        <v>31</v>
      </c>
      <c r="L323" s="38" t="s">
        <v>32</v>
      </c>
      <c r="M323" s="38" t="s">
        <v>1332</v>
      </c>
      <c r="N323" s="9"/>
      <c r="O323" s="36"/>
      <c r="P323" s="36"/>
      <c r="Q323" s="36"/>
      <c r="R323" s="36"/>
      <c r="S323" s="36"/>
      <c r="T323" s="36"/>
      <c r="U323" s="36"/>
      <c r="V323" s="36"/>
      <c r="W323" s="36"/>
      <c r="X323" s="36"/>
      <c r="Y323" s="36"/>
      <c r="Z323" s="36"/>
      <c r="AA323" s="36"/>
      <c r="AB323" s="36"/>
      <c r="AC323" s="36"/>
      <c r="AD323" s="36"/>
      <c r="AE323" s="36"/>
      <c r="AF323" s="36"/>
    </row>
    <row r="324">
      <c r="A324" s="37">
        <v>38578.0</v>
      </c>
      <c r="B324" s="38" t="s">
        <v>1333</v>
      </c>
      <c r="C324" s="38" t="s">
        <v>1334</v>
      </c>
      <c r="D324" s="38" t="s">
        <v>705</v>
      </c>
      <c r="E324" s="39" t="s">
        <v>1335</v>
      </c>
      <c r="F324" s="38" t="s">
        <v>1336</v>
      </c>
      <c r="G324" s="40">
        <v>121.0</v>
      </c>
      <c r="H324" s="41">
        <f t="shared" si="1"/>
        <v>65</v>
      </c>
      <c r="I324" s="38" t="s">
        <v>29</v>
      </c>
      <c r="J324" s="38" t="s">
        <v>47</v>
      </c>
      <c r="K324" s="38" t="s">
        <v>40</v>
      </c>
      <c r="L324" s="38" t="s">
        <v>32</v>
      </c>
      <c r="M324" s="38" t="s">
        <v>1332</v>
      </c>
      <c r="N324" s="38" t="s">
        <v>1337</v>
      </c>
      <c r="O324" s="36"/>
      <c r="P324" s="36"/>
      <c r="Q324" s="36"/>
      <c r="R324" s="36"/>
      <c r="S324" s="36"/>
      <c r="T324" s="36"/>
      <c r="U324" s="36"/>
      <c r="V324" s="36"/>
      <c r="W324" s="36"/>
      <c r="X324" s="36"/>
      <c r="Y324" s="36"/>
      <c r="Z324" s="36"/>
      <c r="AA324" s="36"/>
      <c r="AB324" s="36"/>
      <c r="AC324" s="36"/>
      <c r="AD324" s="36"/>
      <c r="AE324" s="36"/>
      <c r="AF324" s="36"/>
    </row>
    <row r="325">
      <c r="A325" s="37">
        <v>38580.0</v>
      </c>
      <c r="B325" s="38" t="s">
        <v>1113</v>
      </c>
      <c r="C325" s="38" t="s">
        <v>1338</v>
      </c>
      <c r="D325" s="38" t="s">
        <v>890</v>
      </c>
      <c r="E325" s="39" t="s">
        <v>1339</v>
      </c>
      <c r="F325" s="38" t="s">
        <v>1294</v>
      </c>
      <c r="G325" s="40">
        <v>160.0</v>
      </c>
      <c r="H325" s="41">
        <f t="shared" si="1"/>
        <v>73</v>
      </c>
      <c r="I325" s="38" t="s">
        <v>29</v>
      </c>
      <c r="J325" s="38" t="s">
        <v>47</v>
      </c>
      <c r="K325" s="38" t="s">
        <v>31</v>
      </c>
      <c r="L325" s="38" t="s">
        <v>32</v>
      </c>
      <c r="M325" s="38" t="s">
        <v>1340</v>
      </c>
      <c r="N325" s="9"/>
      <c r="O325" s="36"/>
      <c r="P325" s="36"/>
      <c r="Q325" s="36"/>
      <c r="R325" s="36"/>
      <c r="S325" s="36"/>
      <c r="T325" s="36"/>
      <c r="U325" s="36"/>
      <c r="V325" s="36"/>
      <c r="W325" s="36"/>
      <c r="X325" s="36"/>
      <c r="Y325" s="36"/>
      <c r="Z325" s="36"/>
      <c r="AA325" s="36"/>
      <c r="AB325" s="36"/>
      <c r="AC325" s="36"/>
      <c r="AD325" s="36"/>
      <c r="AE325" s="36"/>
      <c r="AF325" s="36"/>
    </row>
    <row r="326">
      <c r="A326" s="37">
        <v>38587.0</v>
      </c>
      <c r="B326" s="38" t="s">
        <v>1341</v>
      </c>
      <c r="C326" s="38" t="s">
        <v>1342</v>
      </c>
      <c r="D326" s="38" t="s">
        <v>221</v>
      </c>
      <c r="E326" s="39" t="s">
        <v>1343</v>
      </c>
      <c r="F326" s="38" t="s">
        <v>1179</v>
      </c>
      <c r="G326" s="40">
        <v>40.0</v>
      </c>
      <c r="H326" s="41">
        <f t="shared" si="1"/>
        <v>42</v>
      </c>
      <c r="I326" s="38" t="s">
        <v>29</v>
      </c>
      <c r="J326" s="38" t="s">
        <v>1287</v>
      </c>
      <c r="K326" s="38" t="s">
        <v>31</v>
      </c>
      <c r="L326" s="38" t="s">
        <v>32</v>
      </c>
      <c r="M326" s="38" t="s">
        <v>91</v>
      </c>
      <c r="N326" s="38" t="s">
        <v>1344</v>
      </c>
      <c r="O326" s="36"/>
      <c r="P326" s="36"/>
      <c r="Q326" s="36"/>
      <c r="R326" s="36"/>
      <c r="S326" s="36"/>
      <c r="T326" s="36"/>
      <c r="U326" s="36"/>
      <c r="V326" s="36"/>
      <c r="W326" s="36"/>
      <c r="X326" s="36"/>
      <c r="Y326" s="36"/>
      <c r="Z326" s="36"/>
      <c r="AA326" s="36"/>
      <c r="AB326" s="36"/>
      <c r="AC326" s="36"/>
      <c r="AD326" s="36"/>
      <c r="AE326" s="36"/>
      <c r="AF326" s="36"/>
    </row>
    <row r="327">
      <c r="A327" s="37">
        <v>38600.0</v>
      </c>
      <c r="B327" s="38" t="s">
        <v>104</v>
      </c>
      <c r="C327" s="38" t="s">
        <v>1345</v>
      </c>
      <c r="D327" s="38" t="s">
        <v>1307</v>
      </c>
      <c r="E327" s="39" t="s">
        <v>1346</v>
      </c>
      <c r="F327" s="38" t="s">
        <v>1347</v>
      </c>
      <c r="G327" s="40">
        <v>11.0</v>
      </c>
      <c r="H327" s="41">
        <f t="shared" si="1"/>
        <v>27</v>
      </c>
      <c r="I327" s="38" t="s">
        <v>29</v>
      </c>
      <c r="J327" s="38" t="s">
        <v>30</v>
      </c>
      <c r="K327" s="38" t="s">
        <v>90</v>
      </c>
      <c r="L327" s="38" t="s">
        <v>48</v>
      </c>
      <c r="M327" s="38" t="s">
        <v>49</v>
      </c>
      <c r="N327" s="38" t="s">
        <v>1348</v>
      </c>
      <c r="O327" s="36"/>
      <c r="P327" s="36"/>
      <c r="Q327" s="36"/>
      <c r="R327" s="36"/>
      <c r="S327" s="36"/>
      <c r="T327" s="36"/>
      <c r="U327" s="36"/>
      <c r="V327" s="36"/>
      <c r="W327" s="36"/>
      <c r="X327" s="36"/>
      <c r="Y327" s="36"/>
      <c r="Z327" s="36"/>
      <c r="AA327" s="36"/>
      <c r="AB327" s="36"/>
      <c r="AC327" s="36"/>
      <c r="AD327" s="36"/>
      <c r="AE327" s="36"/>
      <c r="AF327" s="36"/>
    </row>
    <row r="328">
      <c r="A328" s="37">
        <v>38600.0</v>
      </c>
      <c r="B328" s="38" t="s">
        <v>1349</v>
      </c>
      <c r="C328" s="38" t="s">
        <v>1350</v>
      </c>
      <c r="D328" s="38" t="s">
        <v>36</v>
      </c>
      <c r="E328" s="39" t="s">
        <v>1351</v>
      </c>
      <c r="F328" s="38" t="s">
        <v>1352</v>
      </c>
      <c r="G328" s="40">
        <v>149.0</v>
      </c>
      <c r="H328" s="41">
        <f t="shared" si="1"/>
        <v>71</v>
      </c>
      <c r="I328" s="38" t="s">
        <v>29</v>
      </c>
      <c r="J328" s="38" t="s">
        <v>39</v>
      </c>
      <c r="K328" s="38" t="s">
        <v>40</v>
      </c>
      <c r="L328" s="38" t="s">
        <v>32</v>
      </c>
      <c r="M328" s="38" t="s">
        <v>91</v>
      </c>
      <c r="N328" s="38" t="s">
        <v>1353</v>
      </c>
      <c r="O328" s="36"/>
      <c r="P328" s="36"/>
      <c r="Q328" s="36"/>
      <c r="R328" s="36"/>
      <c r="S328" s="36"/>
      <c r="T328" s="36"/>
      <c r="U328" s="36"/>
      <c r="V328" s="36"/>
      <c r="W328" s="36"/>
      <c r="X328" s="36"/>
      <c r="Y328" s="36"/>
      <c r="Z328" s="36"/>
      <c r="AA328" s="36"/>
      <c r="AB328" s="36"/>
      <c r="AC328" s="36"/>
      <c r="AD328" s="36"/>
      <c r="AE328" s="36"/>
      <c r="AF328" s="36"/>
    </row>
    <row r="329">
      <c r="A329" s="37">
        <v>38604.0</v>
      </c>
      <c r="B329" s="38" t="s">
        <v>104</v>
      </c>
      <c r="C329" s="38" t="s">
        <v>1354</v>
      </c>
      <c r="D329" s="38" t="s">
        <v>1307</v>
      </c>
      <c r="E329" s="39" t="s">
        <v>1355</v>
      </c>
      <c r="F329" s="38" t="s">
        <v>1356</v>
      </c>
      <c r="G329" s="40">
        <v>13.0</v>
      </c>
      <c r="H329" s="41">
        <f t="shared" si="1"/>
        <v>28</v>
      </c>
      <c r="I329" s="38" t="s">
        <v>29</v>
      </c>
      <c r="J329" s="38" t="s">
        <v>47</v>
      </c>
      <c r="K329" s="38" t="s">
        <v>113</v>
      </c>
      <c r="L329" s="38" t="s">
        <v>113</v>
      </c>
      <c r="M329" s="38" t="s">
        <v>113</v>
      </c>
      <c r="N329" s="38" t="s">
        <v>1357</v>
      </c>
      <c r="O329" s="36"/>
      <c r="P329" s="36"/>
      <c r="Q329" s="36"/>
      <c r="R329" s="36"/>
      <c r="S329" s="36"/>
      <c r="T329" s="36"/>
      <c r="U329" s="36"/>
      <c r="V329" s="36"/>
      <c r="W329" s="36"/>
      <c r="X329" s="36"/>
      <c r="Y329" s="36"/>
      <c r="Z329" s="36"/>
      <c r="AA329" s="36"/>
      <c r="AB329" s="36"/>
      <c r="AC329" s="36"/>
      <c r="AD329" s="36"/>
      <c r="AE329" s="36"/>
      <c r="AF329" s="36"/>
    </row>
    <row r="330">
      <c r="A330" s="37">
        <v>38647.0</v>
      </c>
      <c r="B330" s="38" t="s">
        <v>1358</v>
      </c>
      <c r="C330" s="38" t="s">
        <v>1359</v>
      </c>
      <c r="D330" s="38" t="s">
        <v>302</v>
      </c>
      <c r="E330" s="39" t="s">
        <v>1360</v>
      </c>
      <c r="F330" s="38" t="s">
        <v>1361</v>
      </c>
      <c r="G330" s="40">
        <v>117.0</v>
      </c>
      <c r="H330" s="41">
        <f t="shared" si="1"/>
        <v>64</v>
      </c>
      <c r="I330" s="38" t="s">
        <v>29</v>
      </c>
      <c r="J330" s="38" t="s">
        <v>47</v>
      </c>
      <c r="K330" s="38" t="s">
        <v>90</v>
      </c>
      <c r="L330" s="38" t="s">
        <v>32</v>
      </c>
      <c r="M330" s="38" t="s">
        <v>98</v>
      </c>
      <c r="N330" s="38" t="s">
        <v>1362</v>
      </c>
      <c r="O330" s="36"/>
      <c r="P330" s="36"/>
      <c r="Q330" s="36"/>
      <c r="R330" s="36"/>
      <c r="S330" s="36"/>
      <c r="T330" s="36"/>
      <c r="U330" s="36"/>
      <c r="V330" s="36"/>
      <c r="W330" s="36"/>
      <c r="X330" s="36"/>
      <c r="Y330" s="36"/>
      <c r="Z330" s="36"/>
      <c r="AA330" s="36"/>
      <c r="AB330" s="36"/>
      <c r="AC330" s="36"/>
      <c r="AD330" s="36"/>
      <c r="AE330" s="36"/>
      <c r="AF330" s="36"/>
    </row>
    <row r="331">
      <c r="A331" s="37">
        <v>38694.0</v>
      </c>
      <c r="B331" s="38" t="s">
        <v>1363</v>
      </c>
      <c r="C331" s="38" t="s">
        <v>1364</v>
      </c>
      <c r="D331" s="38" t="s">
        <v>80</v>
      </c>
      <c r="E331" s="39" t="s">
        <v>1365</v>
      </c>
      <c r="F331" s="38" t="s">
        <v>1366</v>
      </c>
      <c r="G331" s="40">
        <v>1.0</v>
      </c>
      <c r="H331" s="41">
        <f t="shared" si="1"/>
        <v>15</v>
      </c>
      <c r="I331" s="38" t="s">
        <v>83</v>
      </c>
      <c r="J331" s="38" t="s">
        <v>144</v>
      </c>
      <c r="K331" s="38" t="s">
        <v>40</v>
      </c>
      <c r="L331" s="38" t="s">
        <v>32</v>
      </c>
      <c r="M331" s="38" t="s">
        <v>98</v>
      </c>
      <c r="N331" s="38" t="s">
        <v>1367</v>
      </c>
      <c r="O331" s="36"/>
      <c r="P331" s="36"/>
      <c r="Q331" s="36"/>
      <c r="R331" s="36"/>
      <c r="S331" s="36"/>
      <c r="T331" s="36"/>
      <c r="U331" s="36"/>
      <c r="V331" s="36"/>
      <c r="W331" s="36"/>
      <c r="X331" s="36"/>
      <c r="Y331" s="36"/>
      <c r="Z331" s="36"/>
      <c r="AA331" s="36"/>
      <c r="AB331" s="36"/>
      <c r="AC331" s="36"/>
      <c r="AD331" s="36"/>
      <c r="AE331" s="36"/>
      <c r="AF331" s="36"/>
    </row>
    <row r="332">
      <c r="A332" s="37">
        <v>38696.0</v>
      </c>
      <c r="B332" s="38" t="s">
        <v>1368</v>
      </c>
      <c r="C332" s="38" t="s">
        <v>1369</v>
      </c>
      <c r="D332" s="38" t="s">
        <v>302</v>
      </c>
      <c r="E332" s="39" t="s">
        <v>1370</v>
      </c>
      <c r="F332" s="38" t="s">
        <v>1371</v>
      </c>
      <c r="G332" s="40">
        <v>108.0</v>
      </c>
      <c r="H332" s="41">
        <f t="shared" si="1"/>
        <v>62</v>
      </c>
      <c r="I332" s="38" t="s">
        <v>29</v>
      </c>
      <c r="J332" s="38" t="s">
        <v>144</v>
      </c>
      <c r="K332" s="38" t="s">
        <v>40</v>
      </c>
      <c r="L332" s="38" t="s">
        <v>32</v>
      </c>
      <c r="M332" s="38" t="s">
        <v>91</v>
      </c>
      <c r="N332" s="38" t="s">
        <v>1372</v>
      </c>
      <c r="O332" s="36"/>
      <c r="P332" s="36"/>
      <c r="Q332" s="36"/>
      <c r="R332" s="36"/>
      <c r="S332" s="36"/>
      <c r="T332" s="36"/>
      <c r="U332" s="36"/>
      <c r="V332" s="36"/>
      <c r="W332" s="36"/>
      <c r="X332" s="36"/>
      <c r="Y332" s="36"/>
      <c r="Z332" s="36"/>
      <c r="AA332" s="36"/>
      <c r="AB332" s="36"/>
      <c r="AC332" s="36"/>
      <c r="AD332" s="36"/>
      <c r="AE332" s="36"/>
      <c r="AF332" s="36"/>
    </row>
    <row r="333">
      <c r="A333" s="37">
        <v>38705.0</v>
      </c>
      <c r="B333" s="38" t="s">
        <v>1373</v>
      </c>
      <c r="C333" s="38" t="s">
        <v>1374</v>
      </c>
      <c r="D333" s="38" t="s">
        <v>80</v>
      </c>
      <c r="E333" s="39" t="s">
        <v>1375</v>
      </c>
      <c r="F333" s="38" t="s">
        <v>1376</v>
      </c>
      <c r="G333" s="40">
        <v>20.0</v>
      </c>
      <c r="H333" s="41">
        <f t="shared" si="1"/>
        <v>32</v>
      </c>
      <c r="I333" s="38" t="s">
        <v>29</v>
      </c>
      <c r="J333" s="38" t="s">
        <v>39</v>
      </c>
      <c r="K333" s="38" t="s">
        <v>40</v>
      </c>
      <c r="L333" s="38" t="s">
        <v>32</v>
      </c>
      <c r="M333" s="38" t="s">
        <v>1332</v>
      </c>
      <c r="N333" s="38" t="s">
        <v>1377</v>
      </c>
      <c r="O333" s="36"/>
      <c r="P333" s="36"/>
      <c r="Q333" s="36"/>
      <c r="R333" s="36"/>
      <c r="S333" s="36"/>
      <c r="T333" s="36"/>
      <c r="U333" s="36"/>
      <c r="V333" s="36"/>
      <c r="W333" s="36"/>
      <c r="X333" s="36"/>
      <c r="Y333" s="36"/>
      <c r="Z333" s="36"/>
      <c r="AA333" s="36"/>
      <c r="AB333" s="36"/>
      <c r="AC333" s="36"/>
      <c r="AD333" s="36"/>
      <c r="AE333" s="36"/>
      <c r="AF333" s="36"/>
    </row>
    <row r="334">
      <c r="A334" s="37">
        <v>38709.0</v>
      </c>
      <c r="B334" s="38" t="s">
        <v>1378</v>
      </c>
      <c r="C334" s="38" t="s">
        <v>1379</v>
      </c>
      <c r="D334" s="38" t="s">
        <v>466</v>
      </c>
      <c r="E334" s="39" t="s">
        <v>1380</v>
      </c>
      <c r="F334" s="38" t="s">
        <v>468</v>
      </c>
      <c r="G334" s="40">
        <v>23.0</v>
      </c>
      <c r="H334" s="41">
        <f t="shared" si="1"/>
        <v>34</v>
      </c>
      <c r="I334" s="38" t="s">
        <v>29</v>
      </c>
      <c r="J334" s="38" t="s">
        <v>47</v>
      </c>
      <c r="K334" s="38" t="s">
        <v>90</v>
      </c>
      <c r="L334" s="38" t="s">
        <v>41</v>
      </c>
      <c r="M334" s="38" t="s">
        <v>113</v>
      </c>
      <c r="N334" s="38" t="s">
        <v>1381</v>
      </c>
      <c r="O334" s="36"/>
      <c r="P334" s="36"/>
      <c r="Q334" s="36"/>
      <c r="R334" s="36"/>
      <c r="S334" s="36"/>
      <c r="T334" s="36"/>
      <c r="U334" s="36"/>
      <c r="V334" s="36"/>
      <c r="W334" s="36"/>
      <c r="X334" s="36"/>
      <c r="Y334" s="36"/>
      <c r="Z334" s="36"/>
      <c r="AA334" s="36"/>
      <c r="AB334" s="36"/>
      <c r="AC334" s="36"/>
      <c r="AD334" s="36"/>
      <c r="AE334" s="36"/>
      <c r="AF334" s="36"/>
    </row>
    <row r="335">
      <c r="A335" s="37">
        <v>38807.0</v>
      </c>
      <c r="B335" s="38" t="s">
        <v>1158</v>
      </c>
      <c r="C335" s="38" t="s">
        <v>1382</v>
      </c>
      <c r="D335" s="38" t="s">
        <v>75</v>
      </c>
      <c r="E335" s="39" t="s">
        <v>1383</v>
      </c>
      <c r="F335" s="38" t="s">
        <v>1384</v>
      </c>
      <c r="G335" s="40">
        <v>19.0</v>
      </c>
      <c r="H335" s="41">
        <f t="shared" si="1"/>
        <v>32</v>
      </c>
      <c r="I335" s="38" t="s">
        <v>29</v>
      </c>
      <c r="J335" s="38" t="s">
        <v>47</v>
      </c>
      <c r="K335" s="38" t="s">
        <v>40</v>
      </c>
      <c r="L335" s="38" t="s">
        <v>32</v>
      </c>
      <c r="M335" s="38" t="s">
        <v>91</v>
      </c>
      <c r="N335" s="9"/>
      <c r="O335" s="36"/>
      <c r="P335" s="36"/>
      <c r="Q335" s="36"/>
      <c r="R335" s="36"/>
      <c r="S335" s="36"/>
      <c r="T335" s="36"/>
      <c r="U335" s="36"/>
      <c r="V335" s="36"/>
      <c r="W335" s="36"/>
      <c r="X335" s="36"/>
      <c r="Y335" s="36"/>
      <c r="Z335" s="36"/>
      <c r="AA335" s="36"/>
      <c r="AB335" s="36"/>
      <c r="AC335" s="36"/>
      <c r="AD335" s="36"/>
      <c r="AE335" s="36"/>
      <c r="AF335" s="36"/>
    </row>
    <row r="336">
      <c r="A336" s="37">
        <v>38823.0</v>
      </c>
      <c r="B336" s="38" t="s">
        <v>265</v>
      </c>
      <c r="C336" s="38" t="s">
        <v>1385</v>
      </c>
      <c r="D336" s="38" t="s">
        <v>697</v>
      </c>
      <c r="E336" s="39" t="s">
        <v>1386</v>
      </c>
      <c r="F336" s="38" t="s">
        <v>1387</v>
      </c>
      <c r="G336" s="40">
        <v>1.0</v>
      </c>
      <c r="H336" s="41">
        <f t="shared" si="1"/>
        <v>15</v>
      </c>
      <c r="I336" s="38" t="s">
        <v>29</v>
      </c>
      <c r="J336" s="38" t="s">
        <v>144</v>
      </c>
      <c r="K336" s="38" t="s">
        <v>90</v>
      </c>
      <c r="L336" s="38" t="s">
        <v>48</v>
      </c>
      <c r="M336" s="38" t="s">
        <v>61</v>
      </c>
      <c r="N336" s="38" t="s">
        <v>1388</v>
      </c>
      <c r="O336" s="36"/>
      <c r="P336" s="36"/>
      <c r="Q336" s="36"/>
      <c r="R336" s="36"/>
      <c r="S336" s="36"/>
      <c r="T336" s="36"/>
      <c r="U336" s="36"/>
      <c r="V336" s="36"/>
      <c r="W336" s="36"/>
      <c r="X336" s="36"/>
      <c r="Y336" s="36"/>
      <c r="Z336" s="36"/>
      <c r="AA336" s="36"/>
      <c r="AB336" s="36"/>
      <c r="AC336" s="36"/>
      <c r="AD336" s="36"/>
      <c r="AE336" s="36"/>
      <c r="AF336" s="36"/>
    </row>
    <row r="337">
      <c r="A337" s="37">
        <v>38831.0</v>
      </c>
      <c r="B337" s="38" t="s">
        <v>991</v>
      </c>
      <c r="C337" s="38" t="s">
        <v>1389</v>
      </c>
      <c r="D337" s="38" t="s">
        <v>438</v>
      </c>
      <c r="E337" s="39" t="s">
        <v>1390</v>
      </c>
      <c r="F337" s="38" t="s">
        <v>1391</v>
      </c>
      <c r="G337" s="40">
        <v>5.0</v>
      </c>
      <c r="H337" s="41">
        <f t="shared" si="1"/>
        <v>21</v>
      </c>
      <c r="I337" s="38" t="s">
        <v>29</v>
      </c>
      <c r="J337" s="38" t="s">
        <v>144</v>
      </c>
      <c r="K337" s="38" t="s">
        <v>90</v>
      </c>
      <c r="L337" s="38" t="s">
        <v>32</v>
      </c>
      <c r="M337" s="38" t="s">
        <v>113</v>
      </c>
      <c r="N337" s="38" t="s">
        <v>1392</v>
      </c>
      <c r="O337" s="36"/>
      <c r="P337" s="36"/>
      <c r="Q337" s="36"/>
      <c r="R337" s="36"/>
      <c r="S337" s="36"/>
      <c r="T337" s="36"/>
      <c r="U337" s="36"/>
      <c r="V337" s="36"/>
      <c r="W337" s="36"/>
      <c r="X337" s="36"/>
      <c r="Y337" s="36"/>
      <c r="Z337" s="36"/>
      <c r="AA337" s="36"/>
      <c r="AB337" s="36"/>
      <c r="AC337" s="36"/>
      <c r="AD337" s="36"/>
      <c r="AE337" s="36"/>
      <c r="AF337" s="36"/>
    </row>
    <row r="338">
      <c r="A338" s="37">
        <v>38840.0</v>
      </c>
      <c r="B338" s="38" t="s">
        <v>1393</v>
      </c>
      <c r="C338" s="38" t="s">
        <v>1394</v>
      </c>
      <c r="D338" s="38" t="s">
        <v>141</v>
      </c>
      <c r="E338" s="39" t="s">
        <v>1395</v>
      </c>
      <c r="F338" s="38" t="s">
        <v>1396</v>
      </c>
      <c r="G338" s="40">
        <v>113.0</v>
      </c>
      <c r="H338" s="41">
        <f t="shared" si="1"/>
        <v>63</v>
      </c>
      <c r="I338" s="38" t="s">
        <v>29</v>
      </c>
      <c r="J338" s="38" t="s">
        <v>1397</v>
      </c>
      <c r="K338" s="38" t="s">
        <v>31</v>
      </c>
      <c r="L338" s="38" t="s">
        <v>32</v>
      </c>
      <c r="M338" s="38" t="s">
        <v>98</v>
      </c>
      <c r="N338" s="38" t="s">
        <v>1398</v>
      </c>
      <c r="O338" s="36"/>
      <c r="P338" s="36"/>
      <c r="Q338" s="36"/>
      <c r="R338" s="36"/>
      <c r="S338" s="36"/>
      <c r="T338" s="36"/>
      <c r="U338" s="36"/>
      <c r="V338" s="36"/>
      <c r="W338" s="36"/>
      <c r="X338" s="36"/>
      <c r="Y338" s="36"/>
      <c r="Z338" s="36"/>
      <c r="AA338" s="36"/>
      <c r="AB338" s="36"/>
      <c r="AC338" s="36"/>
      <c r="AD338" s="36"/>
      <c r="AE338" s="36"/>
      <c r="AF338" s="36"/>
    </row>
    <row r="339">
      <c r="A339" s="37">
        <v>38889.0</v>
      </c>
      <c r="B339" s="38" t="s">
        <v>197</v>
      </c>
      <c r="C339" s="38" t="s">
        <v>1399</v>
      </c>
      <c r="D339" s="38" t="s">
        <v>136</v>
      </c>
      <c r="E339" s="39" t="s">
        <v>1400</v>
      </c>
      <c r="F339" s="38" t="s">
        <v>1401</v>
      </c>
      <c r="G339" s="40">
        <v>9.0</v>
      </c>
      <c r="H339" s="41">
        <f t="shared" si="1"/>
        <v>25</v>
      </c>
      <c r="I339" s="38" t="s">
        <v>29</v>
      </c>
      <c r="J339" s="38" t="s">
        <v>30</v>
      </c>
      <c r="K339" s="38" t="s">
        <v>40</v>
      </c>
      <c r="L339" s="38" t="s">
        <v>32</v>
      </c>
      <c r="M339" s="38" t="s">
        <v>91</v>
      </c>
      <c r="N339" s="9"/>
      <c r="O339" s="36"/>
      <c r="P339" s="36"/>
      <c r="Q339" s="36"/>
      <c r="R339" s="36"/>
      <c r="S339" s="36"/>
      <c r="T339" s="36"/>
      <c r="U339" s="36"/>
      <c r="V339" s="36"/>
      <c r="W339" s="36"/>
      <c r="X339" s="36"/>
      <c r="Y339" s="36"/>
      <c r="Z339" s="36"/>
      <c r="AA339" s="36"/>
      <c r="AB339" s="36"/>
      <c r="AC339" s="36"/>
      <c r="AD339" s="36"/>
      <c r="AE339" s="36"/>
      <c r="AF339" s="36"/>
    </row>
    <row r="340">
      <c r="A340" s="37">
        <v>38907.0</v>
      </c>
      <c r="B340" s="38" t="s">
        <v>381</v>
      </c>
      <c r="C340" s="38" t="s">
        <v>1402</v>
      </c>
      <c r="D340" s="38" t="s">
        <v>141</v>
      </c>
      <c r="E340" s="39" t="s">
        <v>1403</v>
      </c>
      <c r="F340" s="38" t="s">
        <v>1058</v>
      </c>
      <c r="G340" s="40">
        <v>125.0</v>
      </c>
      <c r="H340" s="41">
        <f t="shared" si="1"/>
        <v>66</v>
      </c>
      <c r="I340" s="38" t="s">
        <v>29</v>
      </c>
      <c r="J340" s="38" t="s">
        <v>144</v>
      </c>
      <c r="K340" s="38" t="s">
        <v>31</v>
      </c>
      <c r="L340" s="38" t="s">
        <v>32</v>
      </c>
      <c r="M340" s="38" t="s">
        <v>91</v>
      </c>
      <c r="N340" s="38" t="s">
        <v>1404</v>
      </c>
      <c r="O340" s="36"/>
      <c r="P340" s="36"/>
      <c r="Q340" s="36"/>
      <c r="R340" s="36"/>
      <c r="S340" s="36"/>
      <c r="T340" s="36"/>
      <c r="U340" s="36"/>
      <c r="V340" s="36"/>
      <c r="W340" s="36"/>
      <c r="X340" s="36"/>
      <c r="Y340" s="36"/>
      <c r="Z340" s="36"/>
      <c r="AA340" s="36"/>
      <c r="AB340" s="36"/>
      <c r="AC340" s="36"/>
      <c r="AD340" s="36"/>
      <c r="AE340" s="36"/>
      <c r="AF340" s="36"/>
    </row>
    <row r="341">
      <c r="A341" s="37">
        <v>38908.0</v>
      </c>
      <c r="B341" s="38" t="s">
        <v>1405</v>
      </c>
      <c r="C341" s="38" t="s">
        <v>1406</v>
      </c>
      <c r="D341" s="38" t="s">
        <v>1407</v>
      </c>
      <c r="E341" s="39" t="s">
        <v>1408</v>
      </c>
      <c r="F341" s="38" t="s">
        <v>1409</v>
      </c>
      <c r="G341" s="40">
        <v>45.0</v>
      </c>
      <c r="H341" s="41">
        <f t="shared" si="1"/>
        <v>44</v>
      </c>
      <c r="I341" s="38" t="s">
        <v>29</v>
      </c>
      <c r="J341" s="38" t="s">
        <v>39</v>
      </c>
      <c r="K341" s="38" t="s">
        <v>31</v>
      </c>
      <c r="L341" s="38" t="s">
        <v>32</v>
      </c>
      <c r="M341" s="38" t="s">
        <v>1332</v>
      </c>
      <c r="N341" s="9"/>
      <c r="O341" s="36"/>
      <c r="P341" s="36"/>
      <c r="Q341" s="36"/>
      <c r="R341" s="36"/>
      <c r="S341" s="36"/>
      <c r="T341" s="36"/>
      <c r="U341" s="36"/>
      <c r="V341" s="36"/>
      <c r="W341" s="36"/>
      <c r="X341" s="36"/>
      <c r="Y341" s="36"/>
      <c r="Z341" s="36"/>
      <c r="AA341" s="36"/>
      <c r="AB341" s="36"/>
      <c r="AC341" s="36"/>
      <c r="AD341" s="36"/>
      <c r="AE341" s="36"/>
      <c r="AF341" s="36"/>
    </row>
    <row r="342">
      <c r="A342" s="37">
        <v>38932.0</v>
      </c>
      <c r="B342" s="38" t="s">
        <v>1026</v>
      </c>
      <c r="C342" s="38" t="s">
        <v>1410</v>
      </c>
      <c r="D342" s="38" t="s">
        <v>1307</v>
      </c>
      <c r="E342" s="39" t="s">
        <v>1411</v>
      </c>
      <c r="F342" s="38" t="s">
        <v>1412</v>
      </c>
      <c r="G342" s="40">
        <v>17.0</v>
      </c>
      <c r="H342" s="41">
        <f t="shared" si="1"/>
        <v>31</v>
      </c>
      <c r="I342" s="38" t="s">
        <v>29</v>
      </c>
      <c r="J342" s="38" t="s">
        <v>47</v>
      </c>
      <c r="K342" s="38" t="s">
        <v>113</v>
      </c>
      <c r="L342" s="38" t="s">
        <v>113</v>
      </c>
      <c r="M342" s="38" t="s">
        <v>113</v>
      </c>
      <c r="N342" s="38" t="s">
        <v>1413</v>
      </c>
      <c r="O342" s="36"/>
      <c r="P342" s="36"/>
      <c r="Q342" s="36"/>
      <c r="R342" s="36"/>
      <c r="S342" s="36"/>
      <c r="T342" s="36"/>
      <c r="U342" s="36"/>
      <c r="V342" s="36"/>
      <c r="W342" s="36"/>
      <c r="X342" s="36"/>
      <c r="Y342" s="36"/>
      <c r="Z342" s="36"/>
      <c r="AA342" s="36"/>
      <c r="AB342" s="36"/>
      <c r="AC342" s="36"/>
      <c r="AD342" s="36"/>
      <c r="AE342" s="36"/>
      <c r="AF342" s="36"/>
    </row>
    <row r="343">
      <c r="A343" s="37">
        <v>38951.0</v>
      </c>
      <c r="B343" s="38" t="s">
        <v>50</v>
      </c>
      <c r="C343" s="38" t="s">
        <v>1414</v>
      </c>
      <c r="D343" s="38" t="s">
        <v>141</v>
      </c>
      <c r="E343" s="39" t="s">
        <v>1415</v>
      </c>
      <c r="F343" s="38" t="s">
        <v>1416</v>
      </c>
      <c r="G343" s="40">
        <v>170.0</v>
      </c>
      <c r="H343" s="41">
        <f t="shared" si="1"/>
        <v>75</v>
      </c>
      <c r="I343" s="38" t="s">
        <v>29</v>
      </c>
      <c r="J343" s="38" t="s">
        <v>47</v>
      </c>
      <c r="K343" s="38" t="s">
        <v>31</v>
      </c>
      <c r="L343" s="38" t="s">
        <v>32</v>
      </c>
      <c r="M343" s="38" t="s">
        <v>98</v>
      </c>
      <c r="N343" s="9"/>
      <c r="O343" s="36"/>
      <c r="P343" s="36"/>
      <c r="Q343" s="36"/>
      <c r="R343" s="36"/>
      <c r="S343" s="36"/>
      <c r="T343" s="36"/>
      <c r="U343" s="36"/>
      <c r="V343" s="36"/>
      <c r="W343" s="36"/>
      <c r="X343" s="36"/>
      <c r="Y343" s="36"/>
      <c r="Z343" s="36"/>
      <c r="AA343" s="36"/>
      <c r="AB343" s="36"/>
      <c r="AC343" s="36"/>
      <c r="AD343" s="36"/>
      <c r="AE343" s="36"/>
      <c r="AF343" s="36"/>
    </row>
    <row r="344">
      <c r="A344" s="37">
        <v>38956.0</v>
      </c>
      <c r="B344" s="38" t="s">
        <v>1190</v>
      </c>
      <c r="C344" s="38" t="s">
        <v>1417</v>
      </c>
      <c r="D344" s="38" t="s">
        <v>80</v>
      </c>
      <c r="E344" s="39" t="s">
        <v>1418</v>
      </c>
      <c r="F344" s="38" t="s">
        <v>1419</v>
      </c>
      <c r="G344" s="40">
        <v>49.0</v>
      </c>
      <c r="H344" s="41">
        <f t="shared" si="1"/>
        <v>45</v>
      </c>
      <c r="I344" s="38" t="s">
        <v>29</v>
      </c>
      <c r="J344" s="38" t="s">
        <v>97</v>
      </c>
      <c r="K344" s="38" t="s">
        <v>31</v>
      </c>
      <c r="L344" s="38" t="s">
        <v>32</v>
      </c>
      <c r="M344" s="38" t="s">
        <v>91</v>
      </c>
      <c r="N344" s="9"/>
      <c r="O344" s="36"/>
      <c r="P344" s="36"/>
      <c r="Q344" s="36"/>
      <c r="R344" s="36"/>
      <c r="S344" s="36"/>
      <c r="T344" s="36"/>
      <c r="U344" s="36"/>
      <c r="V344" s="36"/>
      <c r="W344" s="36"/>
      <c r="X344" s="36"/>
      <c r="Y344" s="36"/>
      <c r="Z344" s="36"/>
      <c r="AA344" s="36"/>
      <c r="AB344" s="36"/>
      <c r="AC344" s="36"/>
      <c r="AD344" s="36"/>
      <c r="AE344" s="36"/>
      <c r="AF344" s="36"/>
    </row>
    <row r="345">
      <c r="A345" s="37">
        <v>38961.0</v>
      </c>
      <c r="B345" s="38" t="s">
        <v>50</v>
      </c>
      <c r="C345" s="38" t="s">
        <v>1420</v>
      </c>
      <c r="D345" s="38" t="s">
        <v>52</v>
      </c>
      <c r="E345" s="39" t="s">
        <v>1421</v>
      </c>
      <c r="F345" s="38" t="s">
        <v>54</v>
      </c>
      <c r="G345" s="40">
        <v>28.0</v>
      </c>
      <c r="H345" s="41">
        <f t="shared" si="1"/>
        <v>36</v>
      </c>
      <c r="I345" s="38" t="s">
        <v>29</v>
      </c>
      <c r="J345" s="38" t="s">
        <v>144</v>
      </c>
      <c r="K345" s="38" t="s">
        <v>113</v>
      </c>
      <c r="L345" s="38" t="s">
        <v>113</v>
      </c>
      <c r="M345" s="38" t="s">
        <v>113</v>
      </c>
      <c r="N345" s="9"/>
      <c r="O345" s="36"/>
      <c r="P345" s="36"/>
      <c r="Q345" s="36"/>
      <c r="R345" s="36"/>
      <c r="S345" s="36"/>
      <c r="T345" s="36"/>
      <c r="U345" s="36"/>
      <c r="V345" s="36"/>
      <c r="W345" s="36"/>
      <c r="X345" s="36"/>
      <c r="Y345" s="36"/>
      <c r="Z345" s="36"/>
      <c r="AA345" s="36"/>
      <c r="AB345" s="36"/>
      <c r="AC345" s="36"/>
      <c r="AD345" s="36"/>
      <c r="AE345" s="36"/>
      <c r="AF345" s="36"/>
    </row>
    <row r="346">
      <c r="A346" s="37">
        <v>38989.0</v>
      </c>
      <c r="B346" s="38" t="s">
        <v>1422</v>
      </c>
      <c r="C346" s="38" t="s">
        <v>1423</v>
      </c>
      <c r="D346" s="38" t="s">
        <v>75</v>
      </c>
      <c r="E346" s="39" t="s">
        <v>1424</v>
      </c>
      <c r="F346" s="38" t="s">
        <v>1425</v>
      </c>
      <c r="G346" s="40">
        <v>154.0</v>
      </c>
      <c r="H346" s="41">
        <f t="shared" si="1"/>
        <v>72</v>
      </c>
      <c r="I346" s="38" t="s">
        <v>29</v>
      </c>
      <c r="J346" s="38" t="s">
        <v>47</v>
      </c>
      <c r="K346" s="38" t="s">
        <v>40</v>
      </c>
      <c r="L346" s="38" t="s">
        <v>32</v>
      </c>
      <c r="M346" s="38" t="s">
        <v>648</v>
      </c>
      <c r="N346" s="38" t="s">
        <v>1426</v>
      </c>
      <c r="O346" s="36"/>
      <c r="P346" s="36"/>
      <c r="Q346" s="36"/>
      <c r="R346" s="36"/>
      <c r="S346" s="36"/>
      <c r="T346" s="36"/>
      <c r="U346" s="36"/>
      <c r="V346" s="36"/>
      <c r="W346" s="36"/>
      <c r="X346" s="36"/>
      <c r="Y346" s="36"/>
      <c r="Z346" s="36"/>
      <c r="AA346" s="36"/>
      <c r="AB346" s="36"/>
      <c r="AC346" s="36"/>
      <c r="AD346" s="36"/>
      <c r="AE346" s="36"/>
      <c r="AF346" s="36"/>
    </row>
    <row r="347">
      <c r="A347" s="37">
        <v>39000.0</v>
      </c>
      <c r="B347" s="38" t="s">
        <v>1427</v>
      </c>
      <c r="C347" s="38" t="s">
        <v>1428</v>
      </c>
      <c r="D347" s="38" t="s">
        <v>70</v>
      </c>
      <c r="E347" s="39" t="s">
        <v>1429</v>
      </c>
      <c r="F347" s="38" t="s">
        <v>1430</v>
      </c>
      <c r="G347" s="40">
        <v>4.0</v>
      </c>
      <c r="H347" s="41">
        <f t="shared" si="1"/>
        <v>20</v>
      </c>
      <c r="I347" s="38" t="s">
        <v>29</v>
      </c>
      <c r="J347" s="38" t="s">
        <v>144</v>
      </c>
      <c r="K347" s="38" t="s">
        <v>40</v>
      </c>
      <c r="L347" s="38" t="s">
        <v>41</v>
      </c>
      <c r="M347" s="38" t="s">
        <v>124</v>
      </c>
      <c r="N347" s="9"/>
      <c r="O347" s="36"/>
      <c r="P347" s="36"/>
      <c r="Q347" s="36"/>
      <c r="R347" s="36"/>
      <c r="S347" s="36"/>
      <c r="T347" s="36"/>
      <c r="U347" s="36"/>
      <c r="V347" s="36"/>
      <c r="W347" s="36"/>
      <c r="X347" s="36"/>
      <c r="Y347" s="36"/>
      <c r="Z347" s="36"/>
      <c r="AA347" s="36"/>
      <c r="AB347" s="36"/>
      <c r="AC347" s="36"/>
      <c r="AD347" s="36"/>
      <c r="AE347" s="36"/>
      <c r="AF347" s="36"/>
    </row>
    <row r="348">
      <c r="A348" s="37">
        <v>39019.0</v>
      </c>
      <c r="B348" s="38" t="s">
        <v>1431</v>
      </c>
      <c r="C348" s="38" t="s">
        <v>895</v>
      </c>
      <c r="D348" s="38" t="s">
        <v>302</v>
      </c>
      <c r="E348" s="39" t="s">
        <v>1432</v>
      </c>
      <c r="F348" s="38" t="s">
        <v>584</v>
      </c>
      <c r="G348" s="40">
        <v>96.0</v>
      </c>
      <c r="H348" s="41">
        <f t="shared" si="1"/>
        <v>59</v>
      </c>
      <c r="I348" s="38" t="s">
        <v>29</v>
      </c>
      <c r="J348" s="38" t="s">
        <v>39</v>
      </c>
      <c r="K348" s="38" t="s">
        <v>31</v>
      </c>
      <c r="L348" s="38" t="s">
        <v>32</v>
      </c>
      <c r="M348" s="38" t="s">
        <v>98</v>
      </c>
      <c r="N348" s="9"/>
      <c r="O348" s="36"/>
      <c r="P348" s="36"/>
      <c r="Q348" s="36"/>
      <c r="R348" s="36"/>
      <c r="S348" s="36"/>
      <c r="T348" s="36"/>
      <c r="U348" s="36"/>
      <c r="V348" s="36"/>
      <c r="W348" s="36"/>
      <c r="X348" s="36"/>
      <c r="Y348" s="36"/>
      <c r="Z348" s="36"/>
      <c r="AA348" s="36"/>
      <c r="AB348" s="36"/>
      <c r="AC348" s="36"/>
      <c r="AD348" s="36"/>
      <c r="AE348" s="36"/>
      <c r="AF348" s="36"/>
    </row>
    <row r="349">
      <c r="A349" s="37">
        <v>39030.0</v>
      </c>
      <c r="B349" s="38" t="s">
        <v>374</v>
      </c>
      <c r="C349" s="38" t="s">
        <v>1433</v>
      </c>
      <c r="D349" s="38" t="s">
        <v>1307</v>
      </c>
      <c r="E349" s="39" t="s">
        <v>1434</v>
      </c>
      <c r="F349" s="38" t="s">
        <v>1435</v>
      </c>
      <c r="G349" s="40">
        <v>1.0</v>
      </c>
      <c r="H349" s="41">
        <f t="shared" si="1"/>
        <v>15</v>
      </c>
      <c r="I349" s="38" t="s">
        <v>29</v>
      </c>
      <c r="J349" s="38" t="s">
        <v>144</v>
      </c>
      <c r="K349" s="38" t="s">
        <v>90</v>
      </c>
      <c r="L349" s="38" t="s">
        <v>41</v>
      </c>
      <c r="M349" s="38" t="s">
        <v>42</v>
      </c>
      <c r="N349" s="38" t="s">
        <v>1436</v>
      </c>
      <c r="O349" s="36"/>
      <c r="P349" s="36"/>
      <c r="Q349" s="36"/>
      <c r="R349" s="36"/>
      <c r="S349" s="36"/>
      <c r="T349" s="36"/>
      <c r="U349" s="36"/>
      <c r="V349" s="36"/>
      <c r="W349" s="36"/>
      <c r="X349" s="36"/>
      <c r="Y349" s="36"/>
      <c r="Z349" s="36"/>
      <c r="AA349" s="36"/>
      <c r="AB349" s="36"/>
      <c r="AC349" s="36"/>
      <c r="AD349" s="36"/>
      <c r="AE349" s="36"/>
      <c r="AF349" s="36"/>
    </row>
    <row r="350">
      <c r="A350" s="37">
        <v>39038.0</v>
      </c>
      <c r="B350" s="38" t="s">
        <v>197</v>
      </c>
      <c r="C350" s="38" t="s">
        <v>1437</v>
      </c>
      <c r="D350" s="38" t="s">
        <v>36</v>
      </c>
      <c r="E350" s="39" t="s">
        <v>1438</v>
      </c>
      <c r="F350" s="38" t="s">
        <v>1121</v>
      </c>
      <c r="G350" s="40">
        <v>12.0</v>
      </c>
      <c r="H350" s="41">
        <f t="shared" si="1"/>
        <v>27</v>
      </c>
      <c r="I350" s="38" t="s">
        <v>29</v>
      </c>
      <c r="J350" s="38" t="s">
        <v>47</v>
      </c>
      <c r="K350" s="38" t="s">
        <v>113</v>
      </c>
      <c r="L350" s="38" t="s">
        <v>113</v>
      </c>
      <c r="M350" s="38" t="s">
        <v>113</v>
      </c>
      <c r="N350" s="38" t="s">
        <v>1439</v>
      </c>
      <c r="O350" s="36"/>
      <c r="P350" s="36"/>
      <c r="Q350" s="36"/>
      <c r="R350" s="36"/>
      <c r="S350" s="36"/>
      <c r="T350" s="36"/>
      <c r="U350" s="36"/>
      <c r="V350" s="36"/>
      <c r="W350" s="36"/>
      <c r="X350" s="36"/>
      <c r="Y350" s="36"/>
      <c r="Z350" s="36"/>
      <c r="AA350" s="36"/>
      <c r="AB350" s="36"/>
      <c r="AC350" s="36"/>
      <c r="AD350" s="36"/>
      <c r="AE350" s="36"/>
      <c r="AF350" s="36"/>
    </row>
    <row r="351">
      <c r="A351" s="37">
        <v>39083.0</v>
      </c>
      <c r="B351" s="38" t="s">
        <v>1440</v>
      </c>
      <c r="C351" s="38" t="s">
        <v>1441</v>
      </c>
      <c r="D351" s="38" t="s">
        <v>36</v>
      </c>
      <c r="E351" s="39" t="s">
        <v>1442</v>
      </c>
      <c r="F351" s="38" t="s">
        <v>1443</v>
      </c>
      <c r="G351" s="40">
        <v>102.0</v>
      </c>
      <c r="H351" s="41">
        <f t="shared" si="1"/>
        <v>60</v>
      </c>
      <c r="I351" s="38" t="s">
        <v>29</v>
      </c>
      <c r="J351" s="38" t="s">
        <v>47</v>
      </c>
      <c r="K351" s="38" t="s">
        <v>31</v>
      </c>
      <c r="L351" s="38" t="s">
        <v>32</v>
      </c>
      <c r="M351" s="38" t="s">
        <v>98</v>
      </c>
      <c r="N351" s="38" t="s">
        <v>1444</v>
      </c>
      <c r="O351" s="36"/>
      <c r="P351" s="36"/>
      <c r="Q351" s="36"/>
      <c r="R351" s="36"/>
      <c r="S351" s="36"/>
      <c r="T351" s="36"/>
      <c r="U351" s="36"/>
      <c r="V351" s="36"/>
      <c r="W351" s="36"/>
      <c r="X351" s="36"/>
      <c r="Y351" s="36"/>
      <c r="Z351" s="36"/>
      <c r="AA351" s="36"/>
      <c r="AB351" s="36"/>
      <c r="AC351" s="36"/>
      <c r="AD351" s="36"/>
      <c r="AE351" s="36"/>
      <c r="AF351" s="36"/>
    </row>
    <row r="352">
      <c r="A352" s="37">
        <v>39148.0</v>
      </c>
      <c r="B352" s="38" t="s">
        <v>1445</v>
      </c>
      <c r="C352" s="38" t="s">
        <v>1446</v>
      </c>
      <c r="D352" s="38" t="s">
        <v>36</v>
      </c>
      <c r="E352" s="39" t="s">
        <v>1447</v>
      </c>
      <c r="F352" s="38" t="s">
        <v>1079</v>
      </c>
      <c r="G352" s="40">
        <v>21.0</v>
      </c>
      <c r="H352" s="41">
        <f t="shared" si="1"/>
        <v>33</v>
      </c>
      <c r="I352" s="38" t="s">
        <v>29</v>
      </c>
      <c r="J352" s="38" t="s">
        <v>144</v>
      </c>
      <c r="K352" s="38" t="s">
        <v>31</v>
      </c>
      <c r="L352" s="38" t="s">
        <v>32</v>
      </c>
      <c r="M352" s="38" t="s">
        <v>98</v>
      </c>
      <c r="N352" s="9"/>
      <c r="O352" s="36"/>
      <c r="P352" s="36"/>
      <c r="Q352" s="36"/>
      <c r="R352" s="36"/>
      <c r="S352" s="36"/>
      <c r="T352" s="36"/>
      <c r="U352" s="36"/>
      <c r="V352" s="36"/>
      <c r="W352" s="36"/>
      <c r="X352" s="36"/>
      <c r="Y352" s="36"/>
      <c r="Z352" s="36"/>
      <c r="AA352" s="36"/>
      <c r="AB352" s="36"/>
      <c r="AC352" s="36"/>
      <c r="AD352" s="36"/>
      <c r="AE352" s="36"/>
      <c r="AF352" s="36"/>
    </row>
    <row r="353">
      <c r="A353" s="37">
        <v>39158.0</v>
      </c>
      <c r="B353" s="38" t="s">
        <v>1247</v>
      </c>
      <c r="C353" s="38" t="s">
        <v>1448</v>
      </c>
      <c r="D353" s="38" t="s">
        <v>141</v>
      </c>
      <c r="E353" s="39" t="s">
        <v>1449</v>
      </c>
      <c r="F353" s="38" t="s">
        <v>1450</v>
      </c>
      <c r="G353" s="40">
        <v>6.0</v>
      </c>
      <c r="H353" s="41">
        <f t="shared" si="1"/>
        <v>22</v>
      </c>
      <c r="I353" s="38" t="s">
        <v>29</v>
      </c>
      <c r="J353" s="38" t="s">
        <v>144</v>
      </c>
      <c r="K353" s="38" t="s">
        <v>31</v>
      </c>
      <c r="L353" s="38" t="s">
        <v>32</v>
      </c>
      <c r="M353" s="38" t="s">
        <v>91</v>
      </c>
      <c r="N353" s="9"/>
      <c r="O353" s="36"/>
      <c r="P353" s="36"/>
      <c r="Q353" s="36"/>
      <c r="R353" s="36"/>
      <c r="S353" s="36"/>
      <c r="T353" s="36"/>
      <c r="U353" s="36"/>
      <c r="V353" s="36"/>
      <c r="W353" s="36"/>
      <c r="X353" s="36"/>
      <c r="Y353" s="36"/>
      <c r="Z353" s="36"/>
      <c r="AA353" s="36"/>
      <c r="AB353" s="36"/>
      <c r="AC353" s="36"/>
      <c r="AD353" s="36"/>
      <c r="AE353" s="36"/>
      <c r="AF353" s="36"/>
    </row>
    <row r="354">
      <c r="A354" s="37">
        <v>39207.0</v>
      </c>
      <c r="B354" s="38" t="s">
        <v>1451</v>
      </c>
      <c r="C354" s="38" t="s">
        <v>1452</v>
      </c>
      <c r="D354" s="38" t="s">
        <v>461</v>
      </c>
      <c r="E354" s="39" t="s">
        <v>1453</v>
      </c>
      <c r="F354" s="38" t="s">
        <v>912</v>
      </c>
      <c r="G354" s="40">
        <v>114.0</v>
      </c>
      <c r="H354" s="41">
        <f t="shared" si="1"/>
        <v>63</v>
      </c>
      <c r="I354" s="38" t="s">
        <v>29</v>
      </c>
      <c r="J354" s="38" t="s">
        <v>47</v>
      </c>
      <c r="K354" s="38" t="s">
        <v>40</v>
      </c>
      <c r="L354" s="38" t="s">
        <v>32</v>
      </c>
      <c r="M354" s="38" t="s">
        <v>98</v>
      </c>
      <c r="N354" s="9"/>
      <c r="O354" s="36"/>
      <c r="P354" s="36"/>
      <c r="Q354" s="36"/>
      <c r="R354" s="36"/>
      <c r="S354" s="36"/>
      <c r="T354" s="36"/>
      <c r="U354" s="36"/>
      <c r="V354" s="36"/>
      <c r="W354" s="36"/>
      <c r="X354" s="36"/>
      <c r="Y354" s="36"/>
      <c r="Z354" s="36"/>
      <c r="AA354" s="36"/>
      <c r="AB354" s="36"/>
      <c r="AC354" s="36"/>
      <c r="AD354" s="36"/>
      <c r="AE354" s="36"/>
      <c r="AF354" s="36"/>
    </row>
    <row r="355">
      <c r="A355" s="37">
        <v>39254.0</v>
      </c>
      <c r="B355" s="38" t="s">
        <v>374</v>
      </c>
      <c r="C355" s="38" t="s">
        <v>1454</v>
      </c>
      <c r="D355" s="38" t="s">
        <v>642</v>
      </c>
      <c r="E355" s="39" t="s">
        <v>1455</v>
      </c>
      <c r="F355" s="38" t="s">
        <v>1456</v>
      </c>
      <c r="G355" s="40">
        <v>1.0</v>
      </c>
      <c r="H355" s="41">
        <f t="shared" si="1"/>
        <v>15</v>
      </c>
      <c r="I355" s="38" t="s">
        <v>29</v>
      </c>
      <c r="J355" s="38" t="s">
        <v>47</v>
      </c>
      <c r="K355" s="38" t="s">
        <v>113</v>
      </c>
      <c r="L355" s="38" t="s">
        <v>113</v>
      </c>
      <c r="M355" s="38" t="s">
        <v>113</v>
      </c>
      <c r="N355" s="9"/>
      <c r="O355" s="36"/>
      <c r="P355" s="36"/>
      <c r="Q355" s="36"/>
      <c r="R355" s="36"/>
      <c r="S355" s="36"/>
      <c r="T355" s="36"/>
      <c r="U355" s="36"/>
      <c r="V355" s="36"/>
      <c r="W355" s="36"/>
      <c r="X355" s="36"/>
      <c r="Y355" s="36"/>
      <c r="Z355" s="36"/>
      <c r="AA355" s="36"/>
      <c r="AB355" s="36"/>
      <c r="AC355" s="36"/>
      <c r="AD355" s="36"/>
      <c r="AE355" s="36"/>
      <c r="AF355" s="36"/>
    </row>
    <row r="356">
      <c r="A356" s="37">
        <v>39258.0</v>
      </c>
      <c r="B356" s="38" t="s">
        <v>1318</v>
      </c>
      <c r="C356" s="38" t="s">
        <v>1457</v>
      </c>
      <c r="D356" s="38" t="s">
        <v>675</v>
      </c>
      <c r="E356" s="39" t="s">
        <v>1458</v>
      </c>
      <c r="F356" s="38" t="s">
        <v>1459</v>
      </c>
      <c r="G356" s="40">
        <v>22.0</v>
      </c>
      <c r="H356" s="41">
        <f t="shared" si="1"/>
        <v>33</v>
      </c>
      <c r="I356" s="38" t="s">
        <v>29</v>
      </c>
      <c r="J356" s="38" t="s">
        <v>47</v>
      </c>
      <c r="K356" s="38" t="s">
        <v>113</v>
      </c>
      <c r="L356" s="38" t="s">
        <v>113</v>
      </c>
      <c r="M356" s="38" t="s">
        <v>113</v>
      </c>
      <c r="N356" s="38" t="s">
        <v>1460</v>
      </c>
      <c r="O356" s="36"/>
      <c r="P356" s="36"/>
      <c r="Q356" s="36"/>
      <c r="R356" s="36"/>
      <c r="S356" s="36"/>
      <c r="T356" s="36"/>
      <c r="U356" s="36"/>
      <c r="V356" s="36"/>
      <c r="W356" s="36"/>
      <c r="X356" s="36"/>
      <c r="Y356" s="36"/>
      <c r="Z356" s="36"/>
      <c r="AA356" s="36"/>
      <c r="AB356" s="36"/>
      <c r="AC356" s="36"/>
      <c r="AD356" s="36"/>
      <c r="AE356" s="36"/>
      <c r="AF356" s="36"/>
    </row>
    <row r="357">
      <c r="A357" s="37">
        <v>39261.0</v>
      </c>
      <c r="B357" s="38" t="s">
        <v>1461</v>
      </c>
      <c r="C357" s="38" t="s">
        <v>1462</v>
      </c>
      <c r="D357" s="38" t="s">
        <v>487</v>
      </c>
      <c r="E357" s="39" t="s">
        <v>1463</v>
      </c>
      <c r="F357" s="38" t="s">
        <v>1464</v>
      </c>
      <c r="G357" s="40">
        <v>6.0</v>
      </c>
      <c r="H357" s="41">
        <f t="shared" si="1"/>
        <v>22</v>
      </c>
      <c r="I357" s="38" t="s">
        <v>29</v>
      </c>
      <c r="J357" s="38" t="s">
        <v>144</v>
      </c>
      <c r="K357" s="38" t="s">
        <v>113</v>
      </c>
      <c r="L357" s="38" t="s">
        <v>113</v>
      </c>
      <c r="M357" s="38" t="s">
        <v>113</v>
      </c>
      <c r="N357" s="38" t="s">
        <v>1465</v>
      </c>
      <c r="O357" s="36"/>
      <c r="P357" s="36"/>
      <c r="Q357" s="36"/>
      <c r="R357" s="36"/>
      <c r="S357" s="36"/>
      <c r="T357" s="36"/>
      <c r="U357" s="36"/>
      <c r="V357" s="36"/>
      <c r="W357" s="36"/>
      <c r="X357" s="36"/>
      <c r="Y357" s="36"/>
      <c r="Z357" s="36"/>
      <c r="AA357" s="36"/>
      <c r="AB357" s="36"/>
      <c r="AC357" s="36"/>
      <c r="AD357" s="36"/>
      <c r="AE357" s="36"/>
      <c r="AF357" s="36"/>
    </row>
    <row r="358">
      <c r="A358" s="37">
        <v>39280.0</v>
      </c>
      <c r="B358" s="38" t="s">
        <v>1466</v>
      </c>
      <c r="C358" s="38" t="s">
        <v>1467</v>
      </c>
      <c r="D358" s="38" t="s">
        <v>75</v>
      </c>
      <c r="E358" s="39" t="s">
        <v>1468</v>
      </c>
      <c r="F358" s="38" t="s">
        <v>1052</v>
      </c>
      <c r="G358" s="40">
        <v>199.0</v>
      </c>
      <c r="H358" s="41">
        <f t="shared" si="1"/>
        <v>81</v>
      </c>
      <c r="I358" s="38" t="s">
        <v>29</v>
      </c>
      <c r="J358" s="38" t="s">
        <v>144</v>
      </c>
      <c r="K358" s="38" t="s">
        <v>113</v>
      </c>
      <c r="L358" s="38" t="s">
        <v>113</v>
      </c>
      <c r="M358" s="38" t="s">
        <v>113</v>
      </c>
      <c r="N358" s="38" t="s">
        <v>1469</v>
      </c>
      <c r="O358" s="36"/>
      <c r="P358" s="36"/>
      <c r="Q358" s="36"/>
      <c r="R358" s="36"/>
      <c r="S358" s="36"/>
      <c r="T358" s="36"/>
      <c r="U358" s="36"/>
      <c r="V358" s="36"/>
      <c r="W358" s="36"/>
      <c r="X358" s="36"/>
      <c r="Y358" s="36"/>
      <c r="Z358" s="36"/>
      <c r="AA358" s="36"/>
      <c r="AB358" s="36"/>
      <c r="AC358" s="36"/>
      <c r="AD358" s="36"/>
      <c r="AE358" s="36"/>
      <c r="AF358" s="36"/>
    </row>
    <row r="359">
      <c r="A359" s="37">
        <v>39303.0</v>
      </c>
      <c r="B359" s="38" t="s">
        <v>197</v>
      </c>
      <c r="C359" s="38" t="s">
        <v>1470</v>
      </c>
      <c r="D359" s="38" t="s">
        <v>1471</v>
      </c>
      <c r="E359" s="39" t="s">
        <v>1472</v>
      </c>
      <c r="F359" s="38" t="s">
        <v>1473</v>
      </c>
      <c r="G359" s="40">
        <v>20.0</v>
      </c>
      <c r="H359" s="41">
        <f t="shared" si="1"/>
        <v>32</v>
      </c>
      <c r="I359" s="38" t="s">
        <v>29</v>
      </c>
      <c r="J359" s="38" t="s">
        <v>39</v>
      </c>
      <c r="K359" s="38" t="s">
        <v>31</v>
      </c>
      <c r="L359" s="38" t="s">
        <v>41</v>
      </c>
      <c r="M359" s="38" t="s">
        <v>124</v>
      </c>
      <c r="N359" s="9"/>
      <c r="O359" s="36"/>
      <c r="P359" s="36"/>
      <c r="Q359" s="36"/>
      <c r="R359" s="36"/>
      <c r="S359" s="36"/>
      <c r="T359" s="36"/>
      <c r="U359" s="36"/>
      <c r="V359" s="36"/>
      <c r="W359" s="36"/>
      <c r="X359" s="36"/>
      <c r="Y359" s="36"/>
      <c r="Z359" s="36"/>
      <c r="AA359" s="36"/>
      <c r="AB359" s="36"/>
      <c r="AC359" s="36"/>
      <c r="AD359" s="36"/>
      <c r="AE359" s="36"/>
      <c r="AF359" s="36"/>
    </row>
    <row r="360">
      <c r="A360" s="37">
        <v>39341.0</v>
      </c>
      <c r="B360" s="38" t="s">
        <v>1113</v>
      </c>
      <c r="C360" s="38" t="s">
        <v>1474</v>
      </c>
      <c r="D360" s="38" t="s">
        <v>798</v>
      </c>
      <c r="E360" s="39" t="s">
        <v>1475</v>
      </c>
      <c r="F360" s="38" t="s">
        <v>1476</v>
      </c>
      <c r="G360" s="40">
        <v>90.0</v>
      </c>
      <c r="H360" s="41">
        <f t="shared" si="1"/>
        <v>57</v>
      </c>
      <c r="I360" s="38" t="s">
        <v>29</v>
      </c>
      <c r="J360" s="38" t="s">
        <v>144</v>
      </c>
      <c r="K360" s="38" t="s">
        <v>40</v>
      </c>
      <c r="L360" s="38" t="s">
        <v>32</v>
      </c>
      <c r="M360" s="38" t="s">
        <v>91</v>
      </c>
      <c r="N360" s="9"/>
      <c r="O360" s="36"/>
      <c r="P360" s="36"/>
      <c r="Q360" s="36"/>
      <c r="R360" s="36"/>
      <c r="S360" s="36"/>
      <c r="T360" s="36"/>
      <c r="U360" s="36"/>
      <c r="V360" s="36"/>
      <c r="W360" s="36"/>
      <c r="X360" s="36"/>
      <c r="Y360" s="36"/>
      <c r="Z360" s="36"/>
      <c r="AA360" s="36"/>
      <c r="AB360" s="36"/>
      <c r="AC360" s="36"/>
      <c r="AD360" s="36"/>
      <c r="AE360" s="36"/>
      <c r="AF360" s="36"/>
    </row>
    <row r="361">
      <c r="A361" s="37">
        <v>39363.0</v>
      </c>
      <c r="B361" s="38" t="s">
        <v>1477</v>
      </c>
      <c r="C361" s="38" t="s">
        <v>1478</v>
      </c>
      <c r="D361" s="38" t="s">
        <v>101</v>
      </c>
      <c r="E361" s="39" t="s">
        <v>1479</v>
      </c>
      <c r="F361" s="38" t="s">
        <v>1480</v>
      </c>
      <c r="G361" s="40">
        <v>17.0</v>
      </c>
      <c r="H361" s="41">
        <f t="shared" si="1"/>
        <v>31</v>
      </c>
      <c r="I361" s="38" t="s">
        <v>29</v>
      </c>
      <c r="J361" s="38" t="s">
        <v>47</v>
      </c>
      <c r="K361" s="38" t="s">
        <v>31</v>
      </c>
      <c r="L361" s="38" t="s">
        <v>32</v>
      </c>
      <c r="M361" s="38" t="s">
        <v>98</v>
      </c>
      <c r="N361" s="9"/>
      <c r="O361" s="36"/>
      <c r="P361" s="36"/>
      <c r="Q361" s="36"/>
      <c r="R361" s="36"/>
      <c r="S361" s="36"/>
      <c r="T361" s="36"/>
      <c r="U361" s="36"/>
      <c r="V361" s="36"/>
      <c r="W361" s="36"/>
      <c r="X361" s="36"/>
      <c r="Y361" s="36"/>
      <c r="Z361" s="36"/>
      <c r="AA361" s="36"/>
      <c r="AB361" s="36"/>
      <c r="AC361" s="36"/>
      <c r="AD361" s="36"/>
      <c r="AE361" s="36"/>
      <c r="AF361" s="36"/>
    </row>
    <row r="362">
      <c r="A362" s="37">
        <v>39416.0</v>
      </c>
      <c r="B362" s="38" t="s">
        <v>914</v>
      </c>
      <c r="C362" s="38" t="s">
        <v>1481</v>
      </c>
      <c r="D362" s="38" t="s">
        <v>361</v>
      </c>
      <c r="E362" s="39" t="s">
        <v>1482</v>
      </c>
      <c r="F362" s="38" t="s">
        <v>1483</v>
      </c>
      <c r="G362" s="40">
        <v>57.0</v>
      </c>
      <c r="H362" s="41">
        <f t="shared" si="1"/>
        <v>48</v>
      </c>
      <c r="I362" s="38" t="s">
        <v>29</v>
      </c>
      <c r="J362" s="38" t="s">
        <v>30</v>
      </c>
      <c r="K362" s="38" t="s">
        <v>40</v>
      </c>
      <c r="L362" s="38" t="s">
        <v>32</v>
      </c>
      <c r="M362" s="38" t="s">
        <v>98</v>
      </c>
      <c r="N362" s="38" t="s">
        <v>1484</v>
      </c>
      <c r="O362" s="36"/>
      <c r="P362" s="36"/>
      <c r="Q362" s="36"/>
      <c r="R362" s="36"/>
      <c r="S362" s="36"/>
      <c r="T362" s="36"/>
      <c r="U362" s="36"/>
      <c r="V362" s="36"/>
      <c r="W362" s="36"/>
      <c r="X362" s="36"/>
      <c r="Y362" s="36"/>
      <c r="Z362" s="36"/>
      <c r="AA362" s="36"/>
      <c r="AB362" s="36"/>
      <c r="AC362" s="36"/>
      <c r="AD362" s="36"/>
      <c r="AE362" s="36"/>
      <c r="AF362" s="36"/>
    </row>
    <row r="363">
      <c r="A363" s="37">
        <v>39451.0</v>
      </c>
      <c r="B363" s="38" t="s">
        <v>1204</v>
      </c>
      <c r="C363" s="38" t="s">
        <v>1485</v>
      </c>
      <c r="D363" s="38" t="s">
        <v>890</v>
      </c>
      <c r="E363" s="39" t="s">
        <v>1486</v>
      </c>
      <c r="F363" s="38" t="s">
        <v>1487</v>
      </c>
      <c r="G363" s="40">
        <v>14.0</v>
      </c>
      <c r="H363" s="41">
        <f t="shared" si="1"/>
        <v>29</v>
      </c>
      <c r="I363" s="38" t="s">
        <v>29</v>
      </c>
      <c r="J363" s="38" t="s">
        <v>47</v>
      </c>
      <c r="K363" s="38" t="s">
        <v>31</v>
      </c>
      <c r="L363" s="38" t="s">
        <v>41</v>
      </c>
      <c r="M363" s="38" t="s">
        <v>124</v>
      </c>
      <c r="N363" s="38" t="s">
        <v>1488</v>
      </c>
      <c r="O363" s="36"/>
      <c r="P363" s="36"/>
      <c r="Q363" s="36"/>
      <c r="R363" s="36"/>
      <c r="S363" s="36"/>
      <c r="T363" s="36"/>
      <c r="U363" s="36"/>
      <c r="V363" s="36"/>
      <c r="W363" s="36"/>
      <c r="X363" s="36"/>
      <c r="Y363" s="36"/>
      <c r="Z363" s="36"/>
      <c r="AA363" s="36"/>
      <c r="AB363" s="36"/>
      <c r="AC363" s="36"/>
      <c r="AD363" s="36"/>
      <c r="AE363" s="36"/>
      <c r="AF363" s="36"/>
    </row>
    <row r="364">
      <c r="A364" s="37">
        <v>39466.0</v>
      </c>
      <c r="B364" s="38" t="s">
        <v>1489</v>
      </c>
      <c r="C364" s="38" t="s">
        <v>1490</v>
      </c>
      <c r="D364" s="9"/>
      <c r="E364" s="39" t="s">
        <v>1491</v>
      </c>
      <c r="F364" s="38" t="s">
        <v>1492</v>
      </c>
      <c r="G364" s="40">
        <v>13.0</v>
      </c>
      <c r="H364" s="41">
        <f t="shared" si="1"/>
        <v>28</v>
      </c>
      <c r="I364" s="38" t="s">
        <v>29</v>
      </c>
      <c r="J364" s="38" t="s">
        <v>30</v>
      </c>
      <c r="K364" s="38" t="s">
        <v>40</v>
      </c>
      <c r="L364" s="38" t="s">
        <v>32</v>
      </c>
      <c r="M364" s="38" t="s">
        <v>98</v>
      </c>
      <c r="N364" s="9"/>
      <c r="O364" s="36"/>
      <c r="P364" s="36"/>
      <c r="Q364" s="36"/>
      <c r="R364" s="36"/>
      <c r="S364" s="36"/>
      <c r="T364" s="36"/>
      <c r="U364" s="36"/>
      <c r="V364" s="36"/>
      <c r="W364" s="36"/>
      <c r="X364" s="36"/>
      <c r="Y364" s="36"/>
      <c r="Z364" s="36"/>
      <c r="AA364" s="36"/>
      <c r="AB364" s="36"/>
      <c r="AC364" s="36"/>
      <c r="AD364" s="36"/>
      <c r="AE364" s="36"/>
      <c r="AF364" s="36"/>
    </row>
    <row r="365">
      <c r="A365" s="37">
        <v>39499.0</v>
      </c>
      <c r="B365" s="38" t="s">
        <v>1493</v>
      </c>
      <c r="C365" s="38" t="s">
        <v>1494</v>
      </c>
      <c r="D365" s="38" t="s">
        <v>890</v>
      </c>
      <c r="E365" s="39" t="s">
        <v>1495</v>
      </c>
      <c r="F365" s="38" t="s">
        <v>1496</v>
      </c>
      <c r="G365" s="40">
        <v>46.0</v>
      </c>
      <c r="H365" s="41">
        <f t="shared" si="1"/>
        <v>44</v>
      </c>
      <c r="I365" s="38" t="s">
        <v>29</v>
      </c>
      <c r="J365" s="38" t="s">
        <v>47</v>
      </c>
      <c r="K365" s="38" t="s">
        <v>31</v>
      </c>
      <c r="L365" s="38" t="s">
        <v>32</v>
      </c>
      <c r="M365" s="38" t="s">
        <v>91</v>
      </c>
      <c r="N365" s="38" t="s">
        <v>1497</v>
      </c>
      <c r="O365" s="36"/>
      <c r="P365" s="36"/>
      <c r="Q365" s="36"/>
      <c r="R365" s="36"/>
      <c r="S365" s="36"/>
      <c r="T365" s="36"/>
      <c r="U365" s="36"/>
      <c r="V365" s="36"/>
      <c r="W365" s="36"/>
      <c r="X365" s="36"/>
      <c r="Y365" s="36"/>
      <c r="Z365" s="36"/>
      <c r="AA365" s="36"/>
      <c r="AB365" s="36"/>
      <c r="AC365" s="36"/>
      <c r="AD365" s="36"/>
      <c r="AE365" s="36"/>
      <c r="AF365" s="36"/>
    </row>
    <row r="366">
      <c r="A366" s="37">
        <v>39541.0</v>
      </c>
      <c r="B366" s="38" t="s">
        <v>1026</v>
      </c>
      <c r="C366" s="38" t="s">
        <v>1498</v>
      </c>
      <c r="D366" s="38" t="s">
        <v>1004</v>
      </c>
      <c r="E366" s="39" t="s">
        <v>1499</v>
      </c>
      <c r="F366" s="38" t="s">
        <v>1500</v>
      </c>
      <c r="G366" s="40">
        <v>19.0</v>
      </c>
      <c r="H366" s="41">
        <f t="shared" si="1"/>
        <v>32</v>
      </c>
      <c r="I366" s="38" t="s">
        <v>29</v>
      </c>
      <c r="J366" s="38" t="s">
        <v>47</v>
      </c>
      <c r="K366" s="38" t="s">
        <v>113</v>
      </c>
      <c r="L366" s="38" t="s">
        <v>113</v>
      </c>
      <c r="M366" s="38" t="s">
        <v>113</v>
      </c>
      <c r="N366" s="38" t="s">
        <v>1501</v>
      </c>
      <c r="O366" s="36"/>
      <c r="P366" s="36"/>
      <c r="Q366" s="36"/>
      <c r="R366" s="36"/>
      <c r="S366" s="36"/>
      <c r="T366" s="36"/>
      <c r="U366" s="36"/>
      <c r="V366" s="36"/>
      <c r="W366" s="36"/>
      <c r="X366" s="36"/>
      <c r="Y366" s="36"/>
      <c r="Z366" s="36"/>
      <c r="AA366" s="36"/>
      <c r="AB366" s="36"/>
      <c r="AC366" s="36"/>
      <c r="AD366" s="36"/>
      <c r="AE366" s="36"/>
      <c r="AF366" s="36"/>
    </row>
    <row r="367">
      <c r="A367" s="37">
        <v>39553.0</v>
      </c>
      <c r="B367" s="38" t="s">
        <v>1502</v>
      </c>
      <c r="C367" s="38" t="s">
        <v>1503</v>
      </c>
      <c r="D367" s="38" t="s">
        <v>1307</v>
      </c>
      <c r="E367" s="39" t="s">
        <v>1504</v>
      </c>
      <c r="F367" s="38" t="s">
        <v>1505</v>
      </c>
      <c r="G367" s="40">
        <v>40.0</v>
      </c>
      <c r="H367" s="41">
        <f t="shared" si="1"/>
        <v>42</v>
      </c>
      <c r="I367" s="38" t="s">
        <v>29</v>
      </c>
      <c r="J367" s="38" t="s">
        <v>97</v>
      </c>
      <c r="K367" s="38" t="s">
        <v>113</v>
      </c>
      <c r="L367" s="38" t="s">
        <v>113</v>
      </c>
      <c r="M367" s="38" t="s">
        <v>113</v>
      </c>
      <c r="N367" s="38" t="s">
        <v>1506</v>
      </c>
      <c r="O367" s="36"/>
      <c r="P367" s="36"/>
      <c r="Q367" s="36"/>
      <c r="R367" s="36"/>
      <c r="S367" s="36"/>
      <c r="T367" s="36"/>
      <c r="U367" s="36"/>
      <c r="V367" s="36"/>
      <c r="W367" s="36"/>
      <c r="X367" s="36"/>
      <c r="Y367" s="36"/>
      <c r="Z367" s="36"/>
      <c r="AA367" s="36"/>
      <c r="AB367" s="36"/>
      <c r="AC367" s="36"/>
      <c r="AD367" s="36"/>
      <c r="AE367" s="36"/>
      <c r="AF367" s="36"/>
    </row>
    <row r="368">
      <c r="A368" s="37">
        <v>39554.0</v>
      </c>
      <c r="B368" s="38" t="s">
        <v>731</v>
      </c>
      <c r="C368" s="38" t="s">
        <v>1507</v>
      </c>
      <c r="D368" s="38" t="s">
        <v>1324</v>
      </c>
      <c r="E368" s="39" t="s">
        <v>1508</v>
      </c>
      <c r="F368" s="38" t="s">
        <v>1509</v>
      </c>
      <c r="G368" s="40">
        <v>13.0</v>
      </c>
      <c r="H368" s="41">
        <f t="shared" si="1"/>
        <v>28</v>
      </c>
      <c r="I368" s="38" t="s">
        <v>29</v>
      </c>
      <c r="J368" s="38" t="s">
        <v>144</v>
      </c>
      <c r="K368" s="38" t="s">
        <v>113</v>
      </c>
      <c r="L368" s="38" t="s">
        <v>113</v>
      </c>
      <c r="M368" s="38" t="s">
        <v>113</v>
      </c>
      <c r="N368" s="9"/>
      <c r="O368" s="36"/>
      <c r="P368" s="36"/>
      <c r="Q368" s="36"/>
      <c r="R368" s="36"/>
      <c r="S368" s="36"/>
      <c r="T368" s="36"/>
      <c r="U368" s="36"/>
      <c r="V368" s="36"/>
      <c r="W368" s="36"/>
      <c r="X368" s="36"/>
      <c r="Y368" s="36"/>
      <c r="Z368" s="36"/>
      <c r="AA368" s="36"/>
      <c r="AB368" s="36"/>
      <c r="AC368" s="36"/>
      <c r="AD368" s="36"/>
      <c r="AE368" s="36"/>
      <c r="AF368" s="36"/>
    </row>
    <row r="369">
      <c r="A369" s="37">
        <v>39570.0</v>
      </c>
      <c r="B369" s="38" t="s">
        <v>1510</v>
      </c>
      <c r="C369" s="38" t="s">
        <v>1511</v>
      </c>
      <c r="D369" s="38" t="s">
        <v>1512</v>
      </c>
      <c r="E369" s="39" t="s">
        <v>1513</v>
      </c>
      <c r="F369" s="38" t="s">
        <v>1514</v>
      </c>
      <c r="G369" s="40">
        <v>21.0</v>
      </c>
      <c r="H369" s="41">
        <f t="shared" si="1"/>
        <v>33</v>
      </c>
      <c r="I369" s="38" t="s">
        <v>29</v>
      </c>
      <c r="J369" s="38" t="s">
        <v>47</v>
      </c>
      <c r="K369" s="38" t="s">
        <v>40</v>
      </c>
      <c r="L369" s="38" t="s">
        <v>41</v>
      </c>
      <c r="M369" s="38" t="s">
        <v>42</v>
      </c>
      <c r="N369" s="38" t="s">
        <v>1515</v>
      </c>
      <c r="O369" s="36"/>
      <c r="P369" s="36"/>
      <c r="Q369" s="36"/>
      <c r="R369" s="36"/>
      <c r="S369" s="36"/>
      <c r="T369" s="36"/>
      <c r="U369" s="36"/>
      <c r="V369" s="36"/>
      <c r="W369" s="36"/>
      <c r="X369" s="36"/>
      <c r="Y369" s="36"/>
      <c r="Z369" s="36"/>
      <c r="AA369" s="36"/>
      <c r="AB369" s="36"/>
      <c r="AC369" s="36"/>
      <c r="AD369" s="36"/>
      <c r="AE369" s="36"/>
      <c r="AF369" s="36"/>
    </row>
    <row r="370">
      <c r="A370" s="37">
        <v>39598.0</v>
      </c>
      <c r="B370" s="38" t="s">
        <v>1466</v>
      </c>
      <c r="C370" s="38" t="s">
        <v>1516</v>
      </c>
      <c r="D370" s="38" t="s">
        <v>1517</v>
      </c>
      <c r="E370" s="39" t="s">
        <v>1518</v>
      </c>
      <c r="F370" s="38" t="s">
        <v>1519</v>
      </c>
      <c r="G370" s="40">
        <v>5.0</v>
      </c>
      <c r="H370" s="41">
        <f t="shared" si="1"/>
        <v>21</v>
      </c>
      <c r="I370" s="38" t="s">
        <v>29</v>
      </c>
      <c r="J370" s="38" t="s">
        <v>144</v>
      </c>
      <c r="K370" s="38" t="s">
        <v>31</v>
      </c>
      <c r="L370" s="38" t="s">
        <v>32</v>
      </c>
      <c r="M370" s="38" t="s">
        <v>98</v>
      </c>
      <c r="N370" s="9"/>
      <c r="O370" s="36"/>
      <c r="P370" s="36"/>
      <c r="Q370" s="36"/>
      <c r="R370" s="36"/>
      <c r="S370" s="36"/>
      <c r="T370" s="36"/>
      <c r="U370" s="36"/>
      <c r="V370" s="36"/>
      <c r="W370" s="36"/>
      <c r="X370" s="36"/>
      <c r="Y370" s="36"/>
      <c r="Z370" s="36"/>
      <c r="AA370" s="36"/>
      <c r="AB370" s="36"/>
      <c r="AC370" s="36"/>
      <c r="AD370" s="36"/>
      <c r="AE370" s="36"/>
      <c r="AF370" s="36"/>
    </row>
    <row r="371">
      <c r="A371" s="37">
        <v>39609.0</v>
      </c>
      <c r="B371" s="38" t="s">
        <v>381</v>
      </c>
      <c r="C371" s="38" t="s">
        <v>1520</v>
      </c>
      <c r="D371" s="38" t="s">
        <v>520</v>
      </c>
      <c r="E371" s="39" t="s">
        <v>1521</v>
      </c>
      <c r="F371" s="38" t="s">
        <v>1197</v>
      </c>
      <c r="G371" s="40">
        <v>30.0</v>
      </c>
      <c r="H371" s="41">
        <f t="shared" si="1"/>
        <v>37</v>
      </c>
      <c r="I371" s="38" t="s">
        <v>29</v>
      </c>
      <c r="J371" s="38" t="s">
        <v>144</v>
      </c>
      <c r="K371" s="38" t="s">
        <v>31</v>
      </c>
      <c r="L371" s="38" t="s">
        <v>32</v>
      </c>
      <c r="M371" s="38" t="s">
        <v>91</v>
      </c>
      <c r="N371" s="9"/>
      <c r="O371" s="36"/>
      <c r="P371" s="36"/>
      <c r="Q371" s="36"/>
      <c r="R371" s="36"/>
      <c r="S371" s="36"/>
      <c r="T371" s="36"/>
      <c r="U371" s="36"/>
      <c r="V371" s="36"/>
      <c r="W371" s="36"/>
      <c r="X371" s="36"/>
      <c r="Y371" s="36"/>
      <c r="Z371" s="36"/>
      <c r="AA371" s="36"/>
      <c r="AB371" s="36"/>
      <c r="AC371" s="36"/>
      <c r="AD371" s="36"/>
      <c r="AE371" s="36"/>
      <c r="AF371" s="36"/>
    </row>
    <row r="372">
      <c r="A372" s="37">
        <v>39639.0</v>
      </c>
      <c r="B372" s="38" t="s">
        <v>1522</v>
      </c>
      <c r="C372" s="38" t="s">
        <v>1523</v>
      </c>
      <c r="D372" s="38" t="s">
        <v>1524</v>
      </c>
      <c r="E372" s="39" t="s">
        <v>1525</v>
      </c>
      <c r="F372" s="38" t="s">
        <v>1526</v>
      </c>
      <c r="G372" s="40">
        <v>9.0</v>
      </c>
      <c r="H372" s="41">
        <f t="shared" si="1"/>
        <v>25</v>
      </c>
      <c r="I372" s="38" t="s">
        <v>29</v>
      </c>
      <c r="J372" s="38" t="s">
        <v>30</v>
      </c>
      <c r="K372" s="38" t="s">
        <v>40</v>
      </c>
      <c r="L372" s="38" t="s">
        <v>32</v>
      </c>
      <c r="M372" s="38" t="s">
        <v>98</v>
      </c>
      <c r="N372" s="9"/>
      <c r="O372" s="36"/>
      <c r="P372" s="36"/>
      <c r="Q372" s="36"/>
      <c r="R372" s="36"/>
      <c r="S372" s="36"/>
      <c r="T372" s="36"/>
      <c r="U372" s="36"/>
      <c r="V372" s="36"/>
      <c r="W372" s="36"/>
      <c r="X372" s="36"/>
      <c r="Y372" s="36"/>
      <c r="Z372" s="36"/>
      <c r="AA372" s="36"/>
      <c r="AB372" s="36"/>
      <c r="AC372" s="36"/>
      <c r="AD372" s="36"/>
      <c r="AE372" s="36"/>
      <c r="AF372" s="36"/>
    </row>
    <row r="373">
      <c r="A373" s="37">
        <v>39680.0</v>
      </c>
      <c r="B373" s="38" t="s">
        <v>1113</v>
      </c>
      <c r="C373" s="38" t="s">
        <v>1527</v>
      </c>
      <c r="D373" s="38" t="s">
        <v>1033</v>
      </c>
      <c r="E373" s="39" t="s">
        <v>1528</v>
      </c>
      <c r="F373" s="38" t="s">
        <v>1529</v>
      </c>
      <c r="G373" s="40">
        <v>154.0</v>
      </c>
      <c r="H373" s="41">
        <f t="shared" si="1"/>
        <v>72</v>
      </c>
      <c r="I373" s="38" t="s">
        <v>29</v>
      </c>
      <c r="J373" s="38" t="s">
        <v>97</v>
      </c>
      <c r="K373" s="38" t="s">
        <v>31</v>
      </c>
      <c r="L373" s="38" t="s">
        <v>32</v>
      </c>
      <c r="M373" s="38" t="s">
        <v>91</v>
      </c>
      <c r="N373" s="9"/>
      <c r="O373" s="36"/>
      <c r="P373" s="36"/>
      <c r="Q373" s="36"/>
      <c r="R373" s="36"/>
      <c r="S373" s="36"/>
      <c r="T373" s="36"/>
      <c r="U373" s="36"/>
      <c r="V373" s="36"/>
      <c r="W373" s="36"/>
      <c r="X373" s="36"/>
      <c r="Y373" s="36"/>
      <c r="Z373" s="36"/>
      <c r="AA373" s="36"/>
      <c r="AB373" s="36"/>
      <c r="AC373" s="36"/>
      <c r="AD373" s="36"/>
      <c r="AE373" s="36"/>
      <c r="AF373" s="36"/>
    </row>
    <row r="374">
      <c r="A374" s="37">
        <v>39684.0</v>
      </c>
      <c r="B374" s="38" t="s">
        <v>1530</v>
      </c>
      <c r="C374" s="38" t="s">
        <v>1531</v>
      </c>
      <c r="D374" s="38" t="s">
        <v>1532</v>
      </c>
      <c r="E374" s="39" t="s">
        <v>1533</v>
      </c>
      <c r="F374" s="38" t="s">
        <v>1534</v>
      </c>
      <c r="G374" s="40">
        <v>65.0</v>
      </c>
      <c r="H374" s="41">
        <f t="shared" si="1"/>
        <v>50</v>
      </c>
      <c r="I374" s="38" t="s">
        <v>29</v>
      </c>
      <c r="J374" s="38" t="s">
        <v>30</v>
      </c>
      <c r="K374" s="38" t="s">
        <v>31</v>
      </c>
      <c r="L374" s="38" t="s">
        <v>32</v>
      </c>
      <c r="M374" s="38" t="s">
        <v>91</v>
      </c>
      <c r="N374" s="9"/>
      <c r="O374" s="36"/>
      <c r="P374" s="36"/>
      <c r="Q374" s="36"/>
      <c r="R374" s="36"/>
      <c r="S374" s="36"/>
      <c r="T374" s="36"/>
      <c r="U374" s="36"/>
      <c r="V374" s="36"/>
      <c r="W374" s="36"/>
      <c r="X374" s="36"/>
      <c r="Y374" s="36"/>
      <c r="Z374" s="36"/>
      <c r="AA374" s="36"/>
      <c r="AB374" s="36"/>
      <c r="AC374" s="36"/>
      <c r="AD374" s="36"/>
      <c r="AE374" s="36"/>
      <c r="AF374" s="36"/>
    </row>
    <row r="375">
      <c r="A375" s="37">
        <v>39705.0</v>
      </c>
      <c r="B375" s="38" t="s">
        <v>1535</v>
      </c>
      <c r="C375" s="38" t="s">
        <v>1536</v>
      </c>
      <c r="D375" s="38" t="s">
        <v>141</v>
      </c>
      <c r="E375" s="39" t="s">
        <v>1537</v>
      </c>
      <c r="F375" s="38" t="s">
        <v>1538</v>
      </c>
      <c r="G375" s="40">
        <v>88.0</v>
      </c>
      <c r="H375" s="41">
        <f t="shared" si="1"/>
        <v>57</v>
      </c>
      <c r="I375" s="38" t="s">
        <v>29</v>
      </c>
      <c r="J375" s="38" t="s">
        <v>30</v>
      </c>
      <c r="K375" s="38" t="s">
        <v>40</v>
      </c>
      <c r="L375" s="38" t="s">
        <v>32</v>
      </c>
      <c r="M375" s="38" t="s">
        <v>98</v>
      </c>
      <c r="N375" s="38" t="s">
        <v>1539</v>
      </c>
      <c r="O375" s="36"/>
      <c r="P375" s="36"/>
      <c r="Q375" s="36"/>
      <c r="R375" s="36"/>
      <c r="S375" s="36"/>
      <c r="T375" s="36"/>
      <c r="U375" s="36"/>
      <c r="V375" s="36"/>
      <c r="W375" s="36"/>
      <c r="X375" s="36"/>
      <c r="Y375" s="36"/>
      <c r="Z375" s="36"/>
      <c r="AA375" s="36"/>
      <c r="AB375" s="36"/>
      <c r="AC375" s="36"/>
      <c r="AD375" s="36"/>
      <c r="AE375" s="36"/>
      <c r="AF375" s="36"/>
    </row>
    <row r="376">
      <c r="A376" s="37">
        <v>39729.0</v>
      </c>
      <c r="B376" s="38" t="s">
        <v>197</v>
      </c>
      <c r="C376" s="38" t="s">
        <v>1540</v>
      </c>
      <c r="D376" s="38" t="s">
        <v>136</v>
      </c>
      <c r="E376" s="39" t="s">
        <v>1541</v>
      </c>
      <c r="F376" s="38" t="s">
        <v>1401</v>
      </c>
      <c r="G376" s="40">
        <v>18.0</v>
      </c>
      <c r="H376" s="41">
        <f t="shared" si="1"/>
        <v>31</v>
      </c>
      <c r="I376" s="38" t="s">
        <v>29</v>
      </c>
      <c r="J376" s="38" t="s">
        <v>144</v>
      </c>
      <c r="K376" s="38" t="s">
        <v>40</v>
      </c>
      <c r="L376" s="38" t="s">
        <v>32</v>
      </c>
      <c r="M376" s="38" t="s">
        <v>91</v>
      </c>
      <c r="N376" s="9"/>
      <c r="O376" s="36"/>
      <c r="P376" s="36"/>
      <c r="Q376" s="36"/>
      <c r="R376" s="36"/>
      <c r="S376" s="36"/>
      <c r="T376" s="36"/>
      <c r="U376" s="36"/>
      <c r="V376" s="36"/>
      <c r="W376" s="36"/>
      <c r="X376" s="36"/>
      <c r="Y376" s="36"/>
      <c r="Z376" s="36"/>
      <c r="AA376" s="36"/>
      <c r="AB376" s="36"/>
      <c r="AC376" s="36"/>
      <c r="AD376" s="36"/>
      <c r="AE376" s="36"/>
      <c r="AF376" s="36"/>
    </row>
    <row r="377">
      <c r="A377" s="37">
        <v>39851.0</v>
      </c>
      <c r="B377" s="38" t="s">
        <v>285</v>
      </c>
      <c r="C377" s="38" t="s">
        <v>1542</v>
      </c>
      <c r="D377" s="38" t="s">
        <v>75</v>
      </c>
      <c r="E377" s="39" t="s">
        <v>1543</v>
      </c>
      <c r="F377" s="38" t="s">
        <v>1544</v>
      </c>
      <c r="G377" s="40">
        <v>24.0</v>
      </c>
      <c r="H377" s="41">
        <f t="shared" si="1"/>
        <v>34</v>
      </c>
      <c r="I377" s="38" t="s">
        <v>29</v>
      </c>
      <c r="J377" s="38" t="s">
        <v>47</v>
      </c>
      <c r="K377" s="38" t="s">
        <v>31</v>
      </c>
      <c r="L377" s="38" t="s">
        <v>41</v>
      </c>
      <c r="M377" s="38" t="s">
        <v>1030</v>
      </c>
      <c r="N377" s="38" t="s">
        <v>1545</v>
      </c>
      <c r="O377" s="36"/>
      <c r="P377" s="36"/>
      <c r="Q377" s="36"/>
      <c r="R377" s="36"/>
      <c r="S377" s="36"/>
      <c r="T377" s="36"/>
      <c r="U377" s="36"/>
      <c r="V377" s="36"/>
      <c r="W377" s="36"/>
      <c r="X377" s="36"/>
      <c r="Y377" s="36"/>
      <c r="Z377" s="36"/>
      <c r="AA377" s="36"/>
      <c r="AB377" s="36"/>
      <c r="AC377" s="36"/>
      <c r="AD377" s="36"/>
      <c r="AE377" s="36"/>
      <c r="AF377" s="36"/>
    </row>
    <row r="378">
      <c r="A378" s="37">
        <v>39856.0</v>
      </c>
      <c r="B378" s="38" t="s">
        <v>1546</v>
      </c>
      <c r="C378" s="38" t="s">
        <v>1547</v>
      </c>
      <c r="D378" s="38" t="s">
        <v>80</v>
      </c>
      <c r="E378" s="39" t="s">
        <v>1548</v>
      </c>
      <c r="F378" s="38" t="s">
        <v>1549</v>
      </c>
      <c r="G378" s="40">
        <v>50.0</v>
      </c>
      <c r="H378" s="41">
        <f t="shared" si="1"/>
        <v>45</v>
      </c>
      <c r="I378" s="38" t="s">
        <v>29</v>
      </c>
      <c r="J378" s="38" t="s">
        <v>30</v>
      </c>
      <c r="K378" s="38" t="s">
        <v>40</v>
      </c>
      <c r="L378" s="38" t="s">
        <v>32</v>
      </c>
      <c r="M378" s="38" t="s">
        <v>98</v>
      </c>
      <c r="N378" s="38" t="s">
        <v>1550</v>
      </c>
      <c r="O378" s="36"/>
      <c r="P378" s="36"/>
      <c r="Q378" s="36"/>
      <c r="R378" s="36"/>
      <c r="S378" s="36"/>
      <c r="T378" s="36"/>
      <c r="U378" s="36"/>
      <c r="V378" s="36"/>
      <c r="W378" s="36"/>
      <c r="X378" s="36"/>
      <c r="Y378" s="36"/>
      <c r="Z378" s="36"/>
      <c r="AA378" s="36"/>
      <c r="AB378" s="36"/>
      <c r="AC378" s="36"/>
      <c r="AD378" s="36"/>
      <c r="AE378" s="36"/>
      <c r="AF378" s="36"/>
    </row>
    <row r="379">
      <c r="A379" s="37">
        <v>39869.0</v>
      </c>
      <c r="B379" s="38" t="s">
        <v>1551</v>
      </c>
      <c r="C379" s="38" t="s">
        <v>1552</v>
      </c>
      <c r="D379" s="38" t="s">
        <v>234</v>
      </c>
      <c r="E379" s="39" t="s">
        <v>1553</v>
      </c>
      <c r="F379" s="38" t="s">
        <v>363</v>
      </c>
      <c r="G379" s="40">
        <v>9.0</v>
      </c>
      <c r="H379" s="41">
        <f t="shared" si="1"/>
        <v>25</v>
      </c>
      <c r="I379" s="38" t="s">
        <v>29</v>
      </c>
      <c r="J379" s="38" t="s">
        <v>30</v>
      </c>
      <c r="K379" s="38" t="s">
        <v>31</v>
      </c>
      <c r="L379" s="38" t="s">
        <v>41</v>
      </c>
      <c r="M379" s="38" t="s">
        <v>124</v>
      </c>
      <c r="N379" s="38" t="s">
        <v>1554</v>
      </c>
      <c r="O379" s="36"/>
      <c r="P379" s="36"/>
      <c r="Q379" s="36"/>
      <c r="R379" s="36"/>
      <c r="S379" s="36"/>
      <c r="T379" s="36"/>
      <c r="U379" s="36"/>
      <c r="V379" s="36"/>
      <c r="W379" s="36"/>
      <c r="X379" s="36"/>
      <c r="Y379" s="36"/>
      <c r="Z379" s="36"/>
      <c r="AA379" s="36"/>
      <c r="AB379" s="36"/>
      <c r="AC379" s="36"/>
      <c r="AD379" s="36"/>
      <c r="AE379" s="36"/>
      <c r="AF379" s="36"/>
    </row>
    <row r="380">
      <c r="A380" s="37">
        <v>39965.0</v>
      </c>
      <c r="B380" s="38" t="s">
        <v>1555</v>
      </c>
      <c r="C380" s="38" t="s">
        <v>1556</v>
      </c>
      <c r="D380" s="38" t="s">
        <v>1557</v>
      </c>
      <c r="E380" s="39" t="s">
        <v>1558</v>
      </c>
      <c r="F380" s="38" t="s">
        <v>356</v>
      </c>
      <c r="G380" s="40">
        <v>228.0</v>
      </c>
      <c r="H380" s="41">
        <f t="shared" si="1"/>
        <v>85</v>
      </c>
      <c r="I380" s="38" t="s">
        <v>29</v>
      </c>
      <c r="J380" s="38" t="s">
        <v>47</v>
      </c>
      <c r="K380" s="38" t="s">
        <v>31</v>
      </c>
      <c r="L380" s="38" t="s">
        <v>32</v>
      </c>
      <c r="M380" s="38" t="s">
        <v>1332</v>
      </c>
      <c r="N380" s="38" t="s">
        <v>1559</v>
      </c>
      <c r="O380" s="36"/>
      <c r="P380" s="36"/>
      <c r="Q380" s="36"/>
      <c r="R380" s="36"/>
      <c r="S380" s="36"/>
      <c r="T380" s="36"/>
      <c r="U380" s="36"/>
      <c r="V380" s="36"/>
      <c r="W380" s="36"/>
      <c r="X380" s="36"/>
      <c r="Y380" s="36"/>
      <c r="Z380" s="36"/>
      <c r="AA380" s="36"/>
      <c r="AB380" s="36"/>
      <c r="AC380" s="36"/>
      <c r="AD380" s="36"/>
      <c r="AE380" s="36"/>
      <c r="AF380" s="36"/>
    </row>
    <row r="381">
      <c r="A381" s="37">
        <v>39994.0</v>
      </c>
      <c r="B381" s="38" t="s">
        <v>381</v>
      </c>
      <c r="C381" s="38" t="s">
        <v>1560</v>
      </c>
      <c r="D381" s="38" t="s">
        <v>603</v>
      </c>
      <c r="E381" s="39" t="s">
        <v>1561</v>
      </c>
      <c r="F381" s="38" t="s">
        <v>1562</v>
      </c>
      <c r="G381" s="40">
        <v>152.0</v>
      </c>
      <c r="H381" s="41">
        <f t="shared" si="1"/>
        <v>72</v>
      </c>
      <c r="I381" s="38" t="s">
        <v>29</v>
      </c>
      <c r="J381" s="38" t="s">
        <v>30</v>
      </c>
      <c r="K381" s="38" t="s">
        <v>40</v>
      </c>
      <c r="L381" s="38" t="s">
        <v>32</v>
      </c>
      <c r="M381" s="38" t="s">
        <v>91</v>
      </c>
      <c r="N381" s="38" t="s">
        <v>1563</v>
      </c>
      <c r="O381" s="36"/>
      <c r="P381" s="36"/>
      <c r="Q381" s="36"/>
      <c r="R381" s="36"/>
      <c r="S381" s="36"/>
      <c r="T381" s="36"/>
      <c r="U381" s="36"/>
      <c r="V381" s="36"/>
      <c r="W381" s="36"/>
      <c r="X381" s="36"/>
      <c r="Y381" s="36"/>
      <c r="Z381" s="36"/>
      <c r="AA381" s="36"/>
      <c r="AB381" s="36"/>
      <c r="AC381" s="36"/>
      <c r="AD381" s="36"/>
      <c r="AE381" s="36"/>
      <c r="AF381" s="36"/>
    </row>
    <row r="382">
      <c r="A382" s="37">
        <v>40009.0</v>
      </c>
      <c r="B382" s="38" t="s">
        <v>50</v>
      </c>
      <c r="C382" s="38" t="s">
        <v>1564</v>
      </c>
      <c r="D382" s="38" t="s">
        <v>52</v>
      </c>
      <c r="E382" s="39" t="s">
        <v>1565</v>
      </c>
      <c r="F382" s="38" t="s">
        <v>1566</v>
      </c>
      <c r="G382" s="40">
        <v>168.0</v>
      </c>
      <c r="H382" s="41">
        <f t="shared" si="1"/>
        <v>75</v>
      </c>
      <c r="I382" s="38" t="s">
        <v>29</v>
      </c>
      <c r="J382" s="38" t="s">
        <v>47</v>
      </c>
      <c r="K382" s="38" t="s">
        <v>113</v>
      </c>
      <c r="L382" s="38" t="s">
        <v>113</v>
      </c>
      <c r="M382" s="38" t="s">
        <v>113</v>
      </c>
      <c r="N382" s="38" t="s">
        <v>1567</v>
      </c>
      <c r="O382" s="36"/>
      <c r="P382" s="36"/>
      <c r="Q382" s="36"/>
      <c r="R382" s="36"/>
      <c r="S382" s="36"/>
      <c r="T382" s="36"/>
      <c r="U382" s="36"/>
      <c r="V382" s="36"/>
      <c r="W382" s="36"/>
      <c r="X382" s="36"/>
      <c r="Y382" s="36"/>
      <c r="Z382" s="36"/>
      <c r="AA382" s="36"/>
      <c r="AB382" s="36"/>
      <c r="AC382" s="36"/>
      <c r="AD382" s="36"/>
      <c r="AE382" s="36"/>
      <c r="AF382" s="36"/>
    </row>
    <row r="383">
      <c r="A383" s="37">
        <v>40018.0</v>
      </c>
      <c r="B383" s="38" t="s">
        <v>1568</v>
      </c>
      <c r="C383" s="38" t="s">
        <v>1569</v>
      </c>
      <c r="D383" s="38" t="s">
        <v>52</v>
      </c>
      <c r="E383" s="39" t="s">
        <v>1570</v>
      </c>
      <c r="F383" s="38" t="s">
        <v>1571</v>
      </c>
      <c r="G383" s="40">
        <v>16.0</v>
      </c>
      <c r="H383" s="41">
        <f t="shared" si="1"/>
        <v>30</v>
      </c>
      <c r="I383" s="38" t="s">
        <v>29</v>
      </c>
      <c r="J383" s="38" t="s">
        <v>144</v>
      </c>
      <c r="K383" s="38" t="s">
        <v>90</v>
      </c>
      <c r="L383" s="38" t="s">
        <v>32</v>
      </c>
      <c r="M383" s="38" t="s">
        <v>98</v>
      </c>
      <c r="N383" s="38" t="s">
        <v>1572</v>
      </c>
      <c r="O383" s="36"/>
      <c r="P383" s="36"/>
      <c r="Q383" s="36"/>
      <c r="R383" s="36"/>
      <c r="S383" s="36"/>
      <c r="T383" s="36"/>
      <c r="U383" s="36"/>
      <c r="V383" s="36"/>
      <c r="W383" s="36"/>
      <c r="X383" s="36"/>
      <c r="Y383" s="36"/>
      <c r="Z383" s="36"/>
      <c r="AA383" s="36"/>
      <c r="AB383" s="36"/>
      <c r="AC383" s="36"/>
      <c r="AD383" s="36"/>
      <c r="AE383" s="36"/>
      <c r="AF383" s="36"/>
    </row>
    <row r="384">
      <c r="A384" s="37">
        <v>40027.0</v>
      </c>
      <c r="B384" s="38" t="s">
        <v>197</v>
      </c>
      <c r="C384" s="38" t="s">
        <v>1573</v>
      </c>
      <c r="D384" s="38" t="s">
        <v>36</v>
      </c>
      <c r="E384" s="39" t="s">
        <v>1574</v>
      </c>
      <c r="F384" s="38" t="s">
        <v>112</v>
      </c>
      <c r="G384" s="40">
        <v>15.0</v>
      </c>
      <c r="H384" s="41">
        <f t="shared" si="1"/>
        <v>29</v>
      </c>
      <c r="I384" s="38" t="s">
        <v>29</v>
      </c>
      <c r="J384" s="38" t="s">
        <v>47</v>
      </c>
      <c r="K384" s="38" t="s">
        <v>90</v>
      </c>
      <c r="L384" s="38" t="s">
        <v>32</v>
      </c>
      <c r="M384" s="38" t="s">
        <v>91</v>
      </c>
      <c r="N384" s="9"/>
      <c r="O384" s="36"/>
      <c r="P384" s="36"/>
      <c r="Q384" s="36"/>
      <c r="R384" s="36"/>
      <c r="S384" s="36"/>
      <c r="T384" s="36"/>
      <c r="U384" s="36"/>
      <c r="V384" s="36"/>
      <c r="W384" s="36"/>
      <c r="X384" s="36"/>
      <c r="Y384" s="36"/>
      <c r="Z384" s="36"/>
      <c r="AA384" s="36"/>
      <c r="AB384" s="36"/>
      <c r="AC384" s="36"/>
      <c r="AD384" s="36"/>
      <c r="AE384" s="36"/>
      <c r="AF384" s="36"/>
    </row>
    <row r="385">
      <c r="A385" s="37">
        <v>40029.0</v>
      </c>
      <c r="B385" s="38" t="s">
        <v>1575</v>
      </c>
      <c r="C385" s="38" t="s">
        <v>1576</v>
      </c>
      <c r="D385" s="38" t="s">
        <v>798</v>
      </c>
      <c r="E385" s="39" t="s">
        <v>1577</v>
      </c>
      <c r="F385" s="38" t="s">
        <v>1578</v>
      </c>
      <c r="G385" s="40">
        <v>1.0</v>
      </c>
      <c r="H385" s="41">
        <f t="shared" si="1"/>
        <v>15</v>
      </c>
      <c r="I385" s="38" t="s">
        <v>29</v>
      </c>
      <c r="J385" s="38" t="s">
        <v>144</v>
      </c>
      <c r="K385" s="38" t="s">
        <v>113</v>
      </c>
      <c r="L385" s="38" t="s">
        <v>113</v>
      </c>
      <c r="M385" s="38" t="s">
        <v>113</v>
      </c>
      <c r="N385" s="38" t="s">
        <v>1579</v>
      </c>
      <c r="O385" s="36"/>
      <c r="P385" s="36"/>
      <c r="Q385" s="36"/>
      <c r="R385" s="36"/>
      <c r="S385" s="36"/>
      <c r="T385" s="36"/>
      <c r="U385" s="36"/>
      <c r="V385" s="36"/>
      <c r="W385" s="36"/>
      <c r="X385" s="36"/>
      <c r="Y385" s="36"/>
      <c r="Z385" s="36"/>
      <c r="AA385" s="36"/>
      <c r="AB385" s="36"/>
      <c r="AC385" s="36"/>
      <c r="AD385" s="36"/>
      <c r="AE385" s="36"/>
      <c r="AF385" s="36"/>
    </row>
    <row r="386">
      <c r="A386" s="37">
        <v>40129.0</v>
      </c>
      <c r="B386" s="38" t="s">
        <v>1190</v>
      </c>
      <c r="C386" s="38" t="s">
        <v>1580</v>
      </c>
      <c r="D386" s="38" t="s">
        <v>1581</v>
      </c>
      <c r="E386" s="39" t="s">
        <v>1582</v>
      </c>
      <c r="F386" s="38" t="s">
        <v>1583</v>
      </c>
      <c r="G386" s="40">
        <v>1.0</v>
      </c>
      <c r="H386" s="41">
        <f t="shared" si="1"/>
        <v>15</v>
      </c>
      <c r="I386" s="38" t="s">
        <v>29</v>
      </c>
      <c r="J386" s="38" t="s">
        <v>165</v>
      </c>
      <c r="K386" s="38" t="s">
        <v>31</v>
      </c>
      <c r="L386" s="38" t="s">
        <v>41</v>
      </c>
      <c r="M386" s="38" t="s">
        <v>124</v>
      </c>
      <c r="N386" s="38" t="s">
        <v>1584</v>
      </c>
      <c r="O386" s="36"/>
      <c r="P386" s="36"/>
      <c r="Q386" s="36"/>
      <c r="R386" s="36"/>
      <c r="S386" s="36"/>
      <c r="T386" s="36"/>
      <c r="U386" s="36"/>
      <c r="V386" s="36"/>
      <c r="W386" s="36"/>
      <c r="X386" s="36"/>
      <c r="Y386" s="36"/>
      <c r="Z386" s="36"/>
      <c r="AA386" s="36"/>
      <c r="AB386" s="36"/>
      <c r="AC386" s="36"/>
      <c r="AD386" s="36"/>
      <c r="AE386" s="36"/>
      <c r="AF386" s="36"/>
    </row>
    <row r="387">
      <c r="A387" s="37">
        <v>40203.0</v>
      </c>
      <c r="B387" s="38" t="s">
        <v>1585</v>
      </c>
      <c r="C387" s="38" t="s">
        <v>1586</v>
      </c>
      <c r="D387" s="38" t="s">
        <v>1587</v>
      </c>
      <c r="E387" s="39" t="s">
        <v>1588</v>
      </c>
      <c r="F387" s="38" t="s">
        <v>605</v>
      </c>
      <c r="G387" s="40">
        <v>90.0</v>
      </c>
      <c r="H387" s="41">
        <f t="shared" si="1"/>
        <v>57</v>
      </c>
      <c r="I387" s="38" t="s">
        <v>29</v>
      </c>
      <c r="J387" s="38" t="s">
        <v>39</v>
      </c>
      <c r="K387" s="38" t="s">
        <v>31</v>
      </c>
      <c r="L387" s="38" t="s">
        <v>32</v>
      </c>
      <c r="M387" s="38" t="s">
        <v>91</v>
      </c>
      <c r="N387" s="38" t="s">
        <v>1589</v>
      </c>
      <c r="O387" s="36"/>
      <c r="P387" s="36"/>
      <c r="Q387" s="36"/>
      <c r="R387" s="36"/>
      <c r="S387" s="36"/>
      <c r="T387" s="36"/>
      <c r="U387" s="36"/>
      <c r="V387" s="36"/>
      <c r="W387" s="36"/>
      <c r="X387" s="36"/>
      <c r="Y387" s="36"/>
      <c r="Z387" s="36"/>
      <c r="AA387" s="36"/>
      <c r="AB387" s="36"/>
      <c r="AC387" s="36"/>
      <c r="AD387" s="36"/>
      <c r="AE387" s="36"/>
      <c r="AF387" s="36"/>
    </row>
    <row r="388">
      <c r="A388" s="37">
        <v>40310.0</v>
      </c>
      <c r="B388" s="38" t="s">
        <v>1590</v>
      </c>
      <c r="C388" s="38" t="s">
        <v>1591</v>
      </c>
      <c r="D388" s="38" t="s">
        <v>1592</v>
      </c>
      <c r="E388" s="39" t="s">
        <v>1593</v>
      </c>
      <c r="F388" s="38" t="s">
        <v>1594</v>
      </c>
      <c r="G388" s="40">
        <v>103.0</v>
      </c>
      <c r="H388" s="41">
        <f t="shared" si="1"/>
        <v>61</v>
      </c>
      <c r="I388" s="38" t="s">
        <v>29</v>
      </c>
      <c r="J388" s="38" t="s">
        <v>30</v>
      </c>
      <c r="K388" s="38" t="s">
        <v>31</v>
      </c>
      <c r="L388" s="38" t="s">
        <v>48</v>
      </c>
      <c r="M388" s="38" t="s">
        <v>49</v>
      </c>
      <c r="N388" s="38" t="s">
        <v>1595</v>
      </c>
      <c r="O388" s="36"/>
      <c r="P388" s="36"/>
      <c r="Q388" s="36"/>
      <c r="R388" s="36"/>
      <c r="S388" s="36"/>
      <c r="T388" s="36"/>
      <c r="U388" s="36"/>
      <c r="V388" s="36"/>
      <c r="W388" s="36"/>
      <c r="X388" s="36"/>
      <c r="Y388" s="36"/>
      <c r="Z388" s="36"/>
      <c r="AA388" s="36"/>
      <c r="AB388" s="36"/>
      <c r="AC388" s="36"/>
      <c r="AD388" s="36"/>
      <c r="AE388" s="36"/>
      <c r="AF388" s="36"/>
    </row>
    <row r="389">
      <c r="A389" s="37">
        <v>40315.0</v>
      </c>
      <c r="B389" s="38" t="s">
        <v>1318</v>
      </c>
      <c r="C389" s="38" t="s">
        <v>1596</v>
      </c>
      <c r="D389" s="38" t="s">
        <v>438</v>
      </c>
      <c r="E389" s="39" t="s">
        <v>1597</v>
      </c>
      <c r="F389" s="38" t="s">
        <v>1598</v>
      </c>
      <c r="G389" s="40">
        <v>44.0</v>
      </c>
      <c r="H389" s="41">
        <f t="shared" si="1"/>
        <v>43</v>
      </c>
      <c r="I389" s="38" t="s">
        <v>29</v>
      </c>
      <c r="J389" s="38" t="s">
        <v>47</v>
      </c>
      <c r="K389" s="38" t="s">
        <v>90</v>
      </c>
      <c r="L389" s="38" t="s">
        <v>48</v>
      </c>
      <c r="M389" s="38" t="s">
        <v>49</v>
      </c>
      <c r="N389" s="38" t="s">
        <v>1599</v>
      </c>
      <c r="O389" s="36"/>
      <c r="P389" s="36"/>
      <c r="Q389" s="36"/>
      <c r="R389" s="36"/>
      <c r="S389" s="36"/>
      <c r="T389" s="36"/>
      <c r="U389" s="36"/>
      <c r="V389" s="36"/>
      <c r="W389" s="36"/>
      <c r="X389" s="36"/>
      <c r="Y389" s="36"/>
      <c r="Z389" s="36"/>
      <c r="AA389" s="36"/>
      <c r="AB389" s="36"/>
      <c r="AC389" s="36"/>
      <c r="AD389" s="36"/>
      <c r="AE389" s="36"/>
      <c r="AF389" s="36"/>
    </row>
    <row r="390">
      <c r="A390" s="37">
        <v>40320.0</v>
      </c>
      <c r="B390" s="38" t="s">
        <v>1600</v>
      </c>
      <c r="C390" s="38" t="s">
        <v>1601</v>
      </c>
      <c r="D390" s="38" t="s">
        <v>94</v>
      </c>
      <c r="E390" s="39" t="s">
        <v>1602</v>
      </c>
      <c r="F390" s="38" t="s">
        <v>1603</v>
      </c>
      <c r="G390" s="40">
        <v>158.0</v>
      </c>
      <c r="H390" s="41">
        <f t="shared" si="1"/>
        <v>73</v>
      </c>
      <c r="I390" s="38" t="s">
        <v>29</v>
      </c>
      <c r="J390" s="38" t="s">
        <v>144</v>
      </c>
      <c r="K390" s="38" t="s">
        <v>31</v>
      </c>
      <c r="L390" s="38" t="s">
        <v>32</v>
      </c>
      <c r="M390" s="38" t="s">
        <v>98</v>
      </c>
      <c r="N390" s="38" t="s">
        <v>1604</v>
      </c>
      <c r="O390" s="36"/>
      <c r="P390" s="36"/>
      <c r="Q390" s="36"/>
      <c r="R390" s="36"/>
      <c r="S390" s="36"/>
      <c r="T390" s="36"/>
      <c r="U390" s="36"/>
      <c r="V390" s="36"/>
      <c r="W390" s="36"/>
      <c r="X390" s="36"/>
      <c r="Y390" s="36"/>
      <c r="Z390" s="36"/>
      <c r="AA390" s="36"/>
      <c r="AB390" s="36"/>
      <c r="AC390" s="36"/>
      <c r="AD390" s="36"/>
      <c r="AE390" s="36"/>
      <c r="AF390" s="36"/>
    </row>
    <row r="391">
      <c r="A391" s="37">
        <v>40387.0</v>
      </c>
      <c r="B391" s="38" t="s">
        <v>1605</v>
      </c>
      <c r="C391" s="38" t="s">
        <v>1606</v>
      </c>
      <c r="D391" s="38" t="s">
        <v>1407</v>
      </c>
      <c r="E391" s="39" t="s">
        <v>1607</v>
      </c>
      <c r="F391" s="38" t="s">
        <v>1608</v>
      </c>
      <c r="G391" s="40">
        <v>152.0</v>
      </c>
      <c r="H391" s="41">
        <f t="shared" si="1"/>
        <v>72</v>
      </c>
      <c r="I391" s="38" t="s">
        <v>29</v>
      </c>
      <c r="J391" s="38" t="s">
        <v>30</v>
      </c>
      <c r="K391" s="38" t="s">
        <v>31</v>
      </c>
      <c r="L391" s="38" t="s">
        <v>32</v>
      </c>
      <c r="M391" s="38" t="s">
        <v>98</v>
      </c>
      <c r="N391" s="38" t="s">
        <v>1609</v>
      </c>
      <c r="O391" s="36"/>
      <c r="P391" s="36"/>
      <c r="Q391" s="36"/>
      <c r="R391" s="36"/>
      <c r="S391" s="36"/>
      <c r="T391" s="36"/>
      <c r="U391" s="36"/>
      <c r="V391" s="36"/>
      <c r="W391" s="36"/>
      <c r="X391" s="36"/>
      <c r="Y391" s="36"/>
      <c r="Z391" s="36"/>
      <c r="AA391" s="36"/>
      <c r="AB391" s="36"/>
      <c r="AC391" s="36"/>
      <c r="AD391" s="36"/>
      <c r="AE391" s="36"/>
      <c r="AF391" s="36"/>
    </row>
    <row r="392">
      <c r="A392" s="37">
        <v>40406.0</v>
      </c>
      <c r="B392" s="38" t="s">
        <v>1610</v>
      </c>
      <c r="C392" s="38" t="s">
        <v>1611</v>
      </c>
      <c r="D392" s="38" t="s">
        <v>1612</v>
      </c>
      <c r="E392" s="39" t="s">
        <v>1613</v>
      </c>
      <c r="F392" s="38" t="s">
        <v>428</v>
      </c>
      <c r="G392" s="40">
        <v>2.0</v>
      </c>
      <c r="H392" s="41">
        <f t="shared" si="1"/>
        <v>17</v>
      </c>
      <c r="I392" s="38" t="s">
        <v>29</v>
      </c>
      <c r="J392" s="38" t="s">
        <v>144</v>
      </c>
      <c r="K392" s="38" t="s">
        <v>31</v>
      </c>
      <c r="L392" s="38" t="s">
        <v>32</v>
      </c>
      <c r="M392" s="38" t="s">
        <v>98</v>
      </c>
      <c r="N392" s="38" t="s">
        <v>1614</v>
      </c>
      <c r="O392" s="36"/>
      <c r="P392" s="36"/>
      <c r="Q392" s="36"/>
      <c r="R392" s="36"/>
      <c r="S392" s="36"/>
      <c r="T392" s="36"/>
      <c r="U392" s="36"/>
      <c r="V392" s="36"/>
      <c r="W392" s="36"/>
      <c r="X392" s="36"/>
      <c r="Y392" s="36"/>
      <c r="Z392" s="36"/>
      <c r="AA392" s="36"/>
      <c r="AB392" s="36"/>
      <c r="AC392" s="36"/>
      <c r="AD392" s="36"/>
      <c r="AE392" s="36"/>
      <c r="AF392" s="36"/>
    </row>
    <row r="393">
      <c r="A393" s="37">
        <v>40414.0</v>
      </c>
      <c r="B393" s="38" t="s">
        <v>1615</v>
      </c>
      <c r="C393" s="38" t="s">
        <v>1616</v>
      </c>
      <c r="D393" s="38" t="s">
        <v>121</v>
      </c>
      <c r="E393" s="39" t="s">
        <v>1617</v>
      </c>
      <c r="F393" s="38" t="s">
        <v>1618</v>
      </c>
      <c r="G393" s="40">
        <v>44.0</v>
      </c>
      <c r="H393" s="41">
        <f t="shared" si="1"/>
        <v>43</v>
      </c>
      <c r="I393" s="38" t="s">
        <v>29</v>
      </c>
      <c r="J393" s="38" t="s">
        <v>144</v>
      </c>
      <c r="K393" s="38" t="s">
        <v>31</v>
      </c>
      <c r="L393" s="38" t="s">
        <v>32</v>
      </c>
      <c r="M393" s="38" t="s">
        <v>98</v>
      </c>
      <c r="N393" s="38" t="s">
        <v>1619</v>
      </c>
      <c r="O393" s="36"/>
      <c r="P393" s="36"/>
      <c r="Q393" s="36"/>
      <c r="R393" s="36"/>
      <c r="S393" s="36"/>
      <c r="T393" s="36"/>
      <c r="U393" s="36"/>
      <c r="V393" s="36"/>
      <c r="W393" s="36"/>
      <c r="X393" s="36"/>
      <c r="Y393" s="36"/>
      <c r="Z393" s="36"/>
      <c r="AA393" s="36"/>
      <c r="AB393" s="36"/>
      <c r="AC393" s="36"/>
      <c r="AD393" s="36"/>
      <c r="AE393" s="36"/>
      <c r="AF393" s="36"/>
    </row>
    <row r="394">
      <c r="A394" s="37">
        <v>40434.0</v>
      </c>
      <c r="B394" s="38" t="s">
        <v>1620</v>
      </c>
      <c r="C394" s="38" t="s">
        <v>1621</v>
      </c>
      <c r="D394" s="38" t="s">
        <v>1622</v>
      </c>
      <c r="E394" s="39" t="s">
        <v>1623</v>
      </c>
      <c r="F394" s="38" t="s">
        <v>1624</v>
      </c>
      <c r="G394" s="40">
        <v>17.0</v>
      </c>
      <c r="H394" s="41">
        <f t="shared" si="1"/>
        <v>31</v>
      </c>
      <c r="I394" s="38" t="s">
        <v>29</v>
      </c>
      <c r="J394" s="38" t="s">
        <v>30</v>
      </c>
      <c r="K394" s="38" t="s">
        <v>113</v>
      </c>
      <c r="L394" s="38" t="s">
        <v>113</v>
      </c>
      <c r="M394" s="38" t="s">
        <v>113</v>
      </c>
      <c r="N394" s="38" t="s">
        <v>1625</v>
      </c>
      <c r="O394" s="36"/>
      <c r="P394" s="36"/>
      <c r="Q394" s="36"/>
      <c r="R394" s="36"/>
      <c r="S394" s="36"/>
      <c r="T394" s="36"/>
      <c r="U394" s="36"/>
      <c r="V394" s="36"/>
      <c r="W394" s="36"/>
      <c r="X394" s="36"/>
      <c r="Y394" s="36"/>
      <c r="Z394" s="36"/>
      <c r="AA394" s="36"/>
      <c r="AB394" s="36"/>
      <c r="AC394" s="36"/>
      <c r="AD394" s="36"/>
      <c r="AE394" s="36"/>
      <c r="AF394" s="36"/>
    </row>
    <row r="395">
      <c r="A395" s="37">
        <v>40486.0</v>
      </c>
      <c r="B395" s="38" t="s">
        <v>1575</v>
      </c>
      <c r="C395" s="38" t="s">
        <v>1626</v>
      </c>
      <c r="D395" s="38" t="s">
        <v>653</v>
      </c>
      <c r="E395" s="39" t="s">
        <v>1627</v>
      </c>
      <c r="F395" s="38" t="s">
        <v>1628</v>
      </c>
      <c r="G395" s="40">
        <v>68.0</v>
      </c>
      <c r="H395" s="41">
        <f t="shared" si="1"/>
        <v>51</v>
      </c>
      <c r="I395" s="38" t="s">
        <v>29</v>
      </c>
      <c r="J395" s="38" t="s">
        <v>47</v>
      </c>
      <c r="K395" s="38" t="s">
        <v>31</v>
      </c>
      <c r="L395" s="38" t="s">
        <v>32</v>
      </c>
      <c r="M395" s="38" t="s">
        <v>91</v>
      </c>
      <c r="N395" s="38" t="s">
        <v>1629</v>
      </c>
      <c r="O395" s="36"/>
      <c r="P395" s="36"/>
      <c r="Q395" s="36"/>
      <c r="R395" s="36"/>
      <c r="S395" s="36"/>
      <c r="T395" s="36"/>
      <c r="U395" s="36"/>
      <c r="V395" s="36"/>
      <c r="W395" s="36"/>
      <c r="X395" s="36"/>
      <c r="Y395" s="36"/>
      <c r="Z395" s="36"/>
      <c r="AA395" s="36"/>
      <c r="AB395" s="36"/>
      <c r="AC395" s="36"/>
      <c r="AD395" s="36"/>
      <c r="AE395" s="36"/>
      <c r="AF395" s="36"/>
    </row>
    <row r="396">
      <c r="A396" s="37">
        <v>40516.0</v>
      </c>
      <c r="B396" s="38" t="s">
        <v>50</v>
      </c>
      <c r="C396" s="38" t="s">
        <v>1630</v>
      </c>
      <c r="D396" s="38" t="s">
        <v>141</v>
      </c>
      <c r="E396" s="39" t="s">
        <v>1631</v>
      </c>
      <c r="F396" s="38" t="s">
        <v>1632</v>
      </c>
      <c r="G396" s="40">
        <v>2.0</v>
      </c>
      <c r="H396" s="41">
        <f t="shared" si="1"/>
        <v>17</v>
      </c>
      <c r="I396" s="38" t="s">
        <v>29</v>
      </c>
      <c r="J396" s="38" t="s">
        <v>144</v>
      </c>
      <c r="K396" s="38" t="s">
        <v>31</v>
      </c>
      <c r="L396" s="38" t="s">
        <v>41</v>
      </c>
      <c r="M396" s="38" t="s">
        <v>124</v>
      </c>
      <c r="N396" s="38" t="s">
        <v>1633</v>
      </c>
      <c r="O396" s="36"/>
      <c r="P396" s="36"/>
      <c r="Q396" s="36"/>
      <c r="R396" s="36"/>
      <c r="S396" s="36"/>
      <c r="T396" s="36"/>
      <c r="U396" s="36"/>
      <c r="V396" s="36"/>
      <c r="W396" s="36"/>
      <c r="X396" s="36"/>
      <c r="Y396" s="36"/>
      <c r="Z396" s="36"/>
      <c r="AA396" s="36"/>
      <c r="AB396" s="36"/>
      <c r="AC396" s="36"/>
      <c r="AD396" s="36"/>
      <c r="AE396" s="36"/>
      <c r="AF396" s="36"/>
    </row>
    <row r="397">
      <c r="A397" s="37">
        <v>40544.0</v>
      </c>
      <c r="B397" s="38" t="s">
        <v>1252</v>
      </c>
      <c r="C397" s="38" t="s">
        <v>1634</v>
      </c>
      <c r="D397" s="38" t="s">
        <v>141</v>
      </c>
      <c r="E397" s="39" t="s">
        <v>1635</v>
      </c>
      <c r="F397" s="38" t="s">
        <v>1636</v>
      </c>
      <c r="G397" s="40">
        <v>3.0</v>
      </c>
      <c r="H397" s="41">
        <f t="shared" si="1"/>
        <v>19</v>
      </c>
      <c r="I397" s="38" t="s">
        <v>29</v>
      </c>
      <c r="J397" s="38" t="s">
        <v>165</v>
      </c>
      <c r="K397" s="38" t="s">
        <v>40</v>
      </c>
      <c r="L397" s="38" t="s">
        <v>41</v>
      </c>
      <c r="M397" s="38" t="s">
        <v>1637</v>
      </c>
      <c r="N397" s="9"/>
      <c r="O397" s="36"/>
      <c r="P397" s="36"/>
      <c r="Q397" s="36"/>
      <c r="R397" s="36"/>
      <c r="S397" s="36"/>
      <c r="T397" s="36"/>
      <c r="U397" s="36"/>
      <c r="V397" s="36"/>
      <c r="W397" s="36"/>
      <c r="X397" s="36"/>
      <c r="Y397" s="36"/>
      <c r="Z397" s="36"/>
      <c r="AA397" s="36"/>
      <c r="AB397" s="36"/>
      <c r="AC397" s="36"/>
      <c r="AD397" s="36"/>
      <c r="AE397" s="36"/>
      <c r="AF397" s="36"/>
    </row>
    <row r="398">
      <c r="A398" s="37">
        <v>40552.0</v>
      </c>
      <c r="B398" s="38" t="s">
        <v>1638</v>
      </c>
      <c r="C398" s="38" t="s">
        <v>1639</v>
      </c>
      <c r="D398" s="38" t="s">
        <v>52</v>
      </c>
      <c r="E398" s="39" t="s">
        <v>1640</v>
      </c>
      <c r="F398" s="38" t="s">
        <v>1641</v>
      </c>
      <c r="G398" s="40">
        <v>77.0</v>
      </c>
      <c r="H398" s="41">
        <f t="shared" si="1"/>
        <v>54</v>
      </c>
      <c r="I398" s="38" t="s">
        <v>29</v>
      </c>
      <c r="J398" s="38" t="s">
        <v>30</v>
      </c>
      <c r="K398" s="38" t="s">
        <v>90</v>
      </c>
      <c r="L398" s="38" t="s">
        <v>48</v>
      </c>
      <c r="M398" s="38" t="s">
        <v>49</v>
      </c>
      <c r="N398" s="9"/>
      <c r="O398" s="36"/>
      <c r="P398" s="36"/>
      <c r="Q398" s="36"/>
      <c r="R398" s="36"/>
      <c r="S398" s="36"/>
      <c r="T398" s="36"/>
      <c r="U398" s="36"/>
      <c r="V398" s="36"/>
      <c r="W398" s="36"/>
      <c r="X398" s="36"/>
      <c r="Y398" s="36"/>
      <c r="Z398" s="36"/>
      <c r="AA398" s="36"/>
      <c r="AB398" s="36"/>
      <c r="AC398" s="36"/>
      <c r="AD398" s="36"/>
      <c r="AE398" s="36"/>
      <c r="AF398" s="36"/>
    </row>
    <row r="399">
      <c r="A399" s="37">
        <v>40584.0</v>
      </c>
      <c r="B399" s="38" t="s">
        <v>1642</v>
      </c>
      <c r="C399" s="38" t="s">
        <v>1643</v>
      </c>
      <c r="D399" s="38" t="s">
        <v>1644</v>
      </c>
      <c r="E399" s="39" t="s">
        <v>1645</v>
      </c>
      <c r="F399" s="38" t="s">
        <v>1646</v>
      </c>
      <c r="G399" s="40">
        <v>6.0</v>
      </c>
      <c r="H399" s="41">
        <f t="shared" si="1"/>
        <v>22</v>
      </c>
      <c r="I399" s="38" t="s">
        <v>29</v>
      </c>
      <c r="J399" s="38" t="s">
        <v>144</v>
      </c>
      <c r="K399" s="38" t="s">
        <v>90</v>
      </c>
      <c r="L399" s="38" t="s">
        <v>48</v>
      </c>
      <c r="M399" s="38" t="s">
        <v>49</v>
      </c>
      <c r="N399" s="38" t="s">
        <v>1647</v>
      </c>
      <c r="O399" s="36"/>
      <c r="P399" s="36"/>
      <c r="Q399" s="36"/>
      <c r="R399" s="36"/>
      <c r="S399" s="36"/>
      <c r="T399" s="36"/>
      <c r="U399" s="36"/>
      <c r="V399" s="36"/>
      <c r="W399" s="36"/>
      <c r="X399" s="36"/>
      <c r="Y399" s="36"/>
      <c r="Z399" s="36"/>
      <c r="AA399" s="36"/>
      <c r="AB399" s="36"/>
      <c r="AC399" s="36"/>
      <c r="AD399" s="36"/>
      <c r="AE399" s="36"/>
      <c r="AF399" s="36"/>
    </row>
    <row r="400">
      <c r="A400" s="37">
        <v>40588.0</v>
      </c>
      <c r="B400" s="38" t="s">
        <v>1158</v>
      </c>
      <c r="C400" s="38" t="s">
        <v>1648</v>
      </c>
      <c r="D400" s="38" t="s">
        <v>1517</v>
      </c>
      <c r="E400" s="39" t="s">
        <v>1649</v>
      </c>
      <c r="F400" s="38" t="s">
        <v>1650</v>
      </c>
      <c r="G400" s="40">
        <v>14.0</v>
      </c>
      <c r="H400" s="41">
        <f t="shared" si="1"/>
        <v>29</v>
      </c>
      <c r="I400" s="38" t="s">
        <v>29</v>
      </c>
      <c r="J400" s="38" t="s">
        <v>47</v>
      </c>
      <c r="K400" s="38" t="s">
        <v>113</v>
      </c>
      <c r="L400" s="38" t="s">
        <v>113</v>
      </c>
      <c r="M400" s="38" t="s">
        <v>1651</v>
      </c>
      <c r="N400" s="38" t="s">
        <v>1652</v>
      </c>
      <c r="O400" s="36"/>
      <c r="P400" s="36"/>
      <c r="Q400" s="36"/>
      <c r="R400" s="36"/>
      <c r="S400" s="36"/>
      <c r="T400" s="36"/>
      <c r="U400" s="36"/>
      <c r="V400" s="36"/>
      <c r="W400" s="36"/>
      <c r="X400" s="36"/>
      <c r="Y400" s="36"/>
      <c r="Z400" s="36"/>
      <c r="AA400" s="36"/>
      <c r="AB400" s="36"/>
      <c r="AC400" s="36"/>
      <c r="AD400" s="36"/>
      <c r="AE400" s="36"/>
      <c r="AF400" s="36"/>
    </row>
    <row r="401">
      <c r="A401" s="37">
        <v>40637.0</v>
      </c>
      <c r="B401" s="38" t="s">
        <v>1190</v>
      </c>
      <c r="C401" s="38" t="s">
        <v>1653</v>
      </c>
      <c r="D401" s="38" t="s">
        <v>1307</v>
      </c>
      <c r="E401" s="39" t="s">
        <v>1654</v>
      </c>
      <c r="F401" s="38" t="s">
        <v>1655</v>
      </c>
      <c r="G401" s="40">
        <v>32.0</v>
      </c>
      <c r="H401" s="41">
        <f t="shared" si="1"/>
        <v>38</v>
      </c>
      <c r="I401" s="38" t="s">
        <v>29</v>
      </c>
      <c r="J401" s="38" t="s">
        <v>144</v>
      </c>
      <c r="K401" s="38" t="s">
        <v>90</v>
      </c>
      <c r="L401" s="38" t="s">
        <v>48</v>
      </c>
      <c r="M401" s="38" t="s">
        <v>49</v>
      </c>
      <c r="N401" s="38" t="s">
        <v>1656</v>
      </c>
      <c r="O401" s="36"/>
      <c r="P401" s="36"/>
      <c r="Q401" s="36"/>
      <c r="R401" s="36"/>
      <c r="S401" s="36"/>
      <c r="T401" s="36"/>
      <c r="U401" s="36"/>
      <c r="V401" s="36"/>
      <c r="W401" s="36"/>
      <c r="X401" s="36"/>
      <c r="Y401" s="36"/>
      <c r="Z401" s="36"/>
      <c r="AA401" s="36"/>
      <c r="AB401" s="36"/>
      <c r="AC401" s="36"/>
      <c r="AD401" s="36"/>
      <c r="AE401" s="36"/>
      <c r="AF401" s="36"/>
    </row>
    <row r="402">
      <c r="A402" s="37">
        <v>40670.0</v>
      </c>
      <c r="B402" s="38" t="s">
        <v>1657</v>
      </c>
      <c r="C402" s="38" t="s">
        <v>1658</v>
      </c>
      <c r="D402" s="38" t="s">
        <v>36</v>
      </c>
      <c r="E402" s="39" t="s">
        <v>1659</v>
      </c>
      <c r="F402" s="38" t="s">
        <v>112</v>
      </c>
      <c r="G402" s="40">
        <v>25.0</v>
      </c>
      <c r="H402" s="41">
        <f t="shared" si="1"/>
        <v>35</v>
      </c>
      <c r="I402" s="38" t="s">
        <v>29</v>
      </c>
      <c r="J402" s="38" t="s">
        <v>30</v>
      </c>
      <c r="K402" s="38" t="s">
        <v>31</v>
      </c>
      <c r="L402" s="38" t="s">
        <v>32</v>
      </c>
      <c r="M402" s="38" t="s">
        <v>98</v>
      </c>
      <c r="N402" s="9"/>
      <c r="O402" s="36"/>
      <c r="P402" s="36"/>
      <c r="Q402" s="36"/>
      <c r="R402" s="36"/>
      <c r="S402" s="36"/>
      <c r="T402" s="36"/>
      <c r="U402" s="36"/>
      <c r="V402" s="36"/>
      <c r="W402" s="36"/>
      <c r="X402" s="36"/>
      <c r="Y402" s="36"/>
      <c r="Z402" s="36"/>
      <c r="AA402" s="36"/>
      <c r="AB402" s="36"/>
      <c r="AC402" s="36"/>
      <c r="AD402" s="36"/>
      <c r="AE402" s="36"/>
      <c r="AF402" s="36"/>
    </row>
    <row r="403">
      <c r="A403" s="37">
        <v>40681.0</v>
      </c>
      <c r="B403" s="38" t="s">
        <v>1660</v>
      </c>
      <c r="C403" s="38" t="s">
        <v>1661</v>
      </c>
      <c r="D403" s="38" t="s">
        <v>320</v>
      </c>
      <c r="E403" s="39" t="s">
        <v>1662</v>
      </c>
      <c r="F403" s="38" t="s">
        <v>1663</v>
      </c>
      <c r="G403" s="40">
        <v>22.0</v>
      </c>
      <c r="H403" s="41">
        <f t="shared" si="1"/>
        <v>33</v>
      </c>
      <c r="I403" s="38" t="s">
        <v>29</v>
      </c>
      <c r="J403" s="38" t="s">
        <v>47</v>
      </c>
      <c r="K403" s="38" t="s">
        <v>40</v>
      </c>
      <c r="L403" s="38" t="s">
        <v>41</v>
      </c>
      <c r="M403" s="38" t="s">
        <v>124</v>
      </c>
      <c r="N403" s="9"/>
      <c r="O403" s="36"/>
      <c r="P403" s="36"/>
      <c r="Q403" s="36"/>
      <c r="R403" s="36"/>
      <c r="S403" s="36"/>
      <c r="T403" s="36"/>
      <c r="U403" s="36"/>
      <c r="V403" s="36"/>
      <c r="W403" s="36"/>
      <c r="X403" s="36"/>
      <c r="Y403" s="36"/>
      <c r="Z403" s="36"/>
      <c r="AA403" s="36"/>
      <c r="AB403" s="36"/>
      <c r="AC403" s="36"/>
      <c r="AD403" s="36"/>
      <c r="AE403" s="36"/>
      <c r="AF403" s="36"/>
    </row>
    <row r="404">
      <c r="A404" s="37">
        <v>40714.0</v>
      </c>
      <c r="B404" s="38" t="s">
        <v>1247</v>
      </c>
      <c r="C404" s="38" t="s">
        <v>1664</v>
      </c>
      <c r="D404" s="38" t="s">
        <v>141</v>
      </c>
      <c r="E404" s="39" t="s">
        <v>1665</v>
      </c>
      <c r="F404" s="38" t="s">
        <v>1666</v>
      </c>
      <c r="G404" s="40">
        <v>47.0</v>
      </c>
      <c r="H404" s="41">
        <f t="shared" si="1"/>
        <v>44</v>
      </c>
      <c r="I404" s="38" t="s">
        <v>29</v>
      </c>
      <c r="J404" s="38" t="s">
        <v>30</v>
      </c>
      <c r="K404" s="38" t="s">
        <v>31</v>
      </c>
      <c r="L404" s="38" t="s">
        <v>32</v>
      </c>
      <c r="M404" s="38" t="s">
        <v>91</v>
      </c>
      <c r="N404" s="38" t="s">
        <v>1667</v>
      </c>
      <c r="O404" s="36"/>
      <c r="P404" s="36"/>
      <c r="Q404" s="36"/>
      <c r="R404" s="36"/>
      <c r="S404" s="36"/>
      <c r="T404" s="36"/>
      <c r="U404" s="36"/>
      <c r="V404" s="36"/>
      <c r="W404" s="36"/>
      <c r="X404" s="36"/>
      <c r="Y404" s="36"/>
      <c r="Z404" s="36"/>
      <c r="AA404" s="36"/>
      <c r="AB404" s="36"/>
      <c r="AC404" s="36"/>
      <c r="AD404" s="36"/>
      <c r="AE404" s="36"/>
      <c r="AF404" s="36"/>
    </row>
    <row r="405">
      <c r="A405" s="37">
        <v>40732.0</v>
      </c>
      <c r="B405" s="38" t="s">
        <v>1668</v>
      </c>
      <c r="C405" s="38" t="s">
        <v>1669</v>
      </c>
      <c r="D405" s="38" t="s">
        <v>1307</v>
      </c>
      <c r="E405" s="39" t="s">
        <v>1670</v>
      </c>
      <c r="F405" s="38" t="s">
        <v>1505</v>
      </c>
      <c r="G405" s="40">
        <v>77.0</v>
      </c>
      <c r="H405" s="41">
        <f t="shared" si="1"/>
        <v>54</v>
      </c>
      <c r="I405" s="38" t="s">
        <v>29</v>
      </c>
      <c r="J405" s="38" t="s">
        <v>144</v>
      </c>
      <c r="K405" s="38" t="s">
        <v>90</v>
      </c>
      <c r="L405" s="38" t="s">
        <v>48</v>
      </c>
      <c r="M405" s="38" t="s">
        <v>61</v>
      </c>
      <c r="N405" s="38" t="s">
        <v>1671</v>
      </c>
      <c r="O405" s="36"/>
      <c r="P405" s="36"/>
      <c r="Q405" s="36"/>
      <c r="R405" s="36"/>
      <c r="S405" s="36"/>
      <c r="T405" s="36"/>
      <c r="U405" s="36"/>
      <c r="V405" s="36"/>
      <c r="W405" s="36"/>
      <c r="X405" s="36"/>
      <c r="Y405" s="36"/>
      <c r="Z405" s="36"/>
      <c r="AA405" s="36"/>
      <c r="AB405" s="36"/>
      <c r="AC405" s="36"/>
      <c r="AD405" s="36"/>
      <c r="AE405" s="36"/>
      <c r="AF405" s="36"/>
    </row>
    <row r="406">
      <c r="A406" s="37">
        <v>40735.0</v>
      </c>
      <c r="B406" s="38" t="s">
        <v>449</v>
      </c>
      <c r="C406" s="38" t="s">
        <v>1672</v>
      </c>
      <c r="D406" s="38" t="s">
        <v>141</v>
      </c>
      <c r="E406" s="39" t="s">
        <v>1673</v>
      </c>
      <c r="F406" s="38" t="s">
        <v>1674</v>
      </c>
      <c r="G406" s="40">
        <v>7.0</v>
      </c>
      <c r="H406" s="41">
        <f t="shared" si="1"/>
        <v>23</v>
      </c>
      <c r="I406" s="38" t="s">
        <v>29</v>
      </c>
      <c r="J406" s="38" t="s">
        <v>47</v>
      </c>
      <c r="K406" s="38" t="s">
        <v>31</v>
      </c>
      <c r="L406" s="38" t="s">
        <v>32</v>
      </c>
      <c r="M406" s="38" t="s">
        <v>1332</v>
      </c>
      <c r="N406" s="38" t="s">
        <v>1675</v>
      </c>
      <c r="O406" s="36"/>
      <c r="P406" s="36"/>
      <c r="Q406" s="36"/>
      <c r="R406" s="36"/>
      <c r="S406" s="36"/>
      <c r="T406" s="36"/>
      <c r="U406" s="36"/>
      <c r="V406" s="36"/>
      <c r="W406" s="36"/>
      <c r="X406" s="36"/>
      <c r="Y406" s="36"/>
      <c r="Z406" s="36"/>
      <c r="AA406" s="36"/>
      <c r="AB406" s="36"/>
      <c r="AC406" s="36"/>
      <c r="AD406" s="36"/>
      <c r="AE406" s="36"/>
      <c r="AF406" s="36"/>
    </row>
    <row r="407">
      <c r="A407" s="37">
        <v>40737.0</v>
      </c>
      <c r="B407" s="38" t="s">
        <v>1158</v>
      </c>
      <c r="C407" s="38" t="s">
        <v>1676</v>
      </c>
      <c r="D407" s="38" t="s">
        <v>75</v>
      </c>
      <c r="E407" s="39" t="s">
        <v>1677</v>
      </c>
      <c r="F407" s="38" t="s">
        <v>1678</v>
      </c>
      <c r="G407" s="40">
        <v>16.0</v>
      </c>
      <c r="H407" s="41">
        <f t="shared" si="1"/>
        <v>30</v>
      </c>
      <c r="I407" s="38" t="s">
        <v>29</v>
      </c>
      <c r="J407" s="38" t="s">
        <v>39</v>
      </c>
      <c r="K407" s="38" t="s">
        <v>90</v>
      </c>
      <c r="L407" s="38" t="s">
        <v>41</v>
      </c>
      <c r="M407" s="38" t="s">
        <v>42</v>
      </c>
      <c r="N407" s="9"/>
      <c r="O407" s="36"/>
      <c r="P407" s="36"/>
      <c r="Q407" s="36"/>
      <c r="R407" s="36"/>
      <c r="S407" s="36"/>
      <c r="T407" s="36"/>
      <c r="U407" s="36"/>
      <c r="V407" s="36"/>
      <c r="W407" s="36"/>
      <c r="X407" s="36"/>
      <c r="Y407" s="36"/>
      <c r="Z407" s="36"/>
      <c r="AA407" s="36"/>
      <c r="AB407" s="36"/>
      <c r="AC407" s="36"/>
      <c r="AD407" s="36"/>
      <c r="AE407" s="36"/>
      <c r="AF407" s="36"/>
    </row>
    <row r="408">
      <c r="A408" s="37">
        <v>40775.0</v>
      </c>
      <c r="B408" s="38" t="s">
        <v>1679</v>
      </c>
      <c r="C408" s="38" t="s">
        <v>1680</v>
      </c>
      <c r="D408" s="38" t="s">
        <v>177</v>
      </c>
      <c r="E408" s="39" t="s">
        <v>1681</v>
      </c>
      <c r="F408" s="38" t="s">
        <v>1682</v>
      </c>
      <c r="G408" s="40">
        <v>12.0</v>
      </c>
      <c r="H408" s="41">
        <f t="shared" si="1"/>
        <v>27</v>
      </c>
      <c r="I408" s="38" t="s">
        <v>29</v>
      </c>
      <c r="J408" s="38" t="s">
        <v>30</v>
      </c>
      <c r="K408" s="38" t="s">
        <v>90</v>
      </c>
      <c r="L408" s="38" t="s">
        <v>32</v>
      </c>
      <c r="M408" s="38" t="s">
        <v>91</v>
      </c>
      <c r="N408" s="38" t="s">
        <v>1683</v>
      </c>
      <c r="O408" s="36"/>
      <c r="P408" s="36"/>
      <c r="Q408" s="36"/>
      <c r="R408" s="36"/>
      <c r="S408" s="36"/>
      <c r="T408" s="36"/>
      <c r="U408" s="36"/>
      <c r="V408" s="36"/>
      <c r="W408" s="36"/>
      <c r="X408" s="36"/>
      <c r="Y408" s="36"/>
      <c r="Z408" s="36"/>
      <c r="AA408" s="36"/>
      <c r="AB408" s="36"/>
      <c r="AC408" s="36"/>
      <c r="AD408" s="36"/>
      <c r="AE408" s="36"/>
      <c r="AF408" s="36"/>
    </row>
    <row r="409">
      <c r="A409" s="37">
        <v>40792.0</v>
      </c>
      <c r="B409" s="38" t="s">
        <v>1642</v>
      </c>
      <c r="C409" s="38" t="s">
        <v>1684</v>
      </c>
      <c r="D409" s="38" t="s">
        <v>697</v>
      </c>
      <c r="E409" s="39" t="s">
        <v>1685</v>
      </c>
      <c r="F409" s="38" t="s">
        <v>1686</v>
      </c>
      <c r="G409" s="40">
        <v>8.0</v>
      </c>
      <c r="H409" s="41">
        <f t="shared" si="1"/>
        <v>24</v>
      </c>
      <c r="I409" s="38" t="s">
        <v>29</v>
      </c>
      <c r="J409" s="38" t="s">
        <v>30</v>
      </c>
      <c r="K409" s="38" t="s">
        <v>113</v>
      </c>
      <c r="L409" s="38" t="s">
        <v>113</v>
      </c>
      <c r="M409" s="38" t="s">
        <v>113</v>
      </c>
      <c r="N409" s="38" t="s">
        <v>1687</v>
      </c>
      <c r="O409" s="36"/>
      <c r="P409" s="36"/>
      <c r="Q409" s="36"/>
      <c r="R409" s="36"/>
      <c r="S409" s="36"/>
      <c r="T409" s="36"/>
      <c r="U409" s="36"/>
      <c r="V409" s="36"/>
      <c r="W409" s="36"/>
      <c r="X409" s="36"/>
      <c r="Y409" s="36"/>
      <c r="Z409" s="36"/>
      <c r="AA409" s="36"/>
      <c r="AB409" s="36"/>
      <c r="AC409" s="36"/>
      <c r="AD409" s="36"/>
      <c r="AE409" s="36"/>
      <c r="AF409" s="36"/>
    </row>
    <row r="410">
      <c r="A410" s="37">
        <v>40793.0</v>
      </c>
      <c r="B410" s="38" t="s">
        <v>888</v>
      </c>
      <c r="C410" s="38" t="s">
        <v>1688</v>
      </c>
      <c r="D410" s="38" t="s">
        <v>141</v>
      </c>
      <c r="E410" s="39" t="s">
        <v>1689</v>
      </c>
      <c r="F410" s="38" t="s">
        <v>1690</v>
      </c>
      <c r="G410" s="40">
        <v>44.0</v>
      </c>
      <c r="H410" s="41">
        <f t="shared" si="1"/>
        <v>43</v>
      </c>
      <c r="I410" s="38" t="s">
        <v>29</v>
      </c>
      <c r="J410" s="38" t="s">
        <v>39</v>
      </c>
      <c r="K410" s="38" t="s">
        <v>31</v>
      </c>
      <c r="L410" s="38" t="s">
        <v>32</v>
      </c>
      <c r="M410" s="38" t="s">
        <v>91</v>
      </c>
      <c r="N410" s="38" t="s">
        <v>1691</v>
      </c>
      <c r="O410" s="36"/>
      <c r="P410" s="36"/>
      <c r="Q410" s="36"/>
      <c r="R410" s="36"/>
      <c r="S410" s="36"/>
      <c r="T410" s="36"/>
      <c r="U410" s="36"/>
      <c r="V410" s="36"/>
      <c r="W410" s="36"/>
      <c r="X410" s="36"/>
      <c r="Y410" s="36"/>
      <c r="Z410" s="36"/>
      <c r="AA410" s="36"/>
      <c r="AB410" s="36"/>
      <c r="AC410" s="36"/>
      <c r="AD410" s="36"/>
      <c r="AE410" s="36"/>
      <c r="AF410" s="36"/>
    </row>
    <row r="411">
      <c r="A411" s="37">
        <v>40806.0</v>
      </c>
      <c r="B411" s="38" t="s">
        <v>1522</v>
      </c>
      <c r="C411" s="38" t="s">
        <v>1692</v>
      </c>
      <c r="D411" s="38" t="s">
        <v>471</v>
      </c>
      <c r="E411" s="39" t="s">
        <v>1693</v>
      </c>
      <c r="F411" s="38" t="s">
        <v>1694</v>
      </c>
      <c r="G411" s="40">
        <v>3.0</v>
      </c>
      <c r="H411" s="41">
        <f t="shared" si="1"/>
        <v>19</v>
      </c>
      <c r="I411" s="38" t="s">
        <v>29</v>
      </c>
      <c r="J411" s="38" t="s">
        <v>47</v>
      </c>
      <c r="K411" s="38" t="s">
        <v>113</v>
      </c>
      <c r="L411" s="38" t="s">
        <v>113</v>
      </c>
      <c r="M411" s="38" t="s">
        <v>1651</v>
      </c>
      <c r="N411" s="9"/>
      <c r="O411" s="36"/>
      <c r="P411" s="36"/>
      <c r="Q411" s="36"/>
      <c r="R411" s="36"/>
      <c r="S411" s="36"/>
      <c r="T411" s="36"/>
      <c r="U411" s="36"/>
      <c r="V411" s="36"/>
      <c r="W411" s="36"/>
      <c r="X411" s="36"/>
      <c r="Y411" s="36"/>
      <c r="Z411" s="36"/>
      <c r="AA411" s="36"/>
      <c r="AB411" s="36"/>
      <c r="AC411" s="36"/>
      <c r="AD411" s="36"/>
      <c r="AE411" s="36"/>
      <c r="AF411" s="36"/>
    </row>
    <row r="412">
      <c r="A412" s="37">
        <v>40811.0</v>
      </c>
      <c r="B412" s="38" t="s">
        <v>759</v>
      </c>
      <c r="C412" s="38" t="s">
        <v>858</v>
      </c>
      <c r="D412" s="38" t="s">
        <v>136</v>
      </c>
      <c r="E412" s="39" t="s">
        <v>1695</v>
      </c>
      <c r="F412" s="38" t="s">
        <v>1696</v>
      </c>
      <c r="G412" s="40">
        <v>19.0</v>
      </c>
      <c r="H412" s="41">
        <f t="shared" si="1"/>
        <v>32</v>
      </c>
      <c r="I412" s="38" t="s">
        <v>29</v>
      </c>
      <c r="J412" s="38" t="s">
        <v>30</v>
      </c>
      <c r="K412" s="38" t="s">
        <v>90</v>
      </c>
      <c r="L412" s="38" t="s">
        <v>32</v>
      </c>
      <c r="M412" s="38" t="s">
        <v>91</v>
      </c>
      <c r="N412" s="38" t="s">
        <v>1697</v>
      </c>
      <c r="O412" s="36"/>
      <c r="P412" s="36"/>
      <c r="Q412" s="36"/>
      <c r="R412" s="36"/>
      <c r="S412" s="36"/>
      <c r="T412" s="36"/>
      <c r="U412" s="36"/>
      <c r="V412" s="36"/>
      <c r="W412" s="36"/>
      <c r="X412" s="36"/>
      <c r="Y412" s="36"/>
      <c r="Z412" s="36"/>
      <c r="AA412" s="36"/>
      <c r="AB412" s="36"/>
      <c r="AC412" s="36"/>
      <c r="AD412" s="36"/>
      <c r="AE412" s="36"/>
      <c r="AF412" s="36"/>
    </row>
    <row r="413">
      <c r="A413" s="37">
        <v>40815.0</v>
      </c>
      <c r="B413" s="38" t="s">
        <v>1698</v>
      </c>
      <c r="C413" s="38" t="s">
        <v>1699</v>
      </c>
      <c r="D413" s="38" t="s">
        <v>36</v>
      </c>
      <c r="E413" s="39" t="s">
        <v>1700</v>
      </c>
      <c r="F413" s="38" t="s">
        <v>1701</v>
      </c>
      <c r="G413" s="40">
        <v>18.0</v>
      </c>
      <c r="H413" s="41">
        <f t="shared" si="1"/>
        <v>31</v>
      </c>
      <c r="I413" s="38" t="s">
        <v>29</v>
      </c>
      <c r="J413" s="38" t="s">
        <v>47</v>
      </c>
      <c r="K413" s="38" t="s">
        <v>113</v>
      </c>
      <c r="L413" s="38" t="s">
        <v>113</v>
      </c>
      <c r="M413" s="38" t="s">
        <v>1651</v>
      </c>
      <c r="N413" s="9"/>
      <c r="O413" s="36"/>
      <c r="P413" s="36"/>
      <c r="Q413" s="36"/>
      <c r="R413" s="36"/>
      <c r="S413" s="36"/>
      <c r="T413" s="36"/>
      <c r="U413" s="36"/>
      <c r="V413" s="36"/>
      <c r="W413" s="36"/>
      <c r="X413" s="36"/>
      <c r="Y413" s="36"/>
      <c r="Z413" s="36"/>
      <c r="AA413" s="36"/>
      <c r="AB413" s="36"/>
      <c r="AC413" s="36"/>
      <c r="AD413" s="36"/>
      <c r="AE413" s="36"/>
      <c r="AF413" s="36"/>
    </row>
    <row r="414">
      <c r="A414" s="37">
        <v>40829.0</v>
      </c>
      <c r="B414" s="38" t="s">
        <v>1702</v>
      </c>
      <c r="C414" s="38" t="s">
        <v>1703</v>
      </c>
      <c r="D414" s="38" t="s">
        <v>116</v>
      </c>
      <c r="E414" s="39" t="s">
        <v>1704</v>
      </c>
      <c r="F414" s="38" t="s">
        <v>1705</v>
      </c>
      <c r="G414" s="40">
        <v>28.0</v>
      </c>
      <c r="H414" s="41">
        <f t="shared" si="1"/>
        <v>36</v>
      </c>
      <c r="I414" s="38" t="s">
        <v>29</v>
      </c>
      <c r="J414" s="38" t="s">
        <v>30</v>
      </c>
      <c r="K414" s="38" t="s">
        <v>90</v>
      </c>
      <c r="L414" s="38" t="s">
        <v>41</v>
      </c>
      <c r="M414" s="38" t="s">
        <v>1706</v>
      </c>
      <c r="N414" s="38" t="s">
        <v>1707</v>
      </c>
      <c r="O414" s="36"/>
      <c r="P414" s="36"/>
      <c r="Q414" s="36"/>
      <c r="R414" s="36"/>
      <c r="S414" s="36"/>
      <c r="T414" s="36"/>
      <c r="U414" s="36"/>
      <c r="V414" s="36"/>
      <c r="W414" s="36"/>
      <c r="X414" s="36"/>
      <c r="Y414" s="36"/>
      <c r="Z414" s="36"/>
      <c r="AA414" s="36"/>
      <c r="AB414" s="36"/>
      <c r="AC414" s="36"/>
      <c r="AD414" s="36"/>
      <c r="AE414" s="36"/>
      <c r="AF414" s="36"/>
    </row>
    <row r="415">
      <c r="A415" s="37">
        <v>41001.0</v>
      </c>
      <c r="B415" s="38" t="s">
        <v>1708</v>
      </c>
      <c r="C415" s="38" t="s">
        <v>1709</v>
      </c>
      <c r="D415" s="38" t="s">
        <v>141</v>
      </c>
      <c r="E415" s="39" t="s">
        <v>1710</v>
      </c>
      <c r="F415" s="38" t="s">
        <v>1450</v>
      </c>
      <c r="G415" s="40">
        <v>33.0</v>
      </c>
      <c r="H415" s="41">
        <f t="shared" si="1"/>
        <v>39</v>
      </c>
      <c r="I415" s="38" t="s">
        <v>29</v>
      </c>
      <c r="J415" s="38" t="s">
        <v>39</v>
      </c>
      <c r="K415" s="38" t="s">
        <v>90</v>
      </c>
      <c r="L415" s="38" t="s">
        <v>32</v>
      </c>
      <c r="M415" s="38" t="s">
        <v>1332</v>
      </c>
      <c r="N415" s="9"/>
      <c r="O415" s="36"/>
      <c r="P415" s="36"/>
      <c r="Q415" s="36"/>
      <c r="R415" s="36"/>
      <c r="S415" s="36"/>
      <c r="T415" s="36"/>
      <c r="U415" s="36"/>
      <c r="V415" s="36"/>
      <c r="W415" s="36"/>
      <c r="X415" s="36"/>
      <c r="Y415" s="36"/>
      <c r="Z415" s="36"/>
      <c r="AA415" s="36"/>
      <c r="AB415" s="36"/>
      <c r="AC415" s="36"/>
      <c r="AD415" s="36"/>
      <c r="AE415" s="36"/>
      <c r="AF415" s="36"/>
    </row>
    <row r="416">
      <c r="A416" s="37">
        <v>41019.0</v>
      </c>
      <c r="B416" s="38" t="s">
        <v>1711</v>
      </c>
      <c r="C416" s="38" t="s">
        <v>1606</v>
      </c>
      <c r="D416" s="38" t="s">
        <v>1407</v>
      </c>
      <c r="E416" s="39" t="s">
        <v>1712</v>
      </c>
      <c r="F416" s="38" t="s">
        <v>1713</v>
      </c>
      <c r="G416" s="40">
        <v>127.0</v>
      </c>
      <c r="H416" s="41">
        <f t="shared" si="1"/>
        <v>66</v>
      </c>
      <c r="I416" s="38" t="s">
        <v>29</v>
      </c>
      <c r="J416" s="38" t="s">
        <v>1287</v>
      </c>
      <c r="K416" s="38" t="s">
        <v>90</v>
      </c>
      <c r="L416" s="38" t="s">
        <v>32</v>
      </c>
      <c r="M416" s="38" t="s">
        <v>1332</v>
      </c>
      <c r="N416" s="38" t="s">
        <v>1714</v>
      </c>
      <c r="O416" s="36"/>
      <c r="P416" s="36"/>
      <c r="Q416" s="36"/>
      <c r="R416" s="36"/>
      <c r="S416" s="36"/>
      <c r="T416" s="36"/>
      <c r="U416" s="36"/>
      <c r="V416" s="36"/>
      <c r="W416" s="36"/>
      <c r="X416" s="36"/>
      <c r="Y416" s="36"/>
      <c r="Z416" s="36"/>
      <c r="AA416" s="36"/>
      <c r="AB416" s="36"/>
      <c r="AC416" s="36"/>
      <c r="AD416" s="36"/>
      <c r="AE416" s="36"/>
      <c r="AF416" s="36"/>
    </row>
    <row r="417">
      <c r="A417" s="37">
        <v>41043.0</v>
      </c>
      <c r="B417" s="38" t="s">
        <v>516</v>
      </c>
      <c r="C417" s="38" t="s">
        <v>1715</v>
      </c>
      <c r="D417" s="38" t="s">
        <v>136</v>
      </c>
      <c r="E417" s="39" t="s">
        <v>1716</v>
      </c>
      <c r="F417" s="38" t="s">
        <v>1717</v>
      </c>
      <c r="G417" s="40">
        <v>15.0</v>
      </c>
      <c r="H417" s="41">
        <f t="shared" si="1"/>
        <v>29</v>
      </c>
      <c r="I417" s="38" t="s">
        <v>29</v>
      </c>
      <c r="J417" s="38" t="s">
        <v>30</v>
      </c>
      <c r="K417" s="38" t="s">
        <v>113</v>
      </c>
      <c r="L417" s="38" t="s">
        <v>113</v>
      </c>
      <c r="M417" s="38" t="s">
        <v>1651</v>
      </c>
      <c r="N417" s="38" t="s">
        <v>1718</v>
      </c>
      <c r="O417" s="36"/>
      <c r="P417" s="36"/>
      <c r="Q417" s="36"/>
      <c r="R417" s="36"/>
      <c r="S417" s="36"/>
      <c r="T417" s="36"/>
      <c r="U417" s="36"/>
      <c r="V417" s="36"/>
      <c r="W417" s="36"/>
      <c r="X417" s="36"/>
      <c r="Y417" s="36"/>
      <c r="Z417" s="36"/>
      <c r="AA417" s="36"/>
      <c r="AB417" s="36"/>
      <c r="AC417" s="36"/>
      <c r="AD417" s="36"/>
      <c r="AE417" s="36"/>
      <c r="AF417" s="36"/>
    </row>
    <row r="418">
      <c r="A418" s="37">
        <v>41063.0</v>
      </c>
      <c r="B418" s="38" t="s">
        <v>914</v>
      </c>
      <c r="C418" s="38" t="s">
        <v>1719</v>
      </c>
      <c r="D418" s="38" t="s">
        <v>302</v>
      </c>
      <c r="E418" s="39" t="s">
        <v>1720</v>
      </c>
      <c r="F418" s="38" t="s">
        <v>1721</v>
      </c>
      <c r="G418" s="40">
        <v>163.0</v>
      </c>
      <c r="H418" s="41">
        <f t="shared" si="1"/>
        <v>74</v>
      </c>
      <c r="I418" s="38" t="s">
        <v>29</v>
      </c>
      <c r="J418" s="38" t="s">
        <v>30</v>
      </c>
      <c r="K418" s="38" t="s">
        <v>90</v>
      </c>
      <c r="L418" s="38" t="s">
        <v>41</v>
      </c>
      <c r="M418" s="38" t="s">
        <v>42</v>
      </c>
      <c r="N418" s="38" t="s">
        <v>1722</v>
      </c>
      <c r="O418" s="36"/>
      <c r="P418" s="36"/>
      <c r="Q418" s="36"/>
      <c r="R418" s="36"/>
      <c r="S418" s="36"/>
      <c r="T418" s="36"/>
      <c r="U418" s="36"/>
      <c r="V418" s="36"/>
      <c r="W418" s="36"/>
      <c r="X418" s="36"/>
      <c r="Y418" s="36"/>
      <c r="Z418" s="36"/>
      <c r="AA418" s="36"/>
      <c r="AB418" s="36"/>
      <c r="AC418" s="36"/>
      <c r="AD418" s="36"/>
      <c r="AE418" s="36"/>
      <c r="AF418" s="36"/>
    </row>
    <row r="419">
      <c r="A419" s="37">
        <v>41089.0</v>
      </c>
      <c r="B419" s="38" t="s">
        <v>1615</v>
      </c>
      <c r="C419" s="38" t="s">
        <v>1723</v>
      </c>
      <c r="D419" s="38" t="s">
        <v>121</v>
      </c>
      <c r="E419" s="39" t="s">
        <v>1724</v>
      </c>
      <c r="F419" s="38" t="s">
        <v>1725</v>
      </c>
      <c r="G419" s="40">
        <v>2.0</v>
      </c>
      <c r="H419" s="41">
        <f t="shared" si="1"/>
        <v>17</v>
      </c>
      <c r="I419" s="38" t="s">
        <v>887</v>
      </c>
      <c r="J419" s="38" t="s">
        <v>47</v>
      </c>
      <c r="K419" s="38" t="s">
        <v>31</v>
      </c>
      <c r="L419" s="38" t="s">
        <v>159</v>
      </c>
      <c r="M419" s="38" t="s">
        <v>1726</v>
      </c>
      <c r="N419" s="38" t="s">
        <v>1727</v>
      </c>
      <c r="O419" s="36"/>
      <c r="P419" s="36"/>
      <c r="Q419" s="36"/>
      <c r="R419" s="36"/>
      <c r="S419" s="36"/>
      <c r="T419" s="36"/>
      <c r="U419" s="36"/>
      <c r="V419" s="36"/>
      <c r="W419" s="36"/>
      <c r="X419" s="36"/>
      <c r="Y419" s="36"/>
      <c r="Z419" s="36"/>
      <c r="AA419" s="36"/>
      <c r="AB419" s="36"/>
      <c r="AC419" s="36"/>
      <c r="AD419" s="36"/>
      <c r="AE419" s="36"/>
      <c r="AF419" s="36"/>
    </row>
    <row r="420">
      <c r="A420" s="37">
        <v>41140.0</v>
      </c>
      <c r="B420" s="38" t="s">
        <v>1728</v>
      </c>
      <c r="C420" s="38" t="s">
        <v>1729</v>
      </c>
      <c r="D420" s="38" t="s">
        <v>520</v>
      </c>
      <c r="E420" s="39" t="s">
        <v>1730</v>
      </c>
      <c r="F420" s="38" t="s">
        <v>1731</v>
      </c>
      <c r="G420" s="40">
        <v>32.0</v>
      </c>
      <c r="H420" s="41">
        <f t="shared" si="1"/>
        <v>38</v>
      </c>
      <c r="I420" s="38" t="s">
        <v>29</v>
      </c>
      <c r="J420" s="38" t="s">
        <v>30</v>
      </c>
      <c r="K420" s="38" t="s">
        <v>90</v>
      </c>
      <c r="L420" s="38" t="s">
        <v>48</v>
      </c>
      <c r="M420" s="38" t="s">
        <v>1732</v>
      </c>
      <c r="N420" s="38" t="s">
        <v>1733</v>
      </c>
      <c r="O420" s="36"/>
      <c r="P420" s="36"/>
      <c r="Q420" s="36"/>
      <c r="R420" s="36"/>
      <c r="S420" s="36"/>
      <c r="T420" s="36"/>
      <c r="U420" s="36"/>
      <c r="V420" s="36"/>
      <c r="W420" s="36"/>
      <c r="X420" s="36"/>
      <c r="Y420" s="36"/>
      <c r="Z420" s="36"/>
      <c r="AA420" s="36"/>
      <c r="AB420" s="36"/>
      <c r="AC420" s="36"/>
      <c r="AD420" s="36"/>
      <c r="AE420" s="36"/>
      <c r="AF420" s="36"/>
    </row>
    <row r="421">
      <c r="A421" s="37">
        <v>41143.0</v>
      </c>
      <c r="B421" s="38" t="s">
        <v>1734</v>
      </c>
      <c r="C421" s="38" t="s">
        <v>1735</v>
      </c>
      <c r="D421" s="38" t="s">
        <v>910</v>
      </c>
      <c r="E421" s="39" t="s">
        <v>1736</v>
      </c>
      <c r="F421" s="38" t="s">
        <v>1737</v>
      </c>
      <c r="G421" s="40">
        <v>4.0</v>
      </c>
      <c r="H421" s="41">
        <f t="shared" si="1"/>
        <v>20</v>
      </c>
      <c r="I421" s="38" t="s">
        <v>29</v>
      </c>
      <c r="J421" s="38" t="s">
        <v>97</v>
      </c>
      <c r="K421" s="38" t="s">
        <v>113</v>
      </c>
      <c r="L421" s="38" t="s">
        <v>113</v>
      </c>
      <c r="M421" s="38" t="s">
        <v>113</v>
      </c>
      <c r="N421" s="38" t="s">
        <v>1738</v>
      </c>
      <c r="O421" s="36"/>
      <c r="P421" s="36"/>
      <c r="Q421" s="36"/>
      <c r="R421" s="36"/>
      <c r="S421" s="36"/>
      <c r="T421" s="36"/>
      <c r="U421" s="36"/>
      <c r="V421" s="36"/>
      <c r="W421" s="36"/>
      <c r="X421" s="36"/>
      <c r="Y421" s="36"/>
      <c r="Z421" s="36"/>
      <c r="AA421" s="36"/>
      <c r="AB421" s="36"/>
      <c r="AC421" s="36"/>
      <c r="AD421" s="36"/>
      <c r="AE421" s="36"/>
      <c r="AF421" s="36"/>
    </row>
    <row r="422">
      <c r="A422" s="37">
        <v>41164.0</v>
      </c>
      <c r="B422" s="38" t="s">
        <v>1026</v>
      </c>
      <c r="C422" s="38" t="s">
        <v>1739</v>
      </c>
      <c r="D422" s="38" t="s">
        <v>141</v>
      </c>
      <c r="E422" s="39" t="s">
        <v>1740</v>
      </c>
      <c r="F422" s="38" t="s">
        <v>1741</v>
      </c>
      <c r="G422" s="40">
        <v>10.0</v>
      </c>
      <c r="H422" s="41">
        <f t="shared" si="1"/>
        <v>26</v>
      </c>
      <c r="I422" s="38" t="s">
        <v>29</v>
      </c>
      <c r="J422" s="38" t="s">
        <v>30</v>
      </c>
      <c r="K422" s="38" t="s">
        <v>31</v>
      </c>
      <c r="L422" s="38" t="s">
        <v>32</v>
      </c>
      <c r="M422" s="38" t="s">
        <v>91</v>
      </c>
      <c r="N422" s="9"/>
      <c r="O422" s="36"/>
      <c r="P422" s="36"/>
      <c r="Q422" s="36"/>
      <c r="R422" s="36"/>
      <c r="S422" s="36"/>
      <c r="T422" s="36"/>
      <c r="U422" s="36"/>
      <c r="V422" s="36"/>
      <c r="W422" s="36"/>
      <c r="X422" s="36"/>
      <c r="Y422" s="36"/>
      <c r="Z422" s="36"/>
      <c r="AA422" s="36"/>
      <c r="AB422" s="36"/>
      <c r="AC422" s="36"/>
      <c r="AD422" s="36"/>
      <c r="AE422" s="36"/>
      <c r="AF422" s="36"/>
    </row>
    <row r="423">
      <c r="A423" s="37">
        <v>41180.0</v>
      </c>
      <c r="B423" s="38" t="s">
        <v>1742</v>
      </c>
      <c r="C423" s="38" t="s">
        <v>858</v>
      </c>
      <c r="D423" s="38" t="s">
        <v>136</v>
      </c>
      <c r="E423" s="39" t="s">
        <v>1743</v>
      </c>
      <c r="F423" s="38" t="s">
        <v>1744</v>
      </c>
      <c r="G423" s="40">
        <v>19.0</v>
      </c>
      <c r="H423" s="41">
        <f t="shared" si="1"/>
        <v>32</v>
      </c>
      <c r="I423" s="38" t="s">
        <v>29</v>
      </c>
      <c r="J423" s="38" t="s">
        <v>39</v>
      </c>
      <c r="K423" s="38" t="s">
        <v>90</v>
      </c>
      <c r="L423" s="38" t="s">
        <v>41</v>
      </c>
      <c r="M423" s="38" t="s">
        <v>1745</v>
      </c>
      <c r="N423" s="38" t="s">
        <v>1746</v>
      </c>
      <c r="O423" s="36"/>
      <c r="P423" s="36"/>
      <c r="Q423" s="36"/>
      <c r="R423" s="36"/>
      <c r="S423" s="36"/>
      <c r="T423" s="36"/>
      <c r="U423" s="36"/>
      <c r="V423" s="36"/>
      <c r="W423" s="36"/>
      <c r="X423" s="36"/>
      <c r="Y423" s="36"/>
      <c r="Z423" s="36"/>
      <c r="AA423" s="36"/>
      <c r="AB423" s="36"/>
      <c r="AC423" s="36"/>
      <c r="AD423" s="36"/>
      <c r="AE423" s="36"/>
      <c r="AF423" s="36"/>
    </row>
    <row r="424">
      <c r="A424" s="37">
        <v>41265.0</v>
      </c>
      <c r="B424" s="38" t="s">
        <v>1747</v>
      </c>
      <c r="C424" s="38" t="s">
        <v>1748</v>
      </c>
      <c r="D424" s="38" t="s">
        <v>177</v>
      </c>
      <c r="E424" s="39" t="s">
        <v>1749</v>
      </c>
      <c r="F424" s="38" t="s">
        <v>1750</v>
      </c>
      <c r="G424" s="40">
        <v>1.0</v>
      </c>
      <c r="H424" s="41">
        <f t="shared" si="1"/>
        <v>15</v>
      </c>
      <c r="I424" s="38" t="s">
        <v>29</v>
      </c>
      <c r="J424" s="38" t="s">
        <v>144</v>
      </c>
      <c r="K424" s="38" t="s">
        <v>113</v>
      </c>
      <c r="L424" s="38" t="s">
        <v>113</v>
      </c>
      <c r="M424" s="38" t="s">
        <v>113</v>
      </c>
      <c r="N424" s="38" t="s">
        <v>1751</v>
      </c>
      <c r="O424" s="36"/>
      <c r="P424" s="36"/>
      <c r="Q424" s="36"/>
      <c r="R424" s="36"/>
      <c r="S424" s="36"/>
      <c r="T424" s="36"/>
      <c r="U424" s="36"/>
      <c r="V424" s="36"/>
      <c r="W424" s="36"/>
      <c r="X424" s="36"/>
      <c r="Y424" s="36"/>
      <c r="Z424" s="36"/>
      <c r="AA424" s="36"/>
      <c r="AB424" s="36"/>
      <c r="AC424" s="36"/>
      <c r="AD424" s="36"/>
      <c r="AE424" s="36"/>
      <c r="AF424" s="36"/>
    </row>
    <row r="425">
      <c r="A425" s="37">
        <v>41268.0</v>
      </c>
      <c r="B425" s="38" t="s">
        <v>62</v>
      </c>
      <c r="C425" s="38" t="s">
        <v>1752</v>
      </c>
      <c r="D425" s="38" t="s">
        <v>554</v>
      </c>
      <c r="E425" s="39" t="s">
        <v>1753</v>
      </c>
      <c r="F425" s="38" t="s">
        <v>1754</v>
      </c>
      <c r="G425" s="40">
        <v>2.0</v>
      </c>
      <c r="H425" s="41">
        <f t="shared" si="1"/>
        <v>17</v>
      </c>
      <c r="I425" s="38" t="s">
        <v>29</v>
      </c>
      <c r="J425" s="38" t="s">
        <v>144</v>
      </c>
      <c r="K425" s="38" t="s">
        <v>113</v>
      </c>
      <c r="L425" s="38" t="s">
        <v>113</v>
      </c>
      <c r="M425" s="38" t="s">
        <v>1651</v>
      </c>
      <c r="N425" s="38" t="s">
        <v>1755</v>
      </c>
      <c r="O425" s="36"/>
      <c r="P425" s="36"/>
      <c r="Q425" s="36"/>
      <c r="R425" s="36"/>
      <c r="S425" s="36"/>
      <c r="T425" s="36"/>
      <c r="U425" s="36"/>
      <c r="V425" s="36"/>
      <c r="W425" s="36"/>
      <c r="X425" s="36"/>
      <c r="Y425" s="36"/>
      <c r="Z425" s="36"/>
      <c r="AA425" s="36"/>
      <c r="AB425" s="36"/>
      <c r="AC425" s="36"/>
      <c r="AD425" s="36"/>
      <c r="AE425" s="36"/>
      <c r="AF425" s="36"/>
    </row>
    <row r="426">
      <c r="A426" s="37">
        <v>41303.0</v>
      </c>
      <c r="B426" s="38" t="s">
        <v>1190</v>
      </c>
      <c r="C426" s="38" t="s">
        <v>1756</v>
      </c>
      <c r="D426" s="38" t="s">
        <v>1757</v>
      </c>
      <c r="E426" s="39" t="s">
        <v>1758</v>
      </c>
      <c r="F426" s="38" t="s">
        <v>1759</v>
      </c>
      <c r="G426" s="40">
        <v>21.0</v>
      </c>
      <c r="H426" s="41">
        <f t="shared" si="1"/>
        <v>33</v>
      </c>
      <c r="I426" s="38" t="s">
        <v>29</v>
      </c>
      <c r="J426" s="38" t="s">
        <v>30</v>
      </c>
      <c r="K426" s="38" t="s">
        <v>90</v>
      </c>
      <c r="L426" s="38" t="s">
        <v>48</v>
      </c>
      <c r="M426" s="38" t="s">
        <v>61</v>
      </c>
      <c r="N426" s="9"/>
      <c r="O426" s="36"/>
      <c r="P426" s="36"/>
      <c r="Q426" s="36"/>
      <c r="R426" s="36"/>
      <c r="S426" s="36"/>
      <c r="T426" s="36"/>
      <c r="U426" s="36"/>
      <c r="V426" s="36"/>
      <c r="W426" s="36"/>
      <c r="X426" s="36"/>
      <c r="Y426" s="36"/>
      <c r="Z426" s="36"/>
      <c r="AA426" s="36"/>
      <c r="AB426" s="36"/>
      <c r="AC426" s="36"/>
      <c r="AD426" s="36"/>
      <c r="AE426" s="36"/>
      <c r="AF426" s="36"/>
    </row>
    <row r="427">
      <c r="A427" s="37">
        <v>41318.0</v>
      </c>
      <c r="B427" s="38" t="s">
        <v>449</v>
      </c>
      <c r="C427" s="38" t="s">
        <v>1760</v>
      </c>
      <c r="D427" s="38" t="s">
        <v>1761</v>
      </c>
      <c r="E427" s="39" t="s">
        <v>1762</v>
      </c>
      <c r="F427" s="38" t="s">
        <v>1763</v>
      </c>
      <c r="G427" s="40">
        <v>5.0</v>
      </c>
      <c r="H427" s="41">
        <f t="shared" si="1"/>
        <v>21</v>
      </c>
      <c r="I427" s="38" t="s">
        <v>29</v>
      </c>
      <c r="J427" s="38" t="s">
        <v>144</v>
      </c>
      <c r="K427" s="38" t="s">
        <v>31</v>
      </c>
      <c r="L427" s="38" t="s">
        <v>32</v>
      </c>
      <c r="M427" s="38" t="s">
        <v>98</v>
      </c>
      <c r="N427" s="38" t="s">
        <v>1764</v>
      </c>
      <c r="O427" s="36"/>
      <c r="P427" s="36"/>
      <c r="Q427" s="36"/>
      <c r="R427" s="36"/>
      <c r="S427" s="36"/>
      <c r="T427" s="36"/>
      <c r="U427" s="36"/>
      <c r="V427" s="36"/>
      <c r="W427" s="36"/>
      <c r="X427" s="36"/>
      <c r="Y427" s="36"/>
      <c r="Z427" s="36"/>
      <c r="AA427" s="36"/>
      <c r="AB427" s="36"/>
      <c r="AC427" s="36"/>
      <c r="AD427" s="36"/>
      <c r="AE427" s="36"/>
      <c r="AF427" s="36"/>
    </row>
    <row r="428">
      <c r="A428" s="37">
        <v>41461.0</v>
      </c>
      <c r="B428" s="38" t="s">
        <v>1765</v>
      </c>
      <c r="C428" s="38" t="s">
        <v>1766</v>
      </c>
      <c r="D428" s="38" t="s">
        <v>80</v>
      </c>
      <c r="E428" s="39" t="s">
        <v>1767</v>
      </c>
      <c r="F428" s="38" t="s">
        <v>129</v>
      </c>
      <c r="G428" s="40">
        <v>2.0</v>
      </c>
      <c r="H428" s="41">
        <f t="shared" si="1"/>
        <v>17</v>
      </c>
      <c r="I428" s="38" t="s">
        <v>29</v>
      </c>
      <c r="J428" s="38" t="s">
        <v>144</v>
      </c>
      <c r="K428" s="38" t="s">
        <v>90</v>
      </c>
      <c r="L428" s="38" t="s">
        <v>32</v>
      </c>
      <c r="M428" s="38" t="s">
        <v>98</v>
      </c>
      <c r="N428" s="9"/>
      <c r="O428" s="36"/>
      <c r="P428" s="36"/>
      <c r="Q428" s="36"/>
      <c r="R428" s="36"/>
      <c r="S428" s="36"/>
      <c r="T428" s="36"/>
      <c r="U428" s="36"/>
      <c r="V428" s="36"/>
      <c r="W428" s="36"/>
      <c r="X428" s="36"/>
      <c r="Y428" s="36"/>
      <c r="Z428" s="36"/>
      <c r="AA428" s="36"/>
      <c r="AB428" s="36"/>
      <c r="AC428" s="36"/>
      <c r="AD428" s="36"/>
      <c r="AE428" s="36"/>
      <c r="AF428" s="36"/>
    </row>
    <row r="429">
      <c r="A429" s="37">
        <v>41462.0</v>
      </c>
      <c r="B429" s="38" t="s">
        <v>1768</v>
      </c>
      <c r="C429" s="38" t="s">
        <v>1769</v>
      </c>
      <c r="D429" s="38" t="s">
        <v>80</v>
      </c>
      <c r="E429" s="39" t="s">
        <v>1770</v>
      </c>
      <c r="F429" s="38" t="s">
        <v>1771</v>
      </c>
      <c r="G429" s="40">
        <v>10.0</v>
      </c>
      <c r="H429" s="41">
        <f t="shared" si="1"/>
        <v>26</v>
      </c>
      <c r="I429" s="38" t="s">
        <v>29</v>
      </c>
      <c r="J429" s="38" t="s">
        <v>97</v>
      </c>
      <c r="K429" s="38" t="s">
        <v>113</v>
      </c>
      <c r="L429" s="38" t="s">
        <v>113</v>
      </c>
      <c r="M429" s="38" t="s">
        <v>113</v>
      </c>
      <c r="N429" s="9"/>
      <c r="O429" s="36"/>
      <c r="P429" s="36"/>
      <c r="Q429" s="36"/>
      <c r="R429" s="36"/>
      <c r="S429" s="36"/>
      <c r="T429" s="36"/>
      <c r="U429" s="36"/>
      <c r="V429" s="36"/>
      <c r="W429" s="36"/>
      <c r="X429" s="36"/>
      <c r="Y429" s="36"/>
      <c r="Z429" s="36"/>
      <c r="AA429" s="36"/>
      <c r="AB429" s="36"/>
      <c r="AC429" s="36"/>
      <c r="AD429" s="36"/>
      <c r="AE429" s="36"/>
      <c r="AF429" s="36"/>
    </row>
    <row r="430">
      <c r="A430" s="37">
        <v>41563.0</v>
      </c>
      <c r="B430" s="38" t="s">
        <v>1772</v>
      </c>
      <c r="C430" s="55" t="s">
        <v>1773</v>
      </c>
      <c r="D430" s="38" t="s">
        <v>204</v>
      </c>
      <c r="E430" s="56" t="s">
        <v>1774</v>
      </c>
      <c r="F430" s="38" t="s">
        <v>1775</v>
      </c>
      <c r="G430" s="40">
        <v>49.0</v>
      </c>
      <c r="H430" s="41">
        <f t="shared" si="1"/>
        <v>45</v>
      </c>
      <c r="I430" s="38" t="s">
        <v>29</v>
      </c>
      <c r="J430" s="38" t="s">
        <v>144</v>
      </c>
      <c r="K430" s="38" t="s">
        <v>90</v>
      </c>
      <c r="L430" s="38" t="s">
        <v>48</v>
      </c>
      <c r="M430" s="38" t="s">
        <v>61</v>
      </c>
      <c r="N430" s="9"/>
      <c r="O430" s="36"/>
      <c r="P430" s="36"/>
      <c r="Q430" s="36"/>
      <c r="R430" s="36"/>
      <c r="S430" s="36"/>
      <c r="T430" s="36"/>
      <c r="U430" s="36"/>
      <c r="V430" s="36"/>
      <c r="W430" s="36"/>
      <c r="X430" s="36"/>
      <c r="Y430" s="36"/>
      <c r="Z430" s="36"/>
      <c r="AA430" s="36"/>
      <c r="AB430" s="36"/>
      <c r="AC430" s="36"/>
      <c r="AD430" s="36"/>
      <c r="AE430" s="36"/>
      <c r="AF430" s="36"/>
    </row>
    <row r="431">
      <c r="A431" s="57">
        <v>41595.0</v>
      </c>
      <c r="B431" s="55" t="s">
        <v>1776</v>
      </c>
      <c r="C431" s="55" t="s">
        <v>1777</v>
      </c>
      <c r="D431" s="55" t="s">
        <v>141</v>
      </c>
      <c r="E431" s="58" t="s">
        <v>1778</v>
      </c>
      <c r="F431" s="55" t="s">
        <v>1779</v>
      </c>
      <c r="G431" s="40">
        <v>50.0</v>
      </c>
      <c r="H431" s="41">
        <f t="shared" si="1"/>
        <v>45</v>
      </c>
      <c r="I431" s="38" t="s">
        <v>29</v>
      </c>
      <c r="J431" s="38" t="s">
        <v>144</v>
      </c>
      <c r="K431" s="38" t="s">
        <v>113</v>
      </c>
      <c r="L431" s="38" t="s">
        <v>113</v>
      </c>
      <c r="M431" s="38" t="s">
        <v>1780</v>
      </c>
      <c r="N431" s="9"/>
      <c r="O431" s="36"/>
      <c r="P431" s="36"/>
      <c r="Q431" s="36"/>
      <c r="R431" s="36"/>
      <c r="S431" s="36"/>
      <c r="T431" s="36"/>
      <c r="U431" s="36"/>
      <c r="V431" s="36"/>
      <c r="W431" s="36"/>
      <c r="X431" s="36"/>
      <c r="Y431" s="36"/>
      <c r="Z431" s="36"/>
      <c r="AA431" s="36"/>
      <c r="AB431" s="36"/>
      <c r="AC431" s="36"/>
      <c r="AD431" s="36"/>
      <c r="AE431" s="36"/>
      <c r="AF431" s="36"/>
    </row>
    <row r="432">
      <c r="A432" s="37">
        <v>41607.0</v>
      </c>
      <c r="B432" s="38" t="s">
        <v>1781</v>
      </c>
      <c r="C432" s="38" t="s">
        <v>131</v>
      </c>
      <c r="D432" s="38" t="s">
        <v>131</v>
      </c>
      <c r="E432" s="39" t="s">
        <v>1782</v>
      </c>
      <c r="F432" s="38" t="s">
        <v>1783</v>
      </c>
      <c r="G432" s="40">
        <v>33.0</v>
      </c>
      <c r="H432" s="41">
        <f t="shared" si="1"/>
        <v>39</v>
      </c>
      <c r="I432" s="38" t="s">
        <v>29</v>
      </c>
      <c r="J432" s="38" t="s">
        <v>47</v>
      </c>
      <c r="K432" s="38" t="s">
        <v>113</v>
      </c>
      <c r="L432" s="38" t="s">
        <v>113</v>
      </c>
      <c r="M432" s="38" t="s">
        <v>113</v>
      </c>
      <c r="N432" s="9"/>
      <c r="O432" s="36"/>
      <c r="P432" s="36"/>
      <c r="Q432" s="36"/>
      <c r="R432" s="36"/>
      <c r="S432" s="36"/>
      <c r="T432" s="36"/>
      <c r="U432" s="36"/>
      <c r="V432" s="36"/>
      <c r="W432" s="36"/>
      <c r="X432" s="36"/>
      <c r="Y432" s="36"/>
      <c r="Z432" s="36"/>
      <c r="AA432" s="36"/>
      <c r="AB432" s="36"/>
      <c r="AC432" s="36"/>
      <c r="AD432" s="36"/>
      <c r="AE432" s="36"/>
      <c r="AF432" s="36"/>
    </row>
    <row r="433">
      <c r="A433" s="37">
        <v>41686.0</v>
      </c>
      <c r="B433" s="38" t="s">
        <v>197</v>
      </c>
      <c r="C433" s="38" t="s">
        <v>1784</v>
      </c>
      <c r="D433" s="38" t="s">
        <v>136</v>
      </c>
      <c r="E433" s="38" t="s">
        <v>1785</v>
      </c>
      <c r="F433" s="38" t="s">
        <v>1786</v>
      </c>
      <c r="G433" s="40">
        <v>18.0</v>
      </c>
      <c r="H433" s="41">
        <f t="shared" si="1"/>
        <v>31</v>
      </c>
      <c r="I433" s="55" t="s">
        <v>29</v>
      </c>
      <c r="J433" s="38" t="s">
        <v>47</v>
      </c>
      <c r="K433" s="38" t="s">
        <v>90</v>
      </c>
      <c r="L433" s="38" t="s">
        <v>48</v>
      </c>
      <c r="M433" s="38" t="s">
        <v>1266</v>
      </c>
      <c r="N433" s="38" t="s">
        <v>1787</v>
      </c>
      <c r="O433" s="36"/>
      <c r="P433" s="36"/>
      <c r="Q433" s="36"/>
      <c r="R433" s="36"/>
      <c r="S433" s="36"/>
      <c r="T433" s="36"/>
      <c r="U433" s="36"/>
      <c r="V433" s="36"/>
      <c r="W433" s="36"/>
      <c r="X433" s="36"/>
      <c r="Y433" s="36"/>
      <c r="Z433" s="36"/>
      <c r="AA433" s="36"/>
      <c r="AB433" s="36"/>
      <c r="AC433" s="36"/>
      <c r="AD433" s="36"/>
      <c r="AE433" s="36"/>
      <c r="AF433" s="36"/>
    </row>
    <row r="434">
      <c r="A434" s="37">
        <v>41706.0</v>
      </c>
      <c r="B434" s="38" t="s">
        <v>1788</v>
      </c>
      <c r="C434" s="38" t="s">
        <v>1789</v>
      </c>
      <c r="D434" s="38" t="s">
        <v>1790</v>
      </c>
      <c r="E434" s="38" t="s">
        <v>1791</v>
      </c>
      <c r="F434" s="38" t="s">
        <v>445</v>
      </c>
      <c r="G434" s="40">
        <v>239.0</v>
      </c>
      <c r="H434" s="41">
        <f t="shared" si="1"/>
        <v>87</v>
      </c>
      <c r="I434" s="55" t="s">
        <v>29</v>
      </c>
      <c r="J434" s="38" t="s">
        <v>47</v>
      </c>
      <c r="K434" s="38" t="s">
        <v>113</v>
      </c>
      <c r="L434" s="38" t="s">
        <v>113</v>
      </c>
      <c r="M434" s="38" t="s">
        <v>113</v>
      </c>
      <c r="N434" s="38" t="s">
        <v>1792</v>
      </c>
      <c r="O434" s="36"/>
      <c r="P434" s="36"/>
      <c r="Q434" s="36"/>
      <c r="R434" s="36"/>
      <c r="S434" s="36"/>
      <c r="T434" s="36"/>
      <c r="U434" s="36"/>
      <c r="V434" s="36"/>
      <c r="W434" s="36"/>
      <c r="X434" s="36"/>
      <c r="Y434" s="36"/>
      <c r="Z434" s="36"/>
      <c r="AA434" s="36"/>
      <c r="AB434" s="36"/>
      <c r="AC434" s="36"/>
      <c r="AD434" s="36"/>
      <c r="AE434" s="36"/>
      <c r="AF434" s="36"/>
    </row>
    <row r="435">
      <c r="A435" s="37">
        <v>41837.0</v>
      </c>
      <c r="B435" s="38" t="s">
        <v>1788</v>
      </c>
      <c r="C435" s="38" t="s">
        <v>1414</v>
      </c>
      <c r="D435" s="38" t="s">
        <v>1761</v>
      </c>
      <c r="E435" s="38" t="s">
        <v>1793</v>
      </c>
      <c r="F435" s="38" t="s">
        <v>445</v>
      </c>
      <c r="G435" s="40">
        <v>298.0</v>
      </c>
      <c r="H435" s="41">
        <f t="shared" si="1"/>
        <v>96</v>
      </c>
      <c r="I435" s="55" t="s">
        <v>29</v>
      </c>
      <c r="J435" s="38" t="s">
        <v>47</v>
      </c>
      <c r="K435" s="38" t="s">
        <v>90</v>
      </c>
      <c r="L435" s="38" t="s">
        <v>159</v>
      </c>
      <c r="M435" s="38" t="s">
        <v>113</v>
      </c>
      <c r="N435" s="9"/>
      <c r="O435" s="36"/>
      <c r="P435" s="36"/>
      <c r="Q435" s="36"/>
      <c r="R435" s="36"/>
      <c r="S435" s="36"/>
      <c r="T435" s="36"/>
      <c r="U435" s="36"/>
      <c r="V435" s="36"/>
      <c r="W435" s="36"/>
      <c r="X435" s="36"/>
      <c r="Y435" s="36"/>
      <c r="Z435" s="36"/>
      <c r="AA435" s="36"/>
      <c r="AB435" s="36"/>
      <c r="AC435" s="36"/>
      <c r="AD435" s="36"/>
      <c r="AE435" s="36"/>
      <c r="AF435" s="36"/>
    </row>
    <row r="436">
      <c r="A436" s="37">
        <v>41843.0</v>
      </c>
      <c r="B436" s="38" t="s">
        <v>1794</v>
      </c>
      <c r="C436" s="59" t="s">
        <v>1795</v>
      </c>
      <c r="D436" s="38" t="s">
        <v>58</v>
      </c>
      <c r="E436" s="38" t="s">
        <v>1796</v>
      </c>
      <c r="F436" s="38" t="s">
        <v>1797</v>
      </c>
      <c r="G436" s="40">
        <v>48.0</v>
      </c>
      <c r="H436" s="41">
        <f t="shared" si="1"/>
        <v>45</v>
      </c>
      <c r="I436" s="55" t="s">
        <v>29</v>
      </c>
      <c r="J436" s="38" t="s">
        <v>47</v>
      </c>
      <c r="K436" s="38" t="s">
        <v>90</v>
      </c>
      <c r="L436" s="38" t="s">
        <v>48</v>
      </c>
      <c r="M436" s="38" t="s">
        <v>113</v>
      </c>
      <c r="N436" s="9"/>
      <c r="O436" s="36"/>
      <c r="P436" s="36"/>
      <c r="Q436" s="36"/>
      <c r="R436" s="36"/>
      <c r="S436" s="36"/>
      <c r="T436" s="36"/>
      <c r="U436" s="36"/>
      <c r="V436" s="36"/>
      <c r="W436" s="36"/>
      <c r="X436" s="36"/>
      <c r="Y436" s="36"/>
      <c r="Z436" s="36"/>
      <c r="AA436" s="36"/>
      <c r="AB436" s="36"/>
      <c r="AC436" s="36"/>
      <c r="AD436" s="36"/>
      <c r="AE436" s="36"/>
      <c r="AF436" s="36"/>
    </row>
    <row r="437">
      <c r="A437" s="37">
        <v>41844.0</v>
      </c>
      <c r="B437" s="38" t="s">
        <v>1798</v>
      </c>
      <c r="C437" s="38" t="s">
        <v>1799</v>
      </c>
      <c r="D437" s="38" t="s">
        <v>1800</v>
      </c>
      <c r="E437" s="38" t="s">
        <v>1801</v>
      </c>
      <c r="F437" s="38" t="s">
        <v>1183</v>
      </c>
      <c r="G437" s="40">
        <v>116.0</v>
      </c>
      <c r="H437" s="41">
        <f t="shared" si="1"/>
        <v>64</v>
      </c>
      <c r="I437" s="55" t="s">
        <v>29</v>
      </c>
      <c r="J437" s="38" t="s">
        <v>47</v>
      </c>
      <c r="K437" s="38" t="s">
        <v>90</v>
      </c>
      <c r="L437" s="38" t="s">
        <v>48</v>
      </c>
      <c r="M437" s="38" t="s">
        <v>113</v>
      </c>
      <c r="N437" s="9"/>
      <c r="O437" s="36"/>
      <c r="P437" s="36"/>
      <c r="Q437" s="36"/>
      <c r="R437" s="36"/>
      <c r="S437" s="36"/>
      <c r="T437" s="36"/>
      <c r="U437" s="36"/>
      <c r="V437" s="36"/>
      <c r="W437" s="36"/>
      <c r="X437" s="36"/>
      <c r="Y437" s="36"/>
      <c r="Z437" s="36"/>
      <c r="AA437" s="36"/>
      <c r="AB437" s="36"/>
      <c r="AC437" s="36"/>
      <c r="AD437" s="36"/>
      <c r="AE437" s="36"/>
      <c r="AF437" s="36"/>
    </row>
    <row r="438">
      <c r="A438" s="37">
        <v>41861.0</v>
      </c>
      <c r="B438" s="38" t="s">
        <v>1802</v>
      </c>
      <c r="C438" s="38" t="s">
        <v>1803</v>
      </c>
      <c r="D438" s="38" t="s">
        <v>52</v>
      </c>
      <c r="E438" s="38" t="s">
        <v>1804</v>
      </c>
      <c r="F438" s="38" t="s">
        <v>1805</v>
      </c>
      <c r="G438" s="40">
        <v>39.0</v>
      </c>
      <c r="H438" s="41">
        <f t="shared" si="1"/>
        <v>41</v>
      </c>
      <c r="I438" s="55" t="s">
        <v>29</v>
      </c>
      <c r="J438" s="38" t="s">
        <v>39</v>
      </c>
      <c r="K438" s="38" t="s">
        <v>113</v>
      </c>
      <c r="L438" s="38" t="s">
        <v>113</v>
      </c>
      <c r="M438" s="38" t="s">
        <v>113</v>
      </c>
      <c r="N438" s="9"/>
      <c r="O438" s="36"/>
      <c r="P438" s="36"/>
      <c r="Q438" s="36"/>
      <c r="R438" s="36"/>
      <c r="S438" s="36"/>
      <c r="T438" s="36"/>
      <c r="U438" s="36"/>
      <c r="V438" s="36"/>
      <c r="W438" s="36"/>
      <c r="X438" s="36"/>
      <c r="Y438" s="36"/>
      <c r="Z438" s="36"/>
      <c r="AA438" s="36"/>
      <c r="AB438" s="36"/>
      <c r="AC438" s="36"/>
      <c r="AD438" s="36"/>
      <c r="AE438" s="36"/>
      <c r="AF438" s="36"/>
    </row>
    <row r="439">
      <c r="A439" s="37">
        <v>42001.0</v>
      </c>
      <c r="B439" s="38" t="s">
        <v>1806</v>
      </c>
      <c r="C439" s="38" t="s">
        <v>1807</v>
      </c>
      <c r="D439" s="38" t="s">
        <v>36</v>
      </c>
      <c r="E439" s="38" t="s">
        <v>1808</v>
      </c>
      <c r="F439" s="38" t="s">
        <v>1809</v>
      </c>
      <c r="G439" s="40">
        <v>162.0</v>
      </c>
      <c r="H439" s="41">
        <f t="shared" si="1"/>
        <v>74</v>
      </c>
      <c r="I439" s="55" t="s">
        <v>29</v>
      </c>
      <c r="J439" s="38" t="s">
        <v>47</v>
      </c>
      <c r="K439" s="38" t="s">
        <v>90</v>
      </c>
      <c r="L439" s="38" t="s">
        <v>48</v>
      </c>
      <c r="M439" s="38" t="s">
        <v>113</v>
      </c>
      <c r="N439" s="9"/>
      <c r="O439" s="36"/>
      <c r="P439" s="36"/>
      <c r="Q439" s="36"/>
      <c r="R439" s="36"/>
      <c r="S439" s="36"/>
      <c r="T439" s="36"/>
      <c r="U439" s="36"/>
      <c r="V439" s="36"/>
      <c r="W439" s="36"/>
      <c r="X439" s="36"/>
      <c r="Y439" s="36"/>
      <c r="Z439" s="36"/>
      <c r="AA439" s="36"/>
      <c r="AB439" s="36"/>
      <c r="AC439" s="36"/>
      <c r="AD439" s="36"/>
      <c r="AE439" s="36"/>
      <c r="AF439" s="36"/>
    </row>
    <row r="440">
      <c r="A440" s="37">
        <v>42087.0</v>
      </c>
      <c r="B440" s="42" t="s">
        <v>1810</v>
      </c>
      <c r="C440" s="42" t="s">
        <v>1811</v>
      </c>
      <c r="D440" s="42" t="s">
        <v>26</v>
      </c>
      <c r="E440" s="60" t="s">
        <v>1812</v>
      </c>
      <c r="F440" s="42" t="s">
        <v>1813</v>
      </c>
      <c r="G440" s="61">
        <v>150.0</v>
      </c>
      <c r="H440" s="41">
        <f t="shared" si="1"/>
        <v>71</v>
      </c>
      <c r="I440" s="55" t="s">
        <v>29</v>
      </c>
      <c r="J440" s="38" t="s">
        <v>47</v>
      </c>
      <c r="K440" s="42" t="s">
        <v>90</v>
      </c>
      <c r="L440" s="38" t="s">
        <v>113</v>
      </c>
      <c r="M440" s="42" t="s">
        <v>159</v>
      </c>
      <c r="N440" s="42" t="s">
        <v>1814</v>
      </c>
      <c r="O440" s="36"/>
      <c r="P440" s="36"/>
      <c r="Q440" s="36"/>
      <c r="R440" s="36"/>
      <c r="S440" s="36"/>
      <c r="T440" s="36"/>
      <c r="U440" s="36"/>
      <c r="V440" s="36"/>
      <c r="W440" s="36"/>
      <c r="X440" s="36"/>
      <c r="Y440" s="36"/>
      <c r="Z440" s="36"/>
      <c r="AA440" s="36"/>
      <c r="AB440" s="36"/>
      <c r="AC440" s="36"/>
      <c r="AD440" s="36"/>
      <c r="AE440" s="36"/>
      <c r="AF440" s="36"/>
    </row>
    <row r="441">
      <c r="A441" s="37">
        <v>42039.0</v>
      </c>
      <c r="B441" s="42" t="s">
        <v>1815</v>
      </c>
      <c r="C441" s="42" t="s">
        <v>1816</v>
      </c>
      <c r="D441" s="42" t="s">
        <v>58</v>
      </c>
      <c r="E441" s="60" t="s">
        <v>1817</v>
      </c>
      <c r="F441" s="42" t="s">
        <v>1797</v>
      </c>
      <c r="G441" s="61">
        <v>43.0</v>
      </c>
      <c r="H441" s="41">
        <f t="shared" si="1"/>
        <v>43</v>
      </c>
      <c r="I441" s="55" t="s">
        <v>29</v>
      </c>
      <c r="J441" s="42" t="s">
        <v>97</v>
      </c>
      <c r="K441" s="42" t="s">
        <v>90</v>
      </c>
      <c r="L441" s="38" t="s">
        <v>113</v>
      </c>
      <c r="M441" s="42" t="s">
        <v>41</v>
      </c>
      <c r="N441" s="42" t="s">
        <v>1818</v>
      </c>
      <c r="O441" s="36"/>
      <c r="P441" s="36"/>
      <c r="Q441" s="36"/>
      <c r="R441" s="36"/>
      <c r="S441" s="36"/>
      <c r="T441" s="36"/>
      <c r="U441" s="36"/>
      <c r="V441" s="36"/>
      <c r="W441" s="36"/>
      <c r="X441" s="36"/>
      <c r="Y441" s="36"/>
      <c r="Z441" s="36"/>
      <c r="AA441" s="36"/>
      <c r="AB441" s="36"/>
      <c r="AC441" s="36"/>
      <c r="AD441" s="36"/>
      <c r="AE441" s="36"/>
      <c r="AF441" s="36"/>
    </row>
    <row r="442">
      <c r="A442" s="62">
        <v>42308.0</v>
      </c>
      <c r="B442" s="63" t="s">
        <v>1819</v>
      </c>
      <c r="C442" s="63" t="s">
        <v>1820</v>
      </c>
      <c r="D442" s="63" t="s">
        <v>1223</v>
      </c>
      <c r="E442" s="64" t="s">
        <v>1821</v>
      </c>
      <c r="F442" s="63" t="s">
        <v>1822</v>
      </c>
      <c r="G442" s="65">
        <v>224.0</v>
      </c>
      <c r="H442" s="41">
        <f t="shared" si="1"/>
        <v>85</v>
      </c>
      <c r="I442" s="55" t="s">
        <v>29</v>
      </c>
      <c r="J442" s="66" t="s">
        <v>1823</v>
      </c>
      <c r="K442" s="66" t="s">
        <v>90</v>
      </c>
      <c r="L442" s="42" t="s">
        <v>159</v>
      </c>
      <c r="M442" s="66" t="s">
        <v>1824</v>
      </c>
      <c r="N442" s="67"/>
      <c r="O442" s="36"/>
      <c r="P442" s="36"/>
      <c r="Q442" s="36"/>
      <c r="R442" s="36"/>
      <c r="S442" s="36"/>
      <c r="T442" s="36"/>
      <c r="U442" s="36"/>
      <c r="V442" s="36"/>
      <c r="W442" s="36"/>
      <c r="X442" s="36"/>
      <c r="Y442" s="36"/>
      <c r="Z442" s="36"/>
      <c r="AA442" s="36"/>
      <c r="AB442" s="36"/>
      <c r="AC442" s="36"/>
      <c r="AD442" s="36"/>
      <c r="AE442" s="36"/>
      <c r="AF442" s="36"/>
    </row>
    <row r="443">
      <c r="A443" s="62">
        <v>42711.0</v>
      </c>
      <c r="B443" s="63" t="s">
        <v>1825</v>
      </c>
      <c r="C443" s="63" t="s">
        <v>1826</v>
      </c>
      <c r="D443" s="63" t="s">
        <v>1407</v>
      </c>
      <c r="E443" s="63" t="s">
        <v>1827</v>
      </c>
      <c r="F443" s="63" t="s">
        <v>1409</v>
      </c>
      <c r="G443" s="65">
        <v>48.0</v>
      </c>
      <c r="H443" s="41">
        <f t="shared" si="1"/>
        <v>45</v>
      </c>
      <c r="I443" s="55" t="s">
        <v>29</v>
      </c>
      <c r="J443" s="66" t="s">
        <v>1828</v>
      </c>
      <c r="K443" s="66" t="s">
        <v>90</v>
      </c>
      <c r="L443" s="42" t="s">
        <v>41</v>
      </c>
      <c r="M443" s="66" t="s">
        <v>42</v>
      </c>
      <c r="N443" s="66" t="s">
        <v>1829</v>
      </c>
      <c r="O443" s="36"/>
      <c r="P443" s="36"/>
      <c r="Q443" s="36"/>
      <c r="R443" s="36"/>
      <c r="S443" s="36"/>
      <c r="T443" s="36"/>
      <c r="U443" s="36"/>
      <c r="V443" s="36"/>
      <c r="W443" s="36"/>
      <c r="X443" s="36"/>
      <c r="Y443" s="36"/>
      <c r="Z443" s="36"/>
      <c r="AA443" s="36"/>
      <c r="AB443" s="36"/>
      <c r="AC443" s="36"/>
      <c r="AD443" s="36"/>
      <c r="AE443" s="36"/>
      <c r="AF443" s="36"/>
    </row>
    <row r="444">
      <c r="A444" s="62">
        <v>42509.0</v>
      </c>
      <c r="B444" s="63" t="s">
        <v>149</v>
      </c>
      <c r="C444" s="63" t="s">
        <v>1830</v>
      </c>
      <c r="D444" s="63" t="s">
        <v>1223</v>
      </c>
      <c r="E444" s="63" t="s">
        <v>1831</v>
      </c>
      <c r="F444" s="63" t="s">
        <v>1832</v>
      </c>
      <c r="G444" s="65">
        <v>66.0</v>
      </c>
      <c r="H444" s="41">
        <f t="shared" si="1"/>
        <v>51</v>
      </c>
      <c r="I444" s="55" t="s">
        <v>29</v>
      </c>
      <c r="J444" s="66" t="s">
        <v>1828</v>
      </c>
      <c r="K444" s="66" t="s">
        <v>90</v>
      </c>
      <c r="L444" s="42" t="s">
        <v>159</v>
      </c>
      <c r="M444" s="66" t="s">
        <v>1833</v>
      </c>
      <c r="N444" s="66" t="s">
        <v>1834</v>
      </c>
      <c r="O444" s="36"/>
      <c r="P444" s="36"/>
      <c r="Q444" s="36"/>
      <c r="R444" s="36"/>
      <c r="S444" s="36"/>
      <c r="T444" s="36"/>
      <c r="U444" s="36"/>
      <c r="V444" s="36"/>
      <c r="W444" s="36"/>
      <c r="X444" s="36"/>
      <c r="Y444" s="36"/>
      <c r="Z444" s="36"/>
      <c r="AA444" s="36"/>
      <c r="AB444" s="36"/>
      <c r="AC444" s="36"/>
      <c r="AD444" s="36"/>
      <c r="AE444" s="36"/>
      <c r="AF444" s="36"/>
    </row>
    <row r="445">
      <c r="A445" s="62">
        <v>42448.0</v>
      </c>
      <c r="B445" s="68" t="s">
        <v>1835</v>
      </c>
      <c r="C445" s="68" t="s">
        <v>1836</v>
      </c>
      <c r="D445" s="68" t="s">
        <v>141</v>
      </c>
      <c r="E445" s="69" t="s">
        <v>1837</v>
      </c>
      <c r="F445" s="68" t="s">
        <v>1838</v>
      </c>
      <c r="G445" s="70">
        <v>62.0</v>
      </c>
      <c r="H445" s="41">
        <f t="shared" si="1"/>
        <v>49</v>
      </c>
      <c r="I445" s="55" t="s">
        <v>29</v>
      </c>
      <c r="J445" s="66" t="s">
        <v>144</v>
      </c>
      <c r="K445" s="66" t="s">
        <v>113</v>
      </c>
      <c r="L445" s="66" t="s">
        <v>113</v>
      </c>
      <c r="M445" s="66" t="s">
        <v>113</v>
      </c>
      <c r="N445" s="66" t="s">
        <v>1839</v>
      </c>
      <c r="O445" s="36"/>
      <c r="P445" s="36"/>
      <c r="Q445" s="36"/>
      <c r="R445" s="36"/>
      <c r="S445" s="36"/>
      <c r="T445" s="36"/>
      <c r="U445" s="36"/>
      <c r="V445" s="36"/>
      <c r="W445" s="36"/>
      <c r="X445" s="36"/>
      <c r="Y445" s="36"/>
      <c r="Z445" s="36"/>
      <c r="AA445" s="36"/>
      <c r="AB445" s="36"/>
      <c r="AC445" s="36"/>
      <c r="AD445" s="36"/>
      <c r="AE445" s="36"/>
      <c r="AF445" s="36"/>
    </row>
    <row r="446">
      <c r="A446" s="62">
        <v>42424.0</v>
      </c>
      <c r="B446" s="68" t="s">
        <v>1840</v>
      </c>
      <c r="C446" s="68" t="s">
        <v>1841</v>
      </c>
      <c r="D446" s="68" t="s">
        <v>136</v>
      </c>
      <c r="E446" s="68" t="s">
        <v>1842</v>
      </c>
      <c r="F446" s="68" t="s">
        <v>1843</v>
      </c>
      <c r="G446" s="70">
        <v>23.0</v>
      </c>
      <c r="H446" s="41">
        <f t="shared" si="1"/>
        <v>34</v>
      </c>
      <c r="I446" s="55" t="s">
        <v>29</v>
      </c>
      <c r="J446" s="66" t="s">
        <v>1828</v>
      </c>
      <c r="K446" s="66" t="s">
        <v>40</v>
      </c>
      <c r="L446" s="42" t="s">
        <v>41</v>
      </c>
      <c r="M446" s="66" t="s">
        <v>1844</v>
      </c>
      <c r="N446" s="67"/>
      <c r="O446" s="36"/>
      <c r="P446" s="36"/>
      <c r="Q446" s="36"/>
      <c r="R446" s="36"/>
      <c r="S446" s="36"/>
      <c r="T446" s="36"/>
      <c r="U446" s="36"/>
      <c r="V446" s="36"/>
      <c r="W446" s="36"/>
      <c r="X446" s="36"/>
      <c r="Y446" s="36"/>
      <c r="Z446" s="36"/>
      <c r="AA446" s="36"/>
      <c r="AB446" s="36"/>
      <c r="AC446" s="36"/>
      <c r="AD446" s="36"/>
      <c r="AE446" s="36"/>
      <c r="AF446" s="36"/>
    </row>
    <row r="447">
      <c r="A447" s="62">
        <v>42426.0</v>
      </c>
      <c r="B447" s="71" t="s">
        <v>1845</v>
      </c>
      <c r="C447" s="68" t="s">
        <v>1846</v>
      </c>
      <c r="D447" s="68" t="s">
        <v>136</v>
      </c>
      <c r="E447" s="68" t="s">
        <v>1847</v>
      </c>
      <c r="F447" s="68" t="s">
        <v>1848</v>
      </c>
      <c r="G447" s="70">
        <v>2.0</v>
      </c>
      <c r="H447" s="41">
        <f t="shared" si="1"/>
        <v>17</v>
      </c>
      <c r="I447" s="55" t="s">
        <v>29</v>
      </c>
      <c r="J447" s="66" t="s">
        <v>144</v>
      </c>
      <c r="K447" s="66" t="s">
        <v>40</v>
      </c>
      <c r="L447" s="42" t="s">
        <v>41</v>
      </c>
      <c r="M447" s="66" t="s">
        <v>1844</v>
      </c>
      <c r="N447" s="66" t="s">
        <v>1849</v>
      </c>
      <c r="O447" s="36"/>
      <c r="P447" s="36"/>
      <c r="Q447" s="36"/>
      <c r="R447" s="36"/>
      <c r="S447" s="36"/>
      <c r="T447" s="36"/>
      <c r="U447" s="36"/>
      <c r="V447" s="36"/>
      <c r="W447" s="36"/>
      <c r="X447" s="36"/>
      <c r="Y447" s="36"/>
      <c r="Z447" s="36"/>
      <c r="AA447" s="36"/>
      <c r="AB447" s="36"/>
      <c r="AC447" s="36"/>
      <c r="AD447" s="36"/>
      <c r="AE447" s="36"/>
      <c r="AF447" s="36"/>
    </row>
    <row r="448">
      <c r="A448" s="62">
        <v>42473.0</v>
      </c>
      <c r="B448" s="68" t="s">
        <v>1850</v>
      </c>
      <c r="C448" s="68" t="s">
        <v>1851</v>
      </c>
      <c r="D448" s="68" t="s">
        <v>116</v>
      </c>
      <c r="E448" s="71" t="s">
        <v>1852</v>
      </c>
      <c r="F448" s="68" t="s">
        <v>1853</v>
      </c>
      <c r="G448" s="70">
        <v>12.0</v>
      </c>
      <c r="H448" s="41">
        <f t="shared" si="1"/>
        <v>27</v>
      </c>
      <c r="I448" s="55" t="s">
        <v>29</v>
      </c>
      <c r="J448" s="66" t="s">
        <v>1828</v>
      </c>
      <c r="K448" s="66" t="s">
        <v>40</v>
      </c>
      <c r="L448" s="42" t="s">
        <v>41</v>
      </c>
      <c r="M448" s="66" t="s">
        <v>1844</v>
      </c>
      <c r="N448" s="67"/>
      <c r="O448" s="36"/>
      <c r="P448" s="36"/>
      <c r="Q448" s="36"/>
      <c r="R448" s="36"/>
      <c r="S448" s="36"/>
      <c r="T448" s="36"/>
      <c r="U448" s="36"/>
      <c r="V448" s="36"/>
      <c r="W448" s="36"/>
      <c r="X448" s="36"/>
      <c r="Y448" s="36"/>
      <c r="Z448" s="36"/>
      <c r="AA448" s="36"/>
      <c r="AB448" s="36"/>
      <c r="AC448" s="36"/>
      <c r="AD448" s="36"/>
      <c r="AE448" s="36"/>
      <c r="AF448" s="36"/>
    </row>
    <row r="449">
      <c r="A449" s="72"/>
      <c r="C449" s="9"/>
      <c r="D449" s="9"/>
      <c r="E449" s="9"/>
      <c r="F449" s="9"/>
      <c r="G449" s="41"/>
      <c r="H449" s="41"/>
      <c r="I449" s="25"/>
      <c r="J449" s="9"/>
      <c r="K449" s="9"/>
      <c r="L449" s="9"/>
      <c r="M449" s="9"/>
      <c r="N449" s="9"/>
      <c r="O449" s="36"/>
      <c r="P449" s="36"/>
      <c r="Q449" s="36"/>
      <c r="R449" s="36"/>
      <c r="S449" s="36"/>
      <c r="T449" s="36"/>
      <c r="U449" s="36"/>
      <c r="V449" s="36"/>
      <c r="W449" s="36"/>
      <c r="X449" s="36"/>
      <c r="Y449" s="36"/>
      <c r="Z449" s="36"/>
      <c r="AA449" s="36"/>
      <c r="AB449" s="36"/>
      <c r="AC449" s="36"/>
      <c r="AD449" s="36"/>
      <c r="AE449" s="36"/>
      <c r="AF449" s="36"/>
    </row>
    <row r="450">
      <c r="A450" s="2"/>
      <c r="B450" s="9"/>
      <c r="C450" s="9"/>
      <c r="D450" s="9"/>
      <c r="E450" s="9"/>
      <c r="F450" s="9"/>
      <c r="G450" s="41"/>
      <c r="H450" s="41"/>
      <c r="I450" s="25"/>
      <c r="J450" s="9"/>
      <c r="K450" s="9"/>
      <c r="L450" s="9"/>
      <c r="M450" s="9"/>
      <c r="N450" s="9"/>
      <c r="O450" s="36"/>
      <c r="P450" s="36"/>
      <c r="Q450" s="36"/>
      <c r="R450" s="36"/>
      <c r="S450" s="36"/>
      <c r="T450" s="36"/>
      <c r="U450" s="36"/>
      <c r="V450" s="36"/>
      <c r="W450" s="36"/>
      <c r="X450" s="36"/>
      <c r="Y450" s="36"/>
      <c r="Z450" s="36"/>
      <c r="AA450" s="36"/>
      <c r="AB450" s="36"/>
      <c r="AC450" s="36"/>
      <c r="AD450" s="36"/>
      <c r="AE450" s="36"/>
      <c r="AF450" s="36"/>
    </row>
    <row r="451">
      <c r="A451" s="2"/>
      <c r="B451" s="9"/>
      <c r="C451" s="9"/>
      <c r="D451" s="9"/>
      <c r="E451" s="9"/>
      <c r="F451" s="9"/>
      <c r="G451" s="41"/>
      <c r="H451" s="41"/>
      <c r="I451" s="25"/>
      <c r="J451" s="9"/>
      <c r="K451" s="9"/>
      <c r="L451" s="9"/>
      <c r="M451" s="9"/>
      <c r="N451" s="9"/>
      <c r="O451" s="36"/>
      <c r="P451" s="36"/>
      <c r="Q451" s="36"/>
      <c r="R451" s="36"/>
      <c r="S451" s="36"/>
      <c r="T451" s="36"/>
      <c r="U451" s="36"/>
      <c r="V451" s="36"/>
      <c r="W451" s="36"/>
      <c r="X451" s="36"/>
      <c r="Y451" s="36"/>
      <c r="Z451" s="36"/>
      <c r="AA451" s="36"/>
      <c r="AB451" s="36"/>
      <c r="AC451" s="36"/>
      <c r="AD451" s="36"/>
      <c r="AE451" s="36"/>
      <c r="AF451" s="36"/>
    </row>
    <row r="452">
      <c r="A452" s="2"/>
      <c r="B452" s="9"/>
      <c r="C452" s="9"/>
      <c r="D452" s="9"/>
      <c r="E452" s="9"/>
      <c r="F452" s="9"/>
      <c r="G452" s="41"/>
      <c r="H452" s="41"/>
      <c r="I452" s="25"/>
      <c r="J452" s="9"/>
      <c r="K452" s="9"/>
      <c r="L452" s="9"/>
      <c r="M452" s="9"/>
      <c r="N452" s="9"/>
      <c r="O452" s="36"/>
      <c r="P452" s="36"/>
      <c r="Q452" s="36"/>
      <c r="R452" s="36"/>
      <c r="S452" s="36"/>
      <c r="T452" s="36"/>
      <c r="U452" s="36"/>
      <c r="V452" s="36"/>
      <c r="W452" s="36"/>
      <c r="X452" s="36"/>
      <c r="Y452" s="36"/>
      <c r="Z452" s="36"/>
      <c r="AA452" s="36"/>
      <c r="AB452" s="36"/>
      <c r="AC452" s="36"/>
      <c r="AD452" s="36"/>
      <c r="AE452" s="36"/>
      <c r="AF452" s="36"/>
    </row>
    <row r="453">
      <c r="A453" s="2"/>
      <c r="B453" s="9"/>
      <c r="C453" s="9"/>
      <c r="D453" s="9"/>
      <c r="E453" s="9"/>
      <c r="F453" s="9"/>
      <c r="G453" s="41"/>
      <c r="H453" s="41"/>
      <c r="I453" s="25"/>
      <c r="J453" s="9"/>
      <c r="K453" s="9"/>
      <c r="L453" s="9"/>
      <c r="M453" s="9"/>
      <c r="N453" s="9"/>
      <c r="O453" s="36"/>
      <c r="P453" s="36"/>
      <c r="Q453" s="36"/>
      <c r="R453" s="36"/>
      <c r="S453" s="36"/>
      <c r="T453" s="36"/>
      <c r="U453" s="36"/>
      <c r="V453" s="36"/>
      <c r="W453" s="36"/>
      <c r="X453" s="36"/>
      <c r="Y453" s="36"/>
      <c r="Z453" s="36"/>
      <c r="AA453" s="36"/>
      <c r="AB453" s="36"/>
      <c r="AC453" s="36"/>
      <c r="AD453" s="36"/>
      <c r="AE453" s="36"/>
      <c r="AF453" s="36"/>
    </row>
    <row r="454">
      <c r="A454" s="2"/>
      <c r="B454" s="9"/>
      <c r="C454" s="9"/>
      <c r="D454" s="9"/>
      <c r="E454" s="9"/>
      <c r="F454" s="9"/>
      <c r="G454" s="41"/>
      <c r="H454" s="41"/>
      <c r="I454" s="25"/>
      <c r="J454" s="9"/>
      <c r="K454" s="9"/>
      <c r="L454" s="9"/>
      <c r="M454" s="9"/>
      <c r="N454" s="9"/>
      <c r="O454" s="36"/>
      <c r="P454" s="36"/>
      <c r="Q454" s="36"/>
      <c r="R454" s="36"/>
      <c r="S454" s="36"/>
      <c r="T454" s="36"/>
      <c r="U454" s="36"/>
      <c r="V454" s="36"/>
      <c r="W454" s="36"/>
      <c r="X454" s="36"/>
      <c r="Y454" s="36"/>
      <c r="Z454" s="36"/>
      <c r="AA454" s="36"/>
      <c r="AB454" s="36"/>
      <c r="AC454" s="36"/>
      <c r="AD454" s="36"/>
      <c r="AE454" s="36"/>
      <c r="AF454" s="36"/>
    </row>
    <row r="455">
      <c r="A455" s="2"/>
      <c r="B455" s="9"/>
      <c r="C455" s="9"/>
      <c r="D455" s="9"/>
      <c r="E455" s="9"/>
      <c r="F455" s="9"/>
      <c r="G455" s="41"/>
      <c r="H455" s="41"/>
      <c r="I455" s="25"/>
      <c r="J455" s="9"/>
      <c r="K455" s="9"/>
      <c r="L455" s="9"/>
      <c r="M455" s="9"/>
      <c r="N455" s="9"/>
      <c r="O455" s="36"/>
      <c r="P455" s="36"/>
      <c r="Q455" s="36"/>
      <c r="R455" s="36"/>
      <c r="S455" s="36"/>
      <c r="T455" s="36"/>
      <c r="U455" s="36"/>
      <c r="V455" s="36"/>
      <c r="W455" s="36"/>
      <c r="X455" s="36"/>
      <c r="Y455" s="36"/>
      <c r="Z455" s="36"/>
      <c r="AA455" s="36"/>
      <c r="AB455" s="36"/>
      <c r="AC455" s="36"/>
      <c r="AD455" s="36"/>
      <c r="AE455" s="36"/>
      <c r="AF455" s="36"/>
    </row>
    <row r="456">
      <c r="A456" s="2"/>
      <c r="B456" s="9"/>
      <c r="C456" s="9"/>
      <c r="D456" s="9"/>
      <c r="E456" s="9"/>
      <c r="F456" s="9"/>
      <c r="G456" s="41"/>
      <c r="H456" s="41"/>
      <c r="I456" s="25"/>
      <c r="J456" s="9"/>
      <c r="K456" s="9"/>
      <c r="L456" s="9"/>
      <c r="M456" s="9"/>
      <c r="N456" s="9"/>
      <c r="O456" s="36"/>
      <c r="P456" s="36"/>
      <c r="Q456" s="36"/>
      <c r="R456" s="36"/>
      <c r="S456" s="36"/>
      <c r="T456" s="36"/>
      <c r="U456" s="36"/>
      <c r="V456" s="36"/>
      <c r="W456" s="36"/>
      <c r="X456" s="36"/>
      <c r="Y456" s="36"/>
      <c r="Z456" s="36"/>
      <c r="AA456" s="36"/>
      <c r="AB456" s="36"/>
      <c r="AC456" s="36"/>
      <c r="AD456" s="36"/>
      <c r="AE456" s="36"/>
      <c r="AF456" s="36"/>
    </row>
    <row r="457">
      <c r="A457" s="2"/>
      <c r="B457" s="9"/>
      <c r="C457" s="9"/>
      <c r="D457" s="9"/>
      <c r="E457" s="9"/>
      <c r="F457" s="9"/>
      <c r="G457" s="41"/>
      <c r="H457" s="41"/>
      <c r="I457" s="25"/>
      <c r="J457" s="9"/>
      <c r="K457" s="9"/>
      <c r="L457" s="9"/>
      <c r="M457" s="9"/>
      <c r="N457" s="9"/>
      <c r="O457" s="36"/>
      <c r="P457" s="36"/>
      <c r="Q457" s="36"/>
      <c r="R457" s="36"/>
      <c r="S457" s="36"/>
      <c r="T457" s="36"/>
      <c r="U457" s="36"/>
      <c r="V457" s="36"/>
      <c r="W457" s="36"/>
      <c r="X457" s="36"/>
      <c r="Y457" s="36"/>
      <c r="Z457" s="36"/>
      <c r="AA457" s="36"/>
      <c r="AB457" s="36"/>
      <c r="AC457" s="36"/>
      <c r="AD457" s="36"/>
      <c r="AE457" s="36"/>
      <c r="AF457" s="36"/>
    </row>
    <row r="458">
      <c r="A458" s="2"/>
      <c r="B458" s="9"/>
      <c r="C458" s="9"/>
      <c r="D458" s="9"/>
      <c r="E458" s="9"/>
      <c r="F458" s="9"/>
      <c r="G458" s="41"/>
      <c r="H458" s="41"/>
      <c r="I458" s="25"/>
      <c r="J458" s="9"/>
      <c r="K458" s="9"/>
      <c r="L458" s="9"/>
      <c r="M458" s="9"/>
      <c r="N458" s="9"/>
      <c r="O458" s="36"/>
      <c r="P458" s="36"/>
      <c r="Q458" s="36"/>
      <c r="R458" s="36"/>
      <c r="S458" s="36"/>
      <c r="T458" s="36"/>
      <c r="U458" s="36"/>
      <c r="V458" s="36"/>
      <c r="W458" s="36"/>
      <c r="X458" s="36"/>
      <c r="Y458" s="36"/>
      <c r="Z458" s="36"/>
      <c r="AA458" s="36"/>
      <c r="AB458" s="36"/>
      <c r="AC458" s="36"/>
      <c r="AD458" s="36"/>
      <c r="AE458" s="36"/>
      <c r="AF458" s="3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4" max="14" width="25.13"/>
  </cols>
  <sheetData>
    <row r="1">
      <c r="A1" s="73" t="s">
        <v>1</v>
      </c>
      <c r="B1" s="74" t="s">
        <v>2</v>
      </c>
      <c r="C1" s="74" t="s">
        <v>3</v>
      </c>
      <c r="D1" s="74" t="s">
        <v>4</v>
      </c>
      <c r="E1" s="74" t="s">
        <v>5</v>
      </c>
      <c r="F1" s="74" t="s">
        <v>6</v>
      </c>
      <c r="G1" s="75" t="s">
        <v>7</v>
      </c>
      <c r="H1" s="75" t="s">
        <v>8</v>
      </c>
      <c r="I1" s="74" t="s">
        <v>9</v>
      </c>
      <c r="J1" s="74" t="s">
        <v>10</v>
      </c>
      <c r="K1" s="74" t="s">
        <v>11</v>
      </c>
      <c r="L1" s="74" t="s">
        <v>12</v>
      </c>
      <c r="M1" s="74" t="s">
        <v>13</v>
      </c>
      <c r="N1" s="74" t="s">
        <v>14</v>
      </c>
      <c r="O1" s="76"/>
      <c r="P1" s="77"/>
      <c r="Q1" s="76"/>
      <c r="R1" s="76"/>
      <c r="S1" s="77"/>
      <c r="T1" s="76"/>
      <c r="U1" s="76"/>
      <c r="V1" s="76"/>
      <c r="W1" s="76"/>
      <c r="X1" s="76"/>
      <c r="Y1" s="76"/>
      <c r="Z1" s="76"/>
      <c r="AA1" s="76"/>
      <c r="AB1" s="76"/>
      <c r="AC1" s="76"/>
      <c r="AD1" s="76"/>
      <c r="AE1" s="76"/>
      <c r="AF1" s="76"/>
    </row>
    <row r="2">
      <c r="A2" s="78"/>
      <c r="B2" s="79"/>
      <c r="C2" s="79"/>
      <c r="D2" s="79"/>
      <c r="E2" s="80"/>
      <c r="F2" s="79"/>
      <c r="G2" s="81"/>
      <c r="H2" s="81"/>
      <c r="I2" s="82"/>
      <c r="J2" s="83"/>
      <c r="K2" s="83"/>
      <c r="L2" s="83"/>
      <c r="M2" s="79"/>
      <c r="N2" s="79"/>
      <c r="O2" s="84"/>
      <c r="P2" s="84"/>
      <c r="Q2" s="84"/>
      <c r="R2" s="84"/>
      <c r="S2" s="84"/>
      <c r="T2" s="84"/>
      <c r="U2" s="84"/>
      <c r="V2" s="84"/>
      <c r="W2" s="84"/>
      <c r="X2" s="84"/>
      <c r="Y2" s="84"/>
      <c r="Z2" s="84"/>
      <c r="AA2" s="84"/>
      <c r="AB2" s="84"/>
      <c r="AC2" s="84"/>
      <c r="AD2" s="84"/>
      <c r="AE2" s="84"/>
      <c r="AF2" s="84"/>
    </row>
    <row r="3">
      <c r="A3" s="85"/>
      <c r="B3" s="63" t="s">
        <v>1819</v>
      </c>
      <c r="C3" s="63" t="s">
        <v>1820</v>
      </c>
      <c r="D3" s="63" t="s">
        <v>1223</v>
      </c>
      <c r="E3" s="64" t="s">
        <v>1821</v>
      </c>
      <c r="F3" s="63" t="s">
        <v>1822</v>
      </c>
      <c r="G3" s="86">
        <v>224.0</v>
      </c>
      <c r="H3" s="71">
        <v>224.0</v>
      </c>
      <c r="I3" s="70">
        <f t="shared" ref="I3:I9" si="1">round(sqrt(H3)+10,1)</f>
        <v>25</v>
      </c>
      <c r="J3" s="87">
        <f t="shared" ref="J3:J9" si="2">round(sqrt(H3)+20,0)</f>
        <v>35</v>
      </c>
      <c r="K3" s="88">
        <f t="shared" ref="K3:K9" si="3">IF(AND((H3&gt;=1),(H3&lt;=5)),15,IF(AND((H3&gt;=6),(H3&lt;=15)),25,IF(AND((H3&gt;=16),(H3&lt;=30)),35,IF(AND((H3&gt;=31),(H3&lt;=50)),45,IF(AND((H3&gt;=51),(H3&lt;=80)),55,IF(AND((H3&gt;=81),(H3&lt;=125)),65,IF(AND((H3&gt;=126),(H3&lt;=200)),75,IF(AND((H3&gt;=201),(H3&lt;=300)),85,IF(AND((H3&gt;=301),(H3&lt;=500)),100,IF(AND((H3&gt;=501),(H3&lt;=5000)),200))))))))))</f>
        <v>85</v>
      </c>
      <c r="L3" s="67"/>
      <c r="M3" s="66" t="s">
        <v>1823</v>
      </c>
      <c r="N3" s="66" t="s">
        <v>90</v>
      </c>
      <c r="O3" s="67"/>
      <c r="P3" s="66" t="s">
        <v>159</v>
      </c>
      <c r="Q3" s="66" t="s">
        <v>1824</v>
      </c>
      <c r="R3" s="67"/>
      <c r="S3" s="89"/>
      <c r="T3" s="90" t="s">
        <v>1854</v>
      </c>
      <c r="U3" s="67"/>
      <c r="V3" s="67"/>
      <c r="W3" s="67"/>
      <c r="X3" s="67"/>
      <c r="Y3" s="67"/>
      <c r="Z3" s="67"/>
      <c r="AA3" s="84"/>
      <c r="AB3" s="84"/>
      <c r="AC3" s="84"/>
      <c r="AD3" s="84"/>
      <c r="AE3" s="84"/>
      <c r="AF3" s="84"/>
    </row>
    <row r="4">
      <c r="A4" s="85"/>
      <c r="B4" s="63" t="s">
        <v>1825</v>
      </c>
      <c r="C4" s="63" t="s">
        <v>1826</v>
      </c>
      <c r="D4" s="63" t="s">
        <v>1407</v>
      </c>
      <c r="E4" s="63" t="s">
        <v>1827</v>
      </c>
      <c r="F4" s="63" t="s">
        <v>1409</v>
      </c>
      <c r="G4" s="86">
        <v>48.0</v>
      </c>
      <c r="H4" s="71">
        <v>48.0</v>
      </c>
      <c r="I4" s="70">
        <f t="shared" si="1"/>
        <v>16.9</v>
      </c>
      <c r="J4" s="87">
        <f t="shared" si="2"/>
        <v>27</v>
      </c>
      <c r="K4" s="88">
        <f t="shared" si="3"/>
        <v>45</v>
      </c>
      <c r="L4" s="67"/>
      <c r="M4" s="66" t="s">
        <v>1828</v>
      </c>
      <c r="N4" s="66" t="s">
        <v>90</v>
      </c>
      <c r="O4" s="67"/>
      <c r="P4" s="66" t="s">
        <v>41</v>
      </c>
      <c r="Q4" s="66" t="s">
        <v>42</v>
      </c>
      <c r="R4" s="66" t="s">
        <v>1829</v>
      </c>
      <c r="S4" s="89"/>
      <c r="T4" s="91" t="s">
        <v>1855</v>
      </c>
      <c r="U4" s="67"/>
      <c r="V4" s="67"/>
      <c r="W4" s="67"/>
      <c r="X4" s="67"/>
      <c r="Y4" s="67"/>
      <c r="Z4" s="67"/>
      <c r="AA4" s="84"/>
      <c r="AB4" s="84"/>
      <c r="AC4" s="84"/>
      <c r="AD4" s="84"/>
      <c r="AE4" s="84"/>
      <c r="AF4" s="84"/>
    </row>
    <row r="5">
      <c r="A5" s="85"/>
      <c r="B5" s="63" t="s">
        <v>149</v>
      </c>
      <c r="C5" s="63" t="s">
        <v>1830</v>
      </c>
      <c r="D5" s="63" t="s">
        <v>1223</v>
      </c>
      <c r="E5" s="63" t="s">
        <v>1831</v>
      </c>
      <c r="F5" s="63" t="s">
        <v>1832</v>
      </c>
      <c r="G5" s="86">
        <v>66.0</v>
      </c>
      <c r="H5" s="71">
        <v>66.0</v>
      </c>
      <c r="I5" s="70">
        <f t="shared" si="1"/>
        <v>18.1</v>
      </c>
      <c r="J5" s="87">
        <f t="shared" si="2"/>
        <v>28</v>
      </c>
      <c r="K5" s="88">
        <f t="shared" si="3"/>
        <v>55</v>
      </c>
      <c r="L5" s="67"/>
      <c r="M5" s="66" t="s">
        <v>1828</v>
      </c>
      <c r="N5" s="66" t="s">
        <v>90</v>
      </c>
      <c r="O5" s="67"/>
      <c r="P5" s="66" t="s">
        <v>159</v>
      </c>
      <c r="Q5" s="66" t="s">
        <v>1833</v>
      </c>
      <c r="R5" s="66" t="s">
        <v>1834</v>
      </c>
      <c r="S5" s="89"/>
      <c r="T5" s="91" t="s">
        <v>1856</v>
      </c>
      <c r="U5" s="67"/>
      <c r="V5" s="67"/>
      <c r="W5" s="67"/>
      <c r="X5" s="67"/>
      <c r="Y5" s="67"/>
      <c r="Z5" s="67"/>
      <c r="AA5" s="84"/>
      <c r="AB5" s="84"/>
      <c r="AC5" s="84"/>
      <c r="AD5" s="84"/>
      <c r="AE5" s="84"/>
      <c r="AF5" s="84"/>
    </row>
    <row r="6">
      <c r="A6" s="85"/>
      <c r="B6" s="68" t="s">
        <v>1835</v>
      </c>
      <c r="C6" s="68" t="s">
        <v>1836</v>
      </c>
      <c r="D6" s="68" t="s">
        <v>141</v>
      </c>
      <c r="E6" s="69" t="s">
        <v>1837</v>
      </c>
      <c r="F6" s="68" t="s">
        <v>1838</v>
      </c>
      <c r="G6" s="71">
        <v>62.0</v>
      </c>
      <c r="H6" s="71">
        <v>62.0</v>
      </c>
      <c r="I6" s="70">
        <f t="shared" si="1"/>
        <v>17.9</v>
      </c>
      <c r="J6" s="87">
        <f t="shared" si="2"/>
        <v>28</v>
      </c>
      <c r="K6" s="88">
        <f t="shared" si="3"/>
        <v>55</v>
      </c>
      <c r="L6" s="67"/>
      <c r="M6" s="66" t="s">
        <v>144</v>
      </c>
      <c r="N6" s="66" t="s">
        <v>113</v>
      </c>
      <c r="O6" s="67"/>
      <c r="P6" s="66" t="s">
        <v>113</v>
      </c>
      <c r="Q6" s="66" t="s">
        <v>113</v>
      </c>
      <c r="R6" s="66" t="s">
        <v>1839</v>
      </c>
      <c r="S6" s="89"/>
      <c r="T6" s="91" t="s">
        <v>1857</v>
      </c>
      <c r="U6" s="91" t="s">
        <v>1858</v>
      </c>
      <c r="V6" s="67"/>
      <c r="W6" s="67"/>
      <c r="X6" s="67"/>
      <c r="Y6" s="67"/>
      <c r="Z6" s="67"/>
      <c r="AA6" s="84"/>
      <c r="AB6" s="84"/>
      <c r="AC6" s="84"/>
      <c r="AD6" s="84"/>
      <c r="AE6" s="84"/>
      <c r="AF6" s="84"/>
    </row>
    <row r="7">
      <c r="A7" s="85"/>
      <c r="B7" s="68" t="s">
        <v>1840</v>
      </c>
      <c r="C7" s="68" t="s">
        <v>1841</v>
      </c>
      <c r="D7" s="68" t="s">
        <v>136</v>
      </c>
      <c r="E7" s="68" t="s">
        <v>1842</v>
      </c>
      <c r="F7" s="68" t="s">
        <v>1843</v>
      </c>
      <c r="G7" s="71">
        <v>23.0</v>
      </c>
      <c r="H7" s="71">
        <v>23.0</v>
      </c>
      <c r="I7" s="70">
        <f t="shared" si="1"/>
        <v>14.8</v>
      </c>
      <c r="J7" s="87">
        <f t="shared" si="2"/>
        <v>25</v>
      </c>
      <c r="K7" s="88">
        <f t="shared" si="3"/>
        <v>35</v>
      </c>
      <c r="L7" s="67"/>
      <c r="M7" s="66" t="s">
        <v>1828</v>
      </c>
      <c r="N7" s="66" t="s">
        <v>40</v>
      </c>
      <c r="O7" s="67"/>
      <c r="P7" s="66" t="s">
        <v>41</v>
      </c>
      <c r="Q7" s="66" t="s">
        <v>1844</v>
      </c>
      <c r="R7" s="67"/>
      <c r="S7" s="89"/>
      <c r="T7" s="91" t="s">
        <v>1859</v>
      </c>
      <c r="U7" s="67"/>
      <c r="V7" s="67"/>
      <c r="W7" s="67"/>
      <c r="X7" s="67"/>
      <c r="Y7" s="67"/>
      <c r="Z7" s="67"/>
      <c r="AA7" s="84"/>
      <c r="AB7" s="84"/>
      <c r="AC7" s="84"/>
      <c r="AD7" s="84"/>
      <c r="AE7" s="84"/>
      <c r="AF7" s="84"/>
    </row>
    <row r="8">
      <c r="A8" s="85"/>
      <c r="B8" s="71" t="s">
        <v>1845</v>
      </c>
      <c r="C8" s="68" t="s">
        <v>1846</v>
      </c>
      <c r="D8" s="68" t="s">
        <v>136</v>
      </c>
      <c r="E8" s="68" t="s">
        <v>1847</v>
      </c>
      <c r="F8" s="68" t="s">
        <v>1848</v>
      </c>
      <c r="G8" s="71">
        <v>2.0</v>
      </c>
      <c r="H8" s="71">
        <v>2.0</v>
      </c>
      <c r="I8" s="70">
        <f t="shared" si="1"/>
        <v>11.4</v>
      </c>
      <c r="J8" s="87">
        <f t="shared" si="2"/>
        <v>21</v>
      </c>
      <c r="K8" s="88">
        <f t="shared" si="3"/>
        <v>15</v>
      </c>
      <c r="L8" s="67"/>
      <c r="M8" s="66" t="s">
        <v>144</v>
      </c>
      <c r="N8" s="66" t="s">
        <v>40</v>
      </c>
      <c r="O8" s="67"/>
      <c r="P8" s="66" t="s">
        <v>41</v>
      </c>
      <c r="Q8" s="66" t="s">
        <v>1844</v>
      </c>
      <c r="R8" s="66" t="s">
        <v>1849</v>
      </c>
      <c r="S8" s="89"/>
      <c r="T8" s="90" t="s">
        <v>1860</v>
      </c>
      <c r="U8" s="67"/>
      <c r="V8" s="67"/>
      <c r="W8" s="67"/>
      <c r="X8" s="67"/>
      <c r="Y8" s="67"/>
      <c r="Z8" s="67"/>
      <c r="AA8" s="84"/>
      <c r="AB8" s="84"/>
      <c r="AC8" s="84"/>
      <c r="AD8" s="84"/>
      <c r="AE8" s="84"/>
      <c r="AF8" s="84"/>
    </row>
    <row r="9">
      <c r="A9" s="85"/>
      <c r="B9" s="68" t="s">
        <v>1850</v>
      </c>
      <c r="C9" s="68" t="s">
        <v>1851</v>
      </c>
      <c r="D9" s="68" t="s">
        <v>116</v>
      </c>
      <c r="E9" s="71" t="s">
        <v>1852</v>
      </c>
      <c r="F9" s="68" t="s">
        <v>1853</v>
      </c>
      <c r="G9" s="71">
        <v>12.0</v>
      </c>
      <c r="H9" s="71">
        <v>12.0</v>
      </c>
      <c r="I9" s="70">
        <f t="shared" si="1"/>
        <v>13.5</v>
      </c>
      <c r="J9" s="87">
        <f t="shared" si="2"/>
        <v>23</v>
      </c>
      <c r="K9" s="88">
        <f t="shared" si="3"/>
        <v>25</v>
      </c>
      <c r="L9" s="67"/>
      <c r="M9" s="66" t="s">
        <v>1828</v>
      </c>
      <c r="N9" s="66" t="s">
        <v>40</v>
      </c>
      <c r="O9" s="67"/>
      <c r="P9" s="66" t="s">
        <v>41</v>
      </c>
      <c r="Q9" s="66" t="s">
        <v>1844</v>
      </c>
      <c r="R9" s="67"/>
      <c r="S9" s="89"/>
      <c r="T9" s="90" t="s">
        <v>1861</v>
      </c>
      <c r="U9" s="67"/>
      <c r="V9" s="67"/>
      <c r="W9" s="67"/>
      <c r="X9" s="67"/>
      <c r="Y9" s="67"/>
      <c r="Z9" s="67"/>
      <c r="AA9" s="84"/>
      <c r="AB9" s="84"/>
      <c r="AC9" s="84"/>
      <c r="AD9" s="84"/>
      <c r="AE9" s="84"/>
      <c r="AF9" s="84"/>
    </row>
    <row r="10">
      <c r="A10" s="92"/>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row>
    <row r="11">
      <c r="A11" s="92"/>
      <c r="B11" s="84"/>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row>
    <row r="12">
      <c r="A12" s="92"/>
      <c r="B12" s="84"/>
      <c r="C12" s="84"/>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row>
    <row r="13">
      <c r="A13" s="92"/>
      <c r="B13" s="84"/>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row>
    <row r="14">
      <c r="A14" s="92"/>
      <c r="B14" s="84"/>
      <c r="C14" s="84"/>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row>
    <row r="15">
      <c r="A15" s="92"/>
      <c r="B15" s="84"/>
      <c r="C15" s="84"/>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row>
    <row r="16">
      <c r="A16" s="92"/>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row>
    <row r="17">
      <c r="A17" s="92"/>
      <c r="B17" s="84"/>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row>
    <row r="18">
      <c r="A18" s="92"/>
      <c r="B18" s="84"/>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row>
    <row r="19">
      <c r="A19" s="92"/>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row>
    <row r="20">
      <c r="A20" s="92"/>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row>
    <row r="21">
      <c r="A21" s="92"/>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row>
    <row r="22">
      <c r="A22" s="92"/>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row>
    <row r="23">
      <c r="A23" s="92"/>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row>
    <row r="24">
      <c r="A24" s="92"/>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row>
    <row r="25">
      <c r="A25" s="92"/>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row>
    <row r="26">
      <c r="A26" s="92"/>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row>
    <row r="27">
      <c r="A27" s="92"/>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row>
    <row r="28">
      <c r="A28" s="92"/>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row>
    <row r="29">
      <c r="A29" s="92"/>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row>
    <row r="30">
      <c r="A30" s="92"/>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row>
    <row r="31">
      <c r="A31" s="92"/>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row>
    <row r="32">
      <c r="A32" s="92"/>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row>
    <row r="33">
      <c r="A33" s="92"/>
      <c r="B33" s="84"/>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row>
    <row r="34">
      <c r="A34" s="92"/>
      <c r="B34" s="84"/>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row>
    <row r="35">
      <c r="A35" s="92"/>
      <c r="B35" s="84"/>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row>
    <row r="36">
      <c r="A36" s="92"/>
      <c r="B36" s="84"/>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row>
    <row r="37">
      <c r="A37" s="92"/>
      <c r="B37" s="84"/>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row>
    <row r="38">
      <c r="A38" s="92"/>
      <c r="B38" s="84"/>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row>
    <row r="39">
      <c r="A39" s="92"/>
      <c r="B39" s="84"/>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row>
    <row r="40">
      <c r="A40" s="92"/>
      <c r="B40" s="84"/>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row>
    <row r="41">
      <c r="A41" s="92"/>
      <c r="B41" s="84"/>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row>
    <row r="42">
      <c r="A42" s="92"/>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row>
    <row r="43">
      <c r="A43" s="92"/>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row>
    <row r="44">
      <c r="A44" s="92"/>
      <c r="B44" s="84"/>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row>
    <row r="45">
      <c r="A45" s="92"/>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row>
    <row r="46">
      <c r="A46" s="92"/>
      <c r="B46" s="84"/>
      <c r="C46" s="84"/>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row>
    <row r="47">
      <c r="A47" s="92"/>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row>
    <row r="48">
      <c r="A48" s="92"/>
      <c r="B48" s="84"/>
      <c r="C48" s="84"/>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row>
    <row r="49">
      <c r="A49" s="92"/>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row>
    <row r="50">
      <c r="A50" s="92"/>
      <c r="B50" s="84"/>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row>
    <row r="51">
      <c r="A51" s="92"/>
      <c r="B51" s="84"/>
      <c r="C51" s="84"/>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row>
    <row r="52">
      <c r="A52" s="92"/>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row>
    <row r="53">
      <c r="A53" s="92"/>
      <c r="B53" s="84"/>
      <c r="C53" s="84"/>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row>
    <row r="54">
      <c r="A54" s="92"/>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row>
    <row r="55">
      <c r="A55" s="92"/>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row>
    <row r="56">
      <c r="A56" s="92"/>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row>
    <row r="57">
      <c r="A57" s="92"/>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row>
    <row r="58">
      <c r="A58" s="92"/>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row>
    <row r="59">
      <c r="A59" s="92"/>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row>
    <row r="60">
      <c r="A60" s="92"/>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row>
    <row r="61">
      <c r="A61" s="92"/>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row>
    <row r="62">
      <c r="A62" s="92"/>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row>
    <row r="63">
      <c r="A63" s="92"/>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row>
    <row r="64">
      <c r="A64" s="92"/>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row>
    <row r="65">
      <c r="A65" s="92"/>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row>
    <row r="66">
      <c r="A66" s="92"/>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row>
    <row r="67">
      <c r="A67" s="92"/>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row>
    <row r="68">
      <c r="A68" s="92"/>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row>
    <row r="69">
      <c r="A69" s="92"/>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row>
    <row r="70">
      <c r="A70" s="92"/>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row>
    <row r="71">
      <c r="A71" s="92"/>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row>
    <row r="72">
      <c r="A72" s="92"/>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row>
    <row r="73">
      <c r="A73" s="92"/>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row>
    <row r="74">
      <c r="A74" s="92"/>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row>
    <row r="75">
      <c r="A75" s="9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row>
    <row r="76">
      <c r="A76" s="92"/>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row>
    <row r="77">
      <c r="A77" s="92"/>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row>
    <row r="78">
      <c r="A78" s="92"/>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row>
    <row r="79">
      <c r="A79" s="92"/>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row>
    <row r="80">
      <c r="A80" s="92"/>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row>
    <row r="81">
      <c r="A81" s="92"/>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row>
    <row r="82">
      <c r="A82" s="92"/>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row>
    <row r="83">
      <c r="A83" s="92"/>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row>
    <row r="84">
      <c r="A84" s="92"/>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row>
    <row r="85">
      <c r="A85" s="92"/>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row>
    <row r="86">
      <c r="A86" s="92"/>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row>
    <row r="87">
      <c r="A87" s="92"/>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row>
    <row r="88">
      <c r="A88" s="92"/>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row>
    <row r="89">
      <c r="A89" s="92"/>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row>
    <row r="90">
      <c r="A90" s="92"/>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row>
    <row r="91">
      <c r="A91" s="92"/>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row>
    <row r="92">
      <c r="A92" s="92"/>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row>
    <row r="93">
      <c r="A93" s="92"/>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row>
    <row r="94">
      <c r="A94" s="92"/>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row>
    <row r="95">
      <c r="A95" s="92"/>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row>
    <row r="96">
      <c r="A96" s="92"/>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row>
    <row r="97">
      <c r="A97" s="92"/>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row>
    <row r="98">
      <c r="A98" s="92"/>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row>
    <row r="99">
      <c r="A99" s="92"/>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row>
    <row r="100">
      <c r="A100" s="92"/>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row>
    <row r="101">
      <c r="A101" s="92"/>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row>
    <row r="102">
      <c r="A102" s="92"/>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row>
    <row r="103">
      <c r="A103" s="92"/>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row>
    <row r="104">
      <c r="A104" s="92"/>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row>
    <row r="105">
      <c r="A105" s="92"/>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row>
    <row r="106">
      <c r="A106" s="92"/>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row>
    <row r="107">
      <c r="A107" s="92"/>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row>
    <row r="108">
      <c r="A108" s="92"/>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row>
    <row r="109">
      <c r="A109" s="92"/>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row>
    <row r="110">
      <c r="A110" s="92"/>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row>
    <row r="111">
      <c r="A111" s="92"/>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row>
    <row r="112">
      <c r="A112" s="92"/>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row>
    <row r="113">
      <c r="A113" s="92"/>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row>
    <row r="114">
      <c r="A114" s="92"/>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row>
    <row r="115">
      <c r="A115" s="92"/>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row>
    <row r="116">
      <c r="A116" s="92"/>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row>
    <row r="117">
      <c r="A117" s="92"/>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row>
    <row r="118">
      <c r="A118" s="92"/>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row>
    <row r="119">
      <c r="A119" s="92"/>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row>
    <row r="120">
      <c r="A120" s="92"/>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row>
    <row r="121">
      <c r="A121" s="92"/>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row>
    <row r="122">
      <c r="A122" s="92"/>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row>
    <row r="123">
      <c r="A123" s="92"/>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row>
    <row r="124">
      <c r="A124" s="92"/>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row>
    <row r="125">
      <c r="A125" s="92"/>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row>
    <row r="126">
      <c r="A126" s="92"/>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row>
    <row r="127">
      <c r="A127" s="92"/>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row>
    <row r="128">
      <c r="A128" s="92"/>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row>
    <row r="129">
      <c r="A129" s="92"/>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row>
    <row r="130">
      <c r="A130" s="92"/>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row>
    <row r="131">
      <c r="A131" s="92"/>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row>
    <row r="132">
      <c r="A132" s="92"/>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row>
    <row r="133">
      <c r="A133" s="92"/>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row>
    <row r="134">
      <c r="A134" s="92"/>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row>
    <row r="135">
      <c r="A135" s="92"/>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row>
    <row r="136">
      <c r="A136" s="92"/>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row>
    <row r="137">
      <c r="A137" s="92"/>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row>
    <row r="138">
      <c r="A138" s="92"/>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row>
    <row r="139">
      <c r="A139" s="92"/>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row>
    <row r="140">
      <c r="A140" s="92"/>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row>
    <row r="141">
      <c r="A141" s="92"/>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row>
    <row r="142">
      <c r="A142" s="92"/>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row>
    <row r="143">
      <c r="A143" s="92"/>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row>
    <row r="144">
      <c r="A144" s="92"/>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row>
    <row r="145">
      <c r="A145" s="92"/>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row>
    <row r="146">
      <c r="A146" s="92"/>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row>
    <row r="147">
      <c r="A147" s="92"/>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row>
    <row r="148">
      <c r="A148" s="92"/>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row>
    <row r="149">
      <c r="A149" s="92"/>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row>
    <row r="150">
      <c r="A150" s="92"/>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row>
    <row r="151">
      <c r="A151" s="92"/>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row>
    <row r="152">
      <c r="A152" s="92"/>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row>
    <row r="153">
      <c r="A153" s="92"/>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row>
    <row r="154">
      <c r="A154" s="92"/>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row>
    <row r="155">
      <c r="A155" s="92"/>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row>
    <row r="156">
      <c r="A156" s="92"/>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row>
    <row r="157">
      <c r="A157" s="92"/>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row>
    <row r="158">
      <c r="A158" s="92"/>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row>
    <row r="159">
      <c r="A159" s="92"/>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row>
    <row r="160">
      <c r="A160" s="92"/>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row>
    <row r="161">
      <c r="A161" s="92"/>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row>
    <row r="162">
      <c r="A162" s="92"/>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row>
    <row r="163">
      <c r="A163" s="92"/>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row>
    <row r="164">
      <c r="A164" s="92"/>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row>
    <row r="165">
      <c r="A165" s="92"/>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row>
    <row r="166">
      <c r="A166" s="92"/>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row>
    <row r="167">
      <c r="A167" s="92"/>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row>
    <row r="168">
      <c r="A168" s="92"/>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row>
    <row r="169">
      <c r="A169" s="92"/>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row>
    <row r="170">
      <c r="A170" s="92"/>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row>
    <row r="171">
      <c r="A171" s="92"/>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row>
    <row r="172">
      <c r="A172" s="92"/>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row>
    <row r="173">
      <c r="A173" s="92"/>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row>
    <row r="174">
      <c r="A174" s="92"/>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row>
    <row r="175">
      <c r="A175" s="92"/>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row>
    <row r="176">
      <c r="A176" s="92"/>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row>
    <row r="177">
      <c r="A177" s="92"/>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row>
    <row r="178">
      <c r="A178" s="92"/>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row>
    <row r="179">
      <c r="A179" s="92"/>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row>
    <row r="180">
      <c r="A180" s="92"/>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row>
    <row r="181">
      <c r="A181" s="92"/>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row>
    <row r="182">
      <c r="A182" s="92"/>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row>
    <row r="183">
      <c r="A183" s="92"/>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row>
    <row r="184">
      <c r="A184" s="92"/>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row>
    <row r="185">
      <c r="A185" s="92"/>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row>
    <row r="186">
      <c r="A186" s="92"/>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row>
    <row r="187">
      <c r="A187" s="92"/>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row>
    <row r="188">
      <c r="A188" s="92"/>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row>
    <row r="189">
      <c r="A189" s="92"/>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row>
    <row r="190">
      <c r="A190" s="92"/>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row>
    <row r="191">
      <c r="A191" s="92"/>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row>
    <row r="192">
      <c r="A192" s="92"/>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row>
    <row r="193">
      <c r="A193" s="92"/>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row>
    <row r="194">
      <c r="A194" s="92"/>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row>
    <row r="195">
      <c r="A195" s="92"/>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row>
    <row r="196">
      <c r="A196" s="92"/>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row>
    <row r="197">
      <c r="A197" s="92"/>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row>
    <row r="198">
      <c r="A198" s="92"/>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row>
    <row r="199">
      <c r="A199" s="92"/>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row>
    <row r="200">
      <c r="A200" s="92"/>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row>
    <row r="201">
      <c r="A201" s="92"/>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row>
    <row r="202">
      <c r="A202" s="92"/>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row>
    <row r="203">
      <c r="A203" s="92"/>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row>
    <row r="204">
      <c r="A204" s="92"/>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row>
    <row r="205">
      <c r="A205" s="92"/>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row>
    <row r="206">
      <c r="A206" s="92"/>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row>
    <row r="207">
      <c r="A207" s="92"/>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row>
    <row r="208">
      <c r="A208" s="92"/>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row>
    <row r="209">
      <c r="A209" s="92"/>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row>
    <row r="210">
      <c r="A210" s="92"/>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row>
    <row r="211">
      <c r="A211" s="92"/>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row>
    <row r="212">
      <c r="A212" s="92"/>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row>
    <row r="213">
      <c r="A213" s="92"/>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row>
    <row r="214">
      <c r="A214" s="92"/>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row>
    <row r="215">
      <c r="A215" s="92"/>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row>
    <row r="216">
      <c r="A216" s="92"/>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row>
    <row r="217">
      <c r="A217" s="92"/>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row>
    <row r="218">
      <c r="A218" s="92"/>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row>
    <row r="219">
      <c r="A219" s="92"/>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row>
    <row r="220">
      <c r="A220" s="92"/>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row>
    <row r="221">
      <c r="A221" s="92"/>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row>
    <row r="222">
      <c r="A222" s="92"/>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row>
    <row r="223">
      <c r="A223" s="92"/>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row>
    <row r="224">
      <c r="A224" s="92"/>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row>
    <row r="225">
      <c r="A225" s="92"/>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row>
    <row r="226">
      <c r="A226" s="92"/>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row>
    <row r="227">
      <c r="A227" s="92"/>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row>
    <row r="228">
      <c r="A228" s="92"/>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row>
    <row r="229">
      <c r="A229" s="92"/>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row>
    <row r="230">
      <c r="A230" s="92"/>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row>
    <row r="231">
      <c r="A231" s="92"/>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row>
    <row r="232">
      <c r="A232" s="92"/>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row>
    <row r="233">
      <c r="A233" s="92"/>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row>
    <row r="234">
      <c r="A234" s="92"/>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row>
    <row r="235">
      <c r="A235" s="92"/>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row>
    <row r="236">
      <c r="A236" s="92"/>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row>
    <row r="237">
      <c r="A237" s="92"/>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row>
    <row r="238">
      <c r="A238" s="92"/>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row>
    <row r="239">
      <c r="A239" s="92"/>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row>
    <row r="240">
      <c r="A240" s="92"/>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row>
    <row r="241">
      <c r="A241" s="92"/>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row>
    <row r="242">
      <c r="A242" s="92"/>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row>
    <row r="243">
      <c r="A243" s="92"/>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row>
    <row r="244">
      <c r="A244" s="92"/>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row>
    <row r="245">
      <c r="A245" s="92"/>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row>
    <row r="246">
      <c r="A246" s="92"/>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row>
    <row r="247">
      <c r="A247" s="92"/>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row>
    <row r="248">
      <c r="A248" s="92"/>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row>
    <row r="249">
      <c r="A249" s="92"/>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row>
    <row r="250">
      <c r="A250" s="92"/>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row>
    <row r="251">
      <c r="A251" s="92"/>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row>
    <row r="252">
      <c r="A252" s="92"/>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row>
    <row r="253">
      <c r="A253" s="92"/>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row>
    <row r="254">
      <c r="A254" s="92"/>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row>
    <row r="255">
      <c r="A255" s="92"/>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row>
    <row r="256">
      <c r="A256" s="92"/>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row>
    <row r="257">
      <c r="A257" s="92"/>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row>
    <row r="258">
      <c r="A258" s="92"/>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row>
    <row r="259">
      <c r="A259" s="92"/>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row>
    <row r="260">
      <c r="A260" s="92"/>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row>
    <row r="261">
      <c r="A261" s="92"/>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row>
    <row r="262">
      <c r="A262" s="92"/>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row>
    <row r="263">
      <c r="A263" s="92"/>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row>
    <row r="264">
      <c r="A264" s="92"/>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row>
    <row r="265">
      <c r="A265" s="92"/>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row>
    <row r="266">
      <c r="A266" s="92"/>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row>
    <row r="267">
      <c r="A267" s="92"/>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row>
    <row r="268">
      <c r="A268" s="92"/>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row>
    <row r="269">
      <c r="A269" s="92"/>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row>
    <row r="270">
      <c r="A270" s="92"/>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row>
    <row r="271">
      <c r="A271" s="92"/>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row>
    <row r="272">
      <c r="A272" s="92"/>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row>
    <row r="273">
      <c r="A273" s="92"/>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row>
    <row r="274">
      <c r="A274" s="92"/>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row>
    <row r="275">
      <c r="A275" s="92"/>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row>
    <row r="276">
      <c r="A276" s="92"/>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row>
    <row r="277">
      <c r="A277" s="92"/>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row>
    <row r="278">
      <c r="A278" s="92"/>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row>
    <row r="279">
      <c r="A279" s="92"/>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row>
    <row r="280">
      <c r="A280" s="92"/>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row>
    <row r="281">
      <c r="A281" s="92"/>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row>
    <row r="282">
      <c r="A282" s="92"/>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row>
    <row r="283">
      <c r="A283" s="92"/>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row>
    <row r="284">
      <c r="A284" s="92"/>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row>
    <row r="285">
      <c r="A285" s="92"/>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row>
    <row r="286">
      <c r="A286" s="92"/>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row>
    <row r="287">
      <c r="A287" s="92"/>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row>
    <row r="288">
      <c r="A288" s="92"/>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row>
    <row r="289">
      <c r="A289" s="92"/>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row>
    <row r="290">
      <c r="A290" s="92"/>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row>
    <row r="291">
      <c r="A291" s="92"/>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row>
    <row r="292">
      <c r="A292" s="92"/>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row>
    <row r="293">
      <c r="A293" s="92"/>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row>
    <row r="294">
      <c r="A294" s="92"/>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row>
    <row r="295">
      <c r="A295" s="92"/>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row>
    <row r="296">
      <c r="A296" s="92"/>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row>
    <row r="297">
      <c r="A297" s="92"/>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row>
    <row r="298">
      <c r="A298" s="92"/>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row>
    <row r="299">
      <c r="A299" s="92"/>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row>
    <row r="300">
      <c r="A300" s="92"/>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row>
    <row r="301">
      <c r="A301" s="92"/>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row>
    <row r="302">
      <c r="A302" s="92"/>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row>
    <row r="303">
      <c r="A303" s="92"/>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row>
    <row r="304">
      <c r="A304" s="92"/>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row>
    <row r="305">
      <c r="A305" s="92"/>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row>
    <row r="306">
      <c r="A306" s="92"/>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row>
    <row r="307">
      <c r="A307" s="92"/>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row>
    <row r="308">
      <c r="A308" s="92"/>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row>
    <row r="309">
      <c r="A309" s="92"/>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row>
    <row r="310">
      <c r="A310" s="92"/>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row>
    <row r="311">
      <c r="A311" s="92"/>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row>
    <row r="312">
      <c r="A312" s="92"/>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row>
    <row r="313">
      <c r="A313" s="92"/>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row>
    <row r="314">
      <c r="A314" s="92"/>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row>
    <row r="315">
      <c r="A315" s="92"/>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row>
    <row r="316">
      <c r="A316" s="92"/>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row>
    <row r="317">
      <c r="A317" s="92"/>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row>
    <row r="318">
      <c r="A318" s="92"/>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row>
    <row r="319">
      <c r="A319" s="92"/>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row>
    <row r="320">
      <c r="A320" s="92"/>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row>
    <row r="321">
      <c r="A321" s="92"/>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row>
    <row r="322">
      <c r="A322" s="92"/>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row>
    <row r="323">
      <c r="A323" s="92"/>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row>
    <row r="324">
      <c r="A324" s="92"/>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row>
    <row r="325">
      <c r="A325" s="92"/>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row>
    <row r="326">
      <c r="A326" s="92"/>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row>
    <row r="327">
      <c r="A327" s="92"/>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row>
    <row r="328">
      <c r="A328" s="92"/>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row>
    <row r="329">
      <c r="A329" s="92"/>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row>
    <row r="330">
      <c r="A330" s="92"/>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row>
    <row r="331">
      <c r="A331" s="92"/>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row>
    <row r="332">
      <c r="A332" s="92"/>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row>
    <row r="333">
      <c r="A333" s="92"/>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row>
    <row r="334">
      <c r="A334" s="92"/>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row>
    <row r="335">
      <c r="A335" s="92"/>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row>
    <row r="336">
      <c r="A336" s="92"/>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row>
    <row r="337">
      <c r="A337" s="92"/>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row>
    <row r="338">
      <c r="A338" s="92"/>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row>
    <row r="339">
      <c r="A339" s="92"/>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row>
    <row r="340">
      <c r="A340" s="92"/>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row>
    <row r="341">
      <c r="A341" s="92"/>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row>
    <row r="342">
      <c r="A342" s="92"/>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row>
    <row r="343">
      <c r="A343" s="92"/>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row>
    <row r="344">
      <c r="A344" s="92"/>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row>
    <row r="345">
      <c r="A345" s="92"/>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row>
    <row r="346">
      <c r="A346" s="92"/>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row>
    <row r="347">
      <c r="A347" s="92"/>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row>
    <row r="348">
      <c r="A348" s="92"/>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row>
    <row r="349">
      <c r="A349" s="92"/>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row>
    <row r="350">
      <c r="A350" s="92"/>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row>
    <row r="351">
      <c r="A351" s="92"/>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row>
    <row r="352">
      <c r="A352" s="92"/>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row>
    <row r="353">
      <c r="A353" s="92"/>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row>
    <row r="354">
      <c r="A354" s="92"/>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row>
    <row r="355">
      <c r="A355" s="92"/>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row>
    <row r="356">
      <c r="A356" s="92"/>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row>
    <row r="357">
      <c r="A357" s="92"/>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row>
    <row r="358">
      <c r="A358" s="92"/>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row>
    <row r="359">
      <c r="A359" s="92"/>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row>
    <row r="360">
      <c r="A360" s="92"/>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row>
    <row r="361">
      <c r="A361" s="92"/>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row>
    <row r="362">
      <c r="A362" s="92"/>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row>
    <row r="363">
      <c r="A363" s="92"/>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row>
    <row r="364">
      <c r="A364" s="92"/>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row>
    <row r="365">
      <c r="A365" s="92"/>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row>
    <row r="366">
      <c r="A366" s="92"/>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row>
    <row r="367">
      <c r="A367" s="92"/>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row>
    <row r="368">
      <c r="A368" s="92"/>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row>
    <row r="369">
      <c r="A369" s="92"/>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row>
    <row r="370">
      <c r="A370" s="92"/>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row>
    <row r="371">
      <c r="A371" s="92"/>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row>
    <row r="372">
      <c r="A372" s="92"/>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row>
    <row r="373">
      <c r="A373" s="92"/>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row>
    <row r="374">
      <c r="A374" s="92"/>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row>
    <row r="375">
      <c r="A375" s="92"/>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row>
    <row r="376">
      <c r="A376" s="92"/>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row>
    <row r="377">
      <c r="A377" s="92"/>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row>
    <row r="378">
      <c r="A378" s="92"/>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row>
    <row r="379">
      <c r="A379" s="92"/>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row>
    <row r="380">
      <c r="A380" s="92"/>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row>
    <row r="381">
      <c r="A381" s="92"/>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row>
    <row r="382">
      <c r="A382" s="92"/>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row>
    <row r="383">
      <c r="A383" s="92"/>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row>
    <row r="384">
      <c r="A384" s="92"/>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row>
    <row r="385">
      <c r="A385" s="92"/>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row>
    <row r="386">
      <c r="A386" s="92"/>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row>
    <row r="387">
      <c r="A387" s="92"/>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row>
    <row r="388">
      <c r="A388" s="92"/>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row>
    <row r="389">
      <c r="A389" s="92"/>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row>
    <row r="390">
      <c r="A390" s="92"/>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row>
    <row r="391">
      <c r="A391" s="92"/>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row>
    <row r="392">
      <c r="A392" s="92"/>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row>
    <row r="393">
      <c r="A393" s="92"/>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row>
    <row r="394">
      <c r="A394" s="92"/>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row>
    <row r="395">
      <c r="A395" s="92"/>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row>
    <row r="396">
      <c r="A396" s="92"/>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row>
    <row r="397">
      <c r="A397" s="92"/>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row>
    <row r="398">
      <c r="A398" s="92"/>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row>
    <row r="399">
      <c r="A399" s="92"/>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row>
    <row r="400">
      <c r="A400" s="92"/>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row>
    <row r="401">
      <c r="A401" s="92"/>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row>
    <row r="402">
      <c r="A402" s="92"/>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row>
    <row r="403">
      <c r="A403" s="92"/>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row>
    <row r="404">
      <c r="A404" s="92"/>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row>
    <row r="405">
      <c r="A405" s="92"/>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row>
    <row r="406">
      <c r="A406" s="92"/>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row>
    <row r="407">
      <c r="A407" s="92"/>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row>
    <row r="408">
      <c r="A408" s="92"/>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row>
    <row r="409">
      <c r="A409" s="92"/>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row>
    <row r="410">
      <c r="A410" s="92"/>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row>
    <row r="411">
      <c r="A411" s="92"/>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row>
    <row r="412">
      <c r="A412" s="92"/>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row>
    <row r="413">
      <c r="A413" s="92"/>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row>
    <row r="414">
      <c r="A414" s="92"/>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row>
    <row r="415">
      <c r="A415" s="92"/>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row>
    <row r="416">
      <c r="A416" s="92"/>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row>
    <row r="417">
      <c r="A417" s="92"/>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row>
    <row r="418">
      <c r="A418" s="92"/>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row>
    <row r="419">
      <c r="A419" s="92"/>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row>
    <row r="420">
      <c r="A420" s="92"/>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row>
    <row r="421">
      <c r="A421" s="92"/>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row>
    <row r="422">
      <c r="A422" s="92"/>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row>
    <row r="423">
      <c r="A423" s="92"/>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row>
    <row r="424">
      <c r="A424" s="92"/>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row>
    <row r="425">
      <c r="A425" s="92"/>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row>
    <row r="426">
      <c r="A426" s="92"/>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row>
    <row r="427">
      <c r="A427" s="92"/>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row>
    <row r="428">
      <c r="A428" s="92"/>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row>
    <row r="429">
      <c r="A429" s="92"/>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row>
    <row r="430">
      <c r="A430" s="92"/>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row>
    <row r="431">
      <c r="A431" s="92"/>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row>
    <row r="432">
      <c r="A432" s="92"/>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row>
    <row r="433">
      <c r="A433" s="92"/>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row>
    <row r="434">
      <c r="A434" s="92"/>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row>
    <row r="435">
      <c r="A435" s="92"/>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row>
    <row r="436">
      <c r="A436" s="92"/>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row>
    <row r="437">
      <c r="A437" s="92"/>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row>
    <row r="438">
      <c r="A438" s="92"/>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row>
    <row r="439">
      <c r="A439" s="92"/>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row>
    <row r="440">
      <c r="A440" s="92"/>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row>
    <row r="441">
      <c r="A441" s="92"/>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row>
    <row r="442">
      <c r="A442" s="92"/>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row>
    <row r="443">
      <c r="A443" s="92"/>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row>
    <row r="444">
      <c r="A444" s="92"/>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row>
    <row r="445">
      <c r="A445" s="92"/>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row>
    <row r="446">
      <c r="A446" s="92"/>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row>
    <row r="447">
      <c r="A447" s="92"/>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row>
    <row r="448">
      <c r="A448" s="92"/>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row>
    <row r="449">
      <c r="A449" s="92"/>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row>
    <row r="450">
      <c r="A450" s="92"/>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row>
    <row r="451">
      <c r="A451" s="92"/>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row>
    <row r="452">
      <c r="A452" s="92"/>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row>
    <row r="453">
      <c r="A453" s="92"/>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row>
    <row r="454">
      <c r="A454" s="92"/>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row>
    <row r="455">
      <c r="A455" s="92"/>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row>
    <row r="456">
      <c r="A456" s="92"/>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row>
    <row r="457">
      <c r="A457" s="92"/>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row>
    <row r="458">
      <c r="A458" s="92"/>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row>
    <row r="459">
      <c r="A459" s="92"/>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row>
    <row r="460">
      <c r="A460" s="92"/>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row>
    <row r="461">
      <c r="A461" s="92"/>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row>
    <row r="462">
      <c r="A462" s="92"/>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row>
    <row r="463">
      <c r="A463" s="92"/>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row>
    <row r="464">
      <c r="A464" s="92"/>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row>
    <row r="465">
      <c r="A465" s="92"/>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row>
    <row r="466">
      <c r="A466" s="92"/>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row>
    <row r="467">
      <c r="A467" s="92"/>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row>
    <row r="468">
      <c r="A468" s="92"/>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row>
    <row r="469">
      <c r="A469" s="92"/>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row>
    <row r="470">
      <c r="A470" s="92"/>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row>
    <row r="471">
      <c r="A471" s="92"/>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row>
    <row r="472">
      <c r="A472" s="92"/>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row>
    <row r="473">
      <c r="A473" s="92"/>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row>
    <row r="474">
      <c r="A474" s="92"/>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row>
    <row r="475">
      <c r="A475" s="92"/>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row>
    <row r="476">
      <c r="A476" s="92"/>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row>
    <row r="477">
      <c r="A477" s="92"/>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row>
    <row r="478">
      <c r="A478" s="92"/>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row>
    <row r="479">
      <c r="A479" s="92"/>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row>
    <row r="480">
      <c r="A480" s="92"/>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row>
    <row r="481">
      <c r="A481" s="92"/>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row>
    <row r="482">
      <c r="A482" s="92"/>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row>
    <row r="483">
      <c r="A483" s="92"/>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row>
    <row r="484">
      <c r="A484" s="92"/>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row>
    <row r="485">
      <c r="A485" s="92"/>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row>
    <row r="486">
      <c r="A486" s="92"/>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row>
    <row r="487">
      <c r="A487" s="92"/>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row>
    <row r="488">
      <c r="A488" s="92"/>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row>
    <row r="489">
      <c r="A489" s="92"/>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row>
    <row r="490">
      <c r="A490" s="92"/>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row>
    <row r="491">
      <c r="A491" s="92"/>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row>
    <row r="492">
      <c r="A492" s="92"/>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row>
    <row r="493">
      <c r="A493" s="92"/>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row>
    <row r="494">
      <c r="A494" s="92"/>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row>
    <row r="495">
      <c r="A495" s="92"/>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row>
    <row r="496">
      <c r="A496" s="92"/>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row>
    <row r="497">
      <c r="A497" s="92"/>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row>
    <row r="498">
      <c r="A498" s="92"/>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row>
    <row r="499">
      <c r="A499" s="92"/>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row>
    <row r="500">
      <c r="A500" s="92"/>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row>
    <row r="501">
      <c r="A501" s="92"/>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row>
    <row r="502">
      <c r="A502" s="92"/>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row>
    <row r="503">
      <c r="A503" s="92"/>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row>
    <row r="504">
      <c r="A504" s="92"/>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row>
    <row r="505">
      <c r="A505" s="92"/>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row>
    <row r="506">
      <c r="A506" s="92"/>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row>
    <row r="507">
      <c r="A507" s="92"/>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row>
    <row r="508">
      <c r="A508" s="92"/>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row>
    <row r="509">
      <c r="A509" s="92"/>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row>
    <row r="510">
      <c r="A510" s="92"/>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row>
    <row r="511">
      <c r="A511" s="92"/>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row>
    <row r="512">
      <c r="A512" s="92"/>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row>
    <row r="513">
      <c r="A513" s="92"/>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row>
    <row r="514">
      <c r="A514" s="92"/>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row>
    <row r="515">
      <c r="A515" s="92"/>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row>
    <row r="516">
      <c r="A516" s="92"/>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row>
    <row r="517">
      <c r="A517" s="92"/>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row>
    <row r="518">
      <c r="A518" s="92"/>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row>
    <row r="519">
      <c r="A519" s="92"/>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row>
    <row r="520">
      <c r="A520" s="92"/>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row>
    <row r="521">
      <c r="A521" s="92"/>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row>
    <row r="522">
      <c r="A522" s="92"/>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row>
    <row r="523">
      <c r="A523" s="92"/>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row>
    <row r="524">
      <c r="A524" s="92"/>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row>
    <row r="525">
      <c r="A525" s="92"/>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row>
    <row r="526">
      <c r="A526" s="92"/>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row>
    <row r="527">
      <c r="A527" s="92"/>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row>
    <row r="528">
      <c r="A528" s="92"/>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row>
    <row r="529">
      <c r="A529" s="92"/>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row>
    <row r="530">
      <c r="A530" s="92"/>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row>
    <row r="531">
      <c r="A531" s="92"/>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row>
    <row r="532">
      <c r="A532" s="92"/>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row>
    <row r="533">
      <c r="A533" s="92"/>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row>
    <row r="534">
      <c r="A534" s="92"/>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row>
    <row r="535">
      <c r="A535" s="92"/>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row>
    <row r="536">
      <c r="A536" s="92"/>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row>
    <row r="537">
      <c r="A537" s="92"/>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row>
    <row r="538">
      <c r="A538" s="92"/>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row>
    <row r="539">
      <c r="A539" s="92"/>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row>
    <row r="540">
      <c r="A540" s="92"/>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row>
    <row r="541">
      <c r="A541" s="92"/>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row>
    <row r="542">
      <c r="A542" s="92"/>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row>
    <row r="543">
      <c r="A543" s="92"/>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row>
    <row r="544">
      <c r="A544" s="92"/>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row>
    <row r="545">
      <c r="A545" s="92"/>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row>
    <row r="546">
      <c r="A546" s="92"/>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row>
    <row r="547">
      <c r="A547" s="92"/>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row>
    <row r="548">
      <c r="A548" s="92"/>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row>
    <row r="549">
      <c r="A549" s="92"/>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row>
    <row r="550">
      <c r="A550" s="92"/>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row>
    <row r="551">
      <c r="A551" s="92"/>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row>
    <row r="552">
      <c r="A552" s="92"/>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row>
    <row r="553">
      <c r="A553" s="92"/>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row>
    <row r="554">
      <c r="A554" s="92"/>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row>
    <row r="555">
      <c r="A555" s="92"/>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row>
    <row r="556">
      <c r="A556" s="92"/>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row>
    <row r="557">
      <c r="A557" s="92"/>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row>
    <row r="558">
      <c r="A558" s="92"/>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row>
    <row r="559">
      <c r="A559" s="92"/>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row>
    <row r="560">
      <c r="A560" s="92"/>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row>
    <row r="561">
      <c r="A561" s="92"/>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row>
    <row r="562">
      <c r="A562" s="92"/>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row>
    <row r="563">
      <c r="A563" s="92"/>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row>
    <row r="564">
      <c r="A564" s="92"/>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row>
    <row r="565">
      <c r="A565" s="92"/>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row>
    <row r="566">
      <c r="A566" s="92"/>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row>
    <row r="567">
      <c r="A567" s="92"/>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row>
    <row r="568">
      <c r="A568" s="92"/>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row>
    <row r="569">
      <c r="A569" s="92"/>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row>
    <row r="570">
      <c r="A570" s="92"/>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row>
    <row r="571">
      <c r="A571" s="92"/>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row>
    <row r="572">
      <c r="A572" s="92"/>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row>
    <row r="573">
      <c r="A573" s="92"/>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row>
    <row r="574">
      <c r="A574" s="92"/>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row>
    <row r="575">
      <c r="A575" s="92"/>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row>
    <row r="576">
      <c r="A576" s="92"/>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row>
    <row r="577">
      <c r="A577" s="92"/>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row>
    <row r="578">
      <c r="A578" s="92"/>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row>
    <row r="579">
      <c r="A579" s="92"/>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row>
    <row r="580">
      <c r="A580" s="92"/>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row>
    <row r="581">
      <c r="A581" s="92"/>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row>
    <row r="582">
      <c r="A582" s="92"/>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row>
    <row r="583">
      <c r="A583" s="92"/>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row>
    <row r="584">
      <c r="A584" s="92"/>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row>
    <row r="585">
      <c r="A585" s="92"/>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row>
    <row r="586">
      <c r="A586" s="92"/>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row>
    <row r="587">
      <c r="A587" s="92"/>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row>
    <row r="588">
      <c r="A588" s="92"/>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row>
    <row r="589">
      <c r="A589" s="92"/>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row>
    <row r="590">
      <c r="A590" s="92"/>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row>
    <row r="591">
      <c r="A591" s="92"/>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row>
    <row r="592">
      <c r="A592" s="92"/>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row>
    <row r="593">
      <c r="A593" s="92"/>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row>
    <row r="594">
      <c r="A594" s="92"/>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row>
    <row r="595">
      <c r="A595" s="92"/>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row>
    <row r="596">
      <c r="A596" s="92"/>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row>
    <row r="597">
      <c r="A597" s="92"/>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row>
    <row r="598">
      <c r="A598" s="92"/>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row>
    <row r="599">
      <c r="A599" s="92"/>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row>
    <row r="600">
      <c r="A600" s="92"/>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row>
    <row r="601">
      <c r="A601" s="92"/>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row>
    <row r="602">
      <c r="A602" s="92"/>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row>
    <row r="603">
      <c r="A603" s="92"/>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row>
    <row r="604">
      <c r="A604" s="92"/>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row>
    <row r="605">
      <c r="A605" s="92"/>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row>
    <row r="606">
      <c r="A606" s="92"/>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row>
    <row r="607">
      <c r="A607" s="92"/>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row>
    <row r="608">
      <c r="A608" s="92"/>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row>
    <row r="609">
      <c r="A609" s="92"/>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row>
    <row r="610">
      <c r="A610" s="92"/>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row>
    <row r="611">
      <c r="A611" s="92"/>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row>
    <row r="612">
      <c r="A612" s="92"/>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row>
    <row r="613">
      <c r="A613" s="92"/>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row>
    <row r="614">
      <c r="A614" s="92"/>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row>
    <row r="615">
      <c r="A615" s="92"/>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row>
    <row r="616">
      <c r="A616" s="92"/>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row>
    <row r="617">
      <c r="A617" s="92"/>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row>
    <row r="618">
      <c r="A618" s="92"/>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row>
    <row r="619">
      <c r="A619" s="92"/>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row>
    <row r="620">
      <c r="A620" s="92"/>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row>
    <row r="621">
      <c r="A621" s="92"/>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row>
    <row r="622">
      <c r="A622" s="92"/>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row>
    <row r="623">
      <c r="A623" s="92"/>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row>
    <row r="624">
      <c r="A624" s="92"/>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row>
    <row r="625">
      <c r="A625" s="92"/>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row>
    <row r="626">
      <c r="A626" s="92"/>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row>
    <row r="627">
      <c r="A627" s="92"/>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row>
    <row r="628">
      <c r="A628" s="92"/>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row>
    <row r="629">
      <c r="A629" s="92"/>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row>
    <row r="630">
      <c r="A630" s="92"/>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row>
    <row r="631">
      <c r="A631" s="92"/>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row>
    <row r="632">
      <c r="A632" s="92"/>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row>
    <row r="633">
      <c r="A633" s="92"/>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row>
    <row r="634">
      <c r="A634" s="92"/>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row>
    <row r="635">
      <c r="A635" s="92"/>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row>
    <row r="636">
      <c r="A636" s="92"/>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row>
    <row r="637">
      <c r="A637" s="92"/>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row>
    <row r="638">
      <c r="A638" s="92"/>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row>
    <row r="639">
      <c r="A639" s="92"/>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row>
    <row r="640">
      <c r="A640" s="92"/>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row>
    <row r="641">
      <c r="A641" s="92"/>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row>
    <row r="642">
      <c r="A642" s="92"/>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row>
    <row r="643">
      <c r="A643" s="92"/>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row>
    <row r="644">
      <c r="A644" s="92"/>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row>
    <row r="645">
      <c r="A645" s="92"/>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row>
    <row r="646">
      <c r="A646" s="92"/>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row>
    <row r="647">
      <c r="A647" s="92"/>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row>
    <row r="648">
      <c r="A648" s="92"/>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row>
    <row r="649">
      <c r="A649" s="92"/>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row>
    <row r="650">
      <c r="A650" s="92"/>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row>
    <row r="651">
      <c r="A651" s="92"/>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row>
    <row r="652">
      <c r="A652" s="92"/>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row>
    <row r="653">
      <c r="A653" s="92"/>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row>
    <row r="654">
      <c r="A654" s="92"/>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row>
    <row r="655">
      <c r="A655" s="92"/>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row>
    <row r="656">
      <c r="A656" s="92"/>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row>
    <row r="657">
      <c r="A657" s="92"/>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row>
    <row r="658">
      <c r="A658" s="92"/>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row>
    <row r="659">
      <c r="A659" s="92"/>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row>
    <row r="660">
      <c r="A660" s="92"/>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row>
    <row r="661">
      <c r="A661" s="92"/>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row>
    <row r="662">
      <c r="A662" s="92"/>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row>
    <row r="663">
      <c r="A663" s="92"/>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row>
    <row r="664">
      <c r="A664" s="92"/>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row>
    <row r="665">
      <c r="A665" s="92"/>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row>
    <row r="666">
      <c r="A666" s="92"/>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row>
    <row r="667">
      <c r="A667" s="92"/>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row>
    <row r="668">
      <c r="A668" s="92"/>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row>
    <row r="669">
      <c r="A669" s="92"/>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row>
    <row r="670">
      <c r="A670" s="92"/>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row>
    <row r="671">
      <c r="A671" s="92"/>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row>
    <row r="672">
      <c r="A672" s="92"/>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row>
    <row r="673">
      <c r="A673" s="92"/>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row>
    <row r="674">
      <c r="A674" s="92"/>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row>
    <row r="675">
      <c r="A675" s="92"/>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row>
    <row r="676">
      <c r="A676" s="92"/>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row>
    <row r="677">
      <c r="A677" s="92"/>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row>
    <row r="678">
      <c r="A678" s="92"/>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row>
    <row r="679">
      <c r="A679" s="92"/>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row>
    <row r="680">
      <c r="A680" s="92"/>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row>
    <row r="681">
      <c r="A681" s="92"/>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row>
    <row r="682">
      <c r="A682" s="92"/>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row>
    <row r="683">
      <c r="A683" s="92"/>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row>
    <row r="684">
      <c r="A684" s="92"/>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row>
    <row r="685">
      <c r="A685" s="92"/>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row>
    <row r="686">
      <c r="A686" s="92"/>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row>
    <row r="687">
      <c r="A687" s="92"/>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row>
    <row r="688">
      <c r="A688" s="92"/>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row>
    <row r="689">
      <c r="A689" s="92"/>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row>
    <row r="690">
      <c r="A690" s="92"/>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row>
    <row r="691">
      <c r="A691" s="92"/>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row>
    <row r="692">
      <c r="A692" s="92"/>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row>
    <row r="693">
      <c r="A693" s="92"/>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row>
    <row r="694">
      <c r="A694" s="92"/>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row>
    <row r="695">
      <c r="A695" s="92"/>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row>
    <row r="696">
      <c r="A696" s="92"/>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row>
    <row r="697">
      <c r="A697" s="92"/>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row>
    <row r="698">
      <c r="A698" s="92"/>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row>
    <row r="699">
      <c r="A699" s="92"/>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row>
    <row r="700">
      <c r="A700" s="92"/>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row>
    <row r="701">
      <c r="A701" s="92"/>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row>
    <row r="702">
      <c r="A702" s="92"/>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row>
    <row r="703">
      <c r="A703" s="92"/>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row>
    <row r="704">
      <c r="A704" s="92"/>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row>
    <row r="705">
      <c r="A705" s="92"/>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row>
    <row r="706">
      <c r="A706" s="92"/>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row>
    <row r="707">
      <c r="A707" s="92"/>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row>
    <row r="708">
      <c r="A708" s="92"/>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row>
    <row r="709">
      <c r="A709" s="92"/>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row>
    <row r="710">
      <c r="A710" s="92"/>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row>
    <row r="711">
      <c r="A711" s="92"/>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row>
    <row r="712">
      <c r="A712" s="92"/>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row>
    <row r="713">
      <c r="A713" s="92"/>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row>
    <row r="714">
      <c r="A714" s="92"/>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row>
    <row r="715">
      <c r="A715" s="92"/>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row>
    <row r="716">
      <c r="A716" s="92"/>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row>
    <row r="717">
      <c r="A717" s="92"/>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row>
    <row r="718">
      <c r="A718" s="92"/>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row>
    <row r="719">
      <c r="A719" s="92"/>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row>
    <row r="720">
      <c r="A720" s="92"/>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row>
    <row r="721">
      <c r="A721" s="92"/>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row>
    <row r="722">
      <c r="A722" s="92"/>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row>
    <row r="723">
      <c r="A723" s="92"/>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row>
    <row r="724">
      <c r="A724" s="92"/>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row>
    <row r="725">
      <c r="A725" s="92"/>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row>
    <row r="726">
      <c r="A726" s="92"/>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row>
    <row r="727">
      <c r="A727" s="92"/>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row>
    <row r="728">
      <c r="A728" s="92"/>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row>
    <row r="729">
      <c r="A729" s="92"/>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row>
    <row r="730">
      <c r="A730" s="92"/>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row>
    <row r="731">
      <c r="A731" s="92"/>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row>
    <row r="732">
      <c r="A732" s="92"/>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row>
    <row r="733">
      <c r="A733" s="92"/>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row>
    <row r="734">
      <c r="A734" s="92"/>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row>
    <row r="735">
      <c r="A735" s="92"/>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row>
    <row r="736">
      <c r="A736" s="92"/>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row>
    <row r="737">
      <c r="A737" s="92"/>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row>
    <row r="738">
      <c r="A738" s="92"/>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row>
    <row r="739">
      <c r="A739" s="92"/>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row>
    <row r="740">
      <c r="A740" s="92"/>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row>
    <row r="741">
      <c r="A741" s="92"/>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row>
    <row r="742">
      <c r="A742" s="92"/>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row>
    <row r="743">
      <c r="A743" s="92"/>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row>
    <row r="744">
      <c r="A744" s="92"/>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row>
    <row r="745">
      <c r="A745" s="92"/>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row>
    <row r="746">
      <c r="A746" s="92"/>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row>
    <row r="747">
      <c r="A747" s="92"/>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row>
    <row r="748">
      <c r="A748" s="92"/>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row>
    <row r="749">
      <c r="A749" s="92"/>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row>
    <row r="750">
      <c r="A750" s="92"/>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row>
    <row r="751">
      <c r="A751" s="92"/>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row>
    <row r="752">
      <c r="A752" s="92"/>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row>
    <row r="753">
      <c r="A753" s="92"/>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row>
    <row r="754">
      <c r="A754" s="92"/>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row>
    <row r="755">
      <c r="A755" s="92"/>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row>
    <row r="756">
      <c r="A756" s="92"/>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row>
    <row r="757">
      <c r="A757" s="92"/>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row>
    <row r="758">
      <c r="A758" s="92"/>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row>
    <row r="759">
      <c r="A759" s="92"/>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row>
    <row r="760">
      <c r="A760" s="92"/>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row>
    <row r="761">
      <c r="A761" s="92"/>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row>
    <row r="762">
      <c r="A762" s="92"/>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row>
    <row r="763">
      <c r="A763" s="92"/>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row>
    <row r="764">
      <c r="A764" s="92"/>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row>
    <row r="765">
      <c r="A765" s="92"/>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row>
    <row r="766">
      <c r="A766" s="92"/>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row>
    <row r="767">
      <c r="A767" s="92"/>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row>
    <row r="768">
      <c r="A768" s="92"/>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row>
    <row r="769">
      <c r="A769" s="92"/>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row>
    <row r="770">
      <c r="A770" s="92"/>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row>
    <row r="771">
      <c r="A771" s="92"/>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row>
    <row r="772">
      <c r="A772" s="92"/>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row>
    <row r="773">
      <c r="A773" s="92"/>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row>
    <row r="774">
      <c r="A774" s="92"/>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row>
    <row r="775">
      <c r="A775" s="92"/>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row>
    <row r="776">
      <c r="A776" s="92"/>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row>
    <row r="777">
      <c r="A777" s="92"/>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row>
    <row r="778">
      <c r="A778" s="92"/>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row>
    <row r="779">
      <c r="A779" s="92"/>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row>
    <row r="780">
      <c r="A780" s="92"/>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row>
    <row r="781">
      <c r="A781" s="92"/>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row>
    <row r="782">
      <c r="A782" s="92"/>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row>
    <row r="783">
      <c r="A783" s="92"/>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row>
    <row r="784">
      <c r="A784" s="92"/>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row>
    <row r="785">
      <c r="A785" s="92"/>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row>
    <row r="786">
      <c r="A786" s="92"/>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row>
    <row r="787">
      <c r="A787" s="92"/>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row>
    <row r="788">
      <c r="A788" s="92"/>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row>
    <row r="789">
      <c r="A789" s="92"/>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row>
    <row r="790">
      <c r="A790" s="92"/>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row>
    <row r="791">
      <c r="A791" s="92"/>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row>
    <row r="792">
      <c r="A792" s="92"/>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row>
    <row r="793">
      <c r="A793" s="92"/>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row>
    <row r="794">
      <c r="A794" s="92"/>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row>
    <row r="795">
      <c r="A795" s="92"/>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row>
    <row r="796">
      <c r="A796" s="92"/>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row>
    <row r="797">
      <c r="A797" s="92"/>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row>
    <row r="798">
      <c r="A798" s="92"/>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row>
    <row r="799">
      <c r="A799" s="92"/>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row>
    <row r="800">
      <c r="A800" s="92"/>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row>
    <row r="801">
      <c r="A801" s="92"/>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row>
    <row r="802">
      <c r="A802" s="92"/>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row>
    <row r="803">
      <c r="A803" s="92"/>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row>
    <row r="804">
      <c r="A804" s="92"/>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row>
    <row r="805">
      <c r="A805" s="92"/>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row>
    <row r="806">
      <c r="A806" s="92"/>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row>
    <row r="807">
      <c r="A807" s="92"/>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row>
    <row r="808">
      <c r="A808" s="92"/>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row>
    <row r="809">
      <c r="A809" s="92"/>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row>
    <row r="810">
      <c r="A810" s="92"/>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row>
    <row r="811">
      <c r="A811" s="92"/>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row>
    <row r="812">
      <c r="A812" s="92"/>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row>
    <row r="813">
      <c r="A813" s="92"/>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row>
    <row r="814">
      <c r="A814" s="92"/>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row>
    <row r="815">
      <c r="A815" s="92"/>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row>
    <row r="816">
      <c r="A816" s="92"/>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row>
    <row r="817">
      <c r="A817" s="92"/>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row>
    <row r="818">
      <c r="A818" s="92"/>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row>
    <row r="819">
      <c r="A819" s="92"/>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row>
    <row r="820">
      <c r="A820" s="92"/>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row>
    <row r="821">
      <c r="A821" s="92"/>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row>
    <row r="822">
      <c r="A822" s="92"/>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row>
    <row r="823">
      <c r="A823" s="92"/>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row>
    <row r="824">
      <c r="A824" s="92"/>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row>
    <row r="825">
      <c r="A825" s="92"/>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row>
    <row r="826">
      <c r="A826" s="92"/>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row>
    <row r="827">
      <c r="A827" s="92"/>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row>
    <row r="828">
      <c r="A828" s="92"/>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row>
    <row r="829">
      <c r="A829" s="92"/>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row>
    <row r="830">
      <c r="A830" s="92"/>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row>
    <row r="831">
      <c r="A831" s="92"/>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row>
    <row r="832">
      <c r="A832" s="92"/>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row>
    <row r="833">
      <c r="A833" s="92"/>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row>
    <row r="834">
      <c r="A834" s="92"/>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row>
    <row r="835">
      <c r="A835" s="92"/>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row>
    <row r="836">
      <c r="A836" s="92"/>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row>
    <row r="837">
      <c r="A837" s="92"/>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row>
    <row r="838">
      <c r="A838" s="92"/>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row>
    <row r="839">
      <c r="A839" s="92"/>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row>
    <row r="840">
      <c r="A840" s="92"/>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row>
    <row r="841">
      <c r="A841" s="92"/>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row>
    <row r="842">
      <c r="A842" s="92"/>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row>
    <row r="843">
      <c r="A843" s="92"/>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row>
    <row r="844">
      <c r="A844" s="92"/>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row>
    <row r="845">
      <c r="A845" s="92"/>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row>
    <row r="846">
      <c r="A846" s="92"/>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row>
    <row r="847">
      <c r="A847" s="92"/>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row>
    <row r="848">
      <c r="A848" s="92"/>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row>
    <row r="849">
      <c r="A849" s="92"/>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row>
    <row r="850">
      <c r="A850" s="92"/>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row>
    <row r="851">
      <c r="A851" s="92"/>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row>
    <row r="852">
      <c r="A852" s="92"/>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row>
    <row r="853">
      <c r="A853" s="92"/>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row>
    <row r="854">
      <c r="A854" s="92"/>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row>
    <row r="855">
      <c r="A855" s="92"/>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row>
    <row r="856">
      <c r="A856" s="92"/>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row>
    <row r="857">
      <c r="A857" s="92"/>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row>
    <row r="858">
      <c r="A858" s="92"/>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row>
    <row r="859">
      <c r="A859" s="92"/>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row>
    <row r="860">
      <c r="A860" s="92"/>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row>
    <row r="861">
      <c r="A861" s="92"/>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row>
    <row r="862">
      <c r="A862" s="92"/>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row>
    <row r="863">
      <c r="A863" s="92"/>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row>
    <row r="864">
      <c r="A864" s="92"/>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row>
    <row r="865">
      <c r="A865" s="92"/>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row>
    <row r="866">
      <c r="A866" s="92"/>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row>
    <row r="867">
      <c r="A867" s="92"/>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row>
    <row r="868">
      <c r="A868" s="92"/>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row>
    <row r="869">
      <c r="A869" s="92"/>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row>
    <row r="870">
      <c r="A870" s="92"/>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row>
    <row r="871">
      <c r="A871" s="92"/>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row>
    <row r="872">
      <c r="A872" s="92"/>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row>
    <row r="873">
      <c r="A873" s="92"/>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row>
    <row r="874">
      <c r="A874" s="92"/>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row>
    <row r="875">
      <c r="A875" s="92"/>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row>
    <row r="876">
      <c r="A876" s="92"/>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row>
    <row r="877">
      <c r="A877" s="92"/>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row>
    <row r="878">
      <c r="A878" s="92"/>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row>
    <row r="879">
      <c r="A879" s="92"/>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row>
    <row r="880">
      <c r="A880" s="92"/>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row>
    <row r="881">
      <c r="A881" s="92"/>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row>
    <row r="882">
      <c r="A882" s="92"/>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row>
    <row r="883">
      <c r="A883" s="92"/>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row>
    <row r="884">
      <c r="A884" s="92"/>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row>
    <row r="885">
      <c r="A885" s="92"/>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row>
    <row r="886">
      <c r="A886" s="92"/>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row>
    <row r="887">
      <c r="A887" s="92"/>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row>
    <row r="888">
      <c r="A888" s="92"/>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row>
    <row r="889">
      <c r="A889" s="92"/>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row>
    <row r="890">
      <c r="A890" s="92"/>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row>
    <row r="891">
      <c r="A891" s="92"/>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row>
    <row r="892">
      <c r="A892" s="92"/>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row>
    <row r="893">
      <c r="A893" s="92"/>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row>
    <row r="894">
      <c r="A894" s="92"/>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row>
    <row r="895">
      <c r="A895" s="92"/>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row>
    <row r="896">
      <c r="A896" s="92"/>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row>
    <row r="897">
      <c r="A897" s="92"/>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row>
    <row r="898">
      <c r="A898" s="92"/>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row>
    <row r="899">
      <c r="A899" s="92"/>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row>
    <row r="900">
      <c r="A900" s="92"/>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row>
    <row r="901">
      <c r="A901" s="92"/>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row>
    <row r="902">
      <c r="A902" s="92"/>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row>
    <row r="903">
      <c r="A903" s="92"/>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row>
    <row r="904">
      <c r="A904" s="92"/>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row>
    <row r="905">
      <c r="A905" s="92"/>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row>
    <row r="906">
      <c r="A906" s="92"/>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row>
    <row r="907">
      <c r="A907" s="92"/>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row>
    <row r="908">
      <c r="A908" s="92"/>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row>
    <row r="909">
      <c r="A909" s="92"/>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row>
    <row r="910">
      <c r="A910" s="92"/>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row>
    <row r="911">
      <c r="A911" s="92"/>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row>
    <row r="912">
      <c r="A912" s="92"/>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row>
    <row r="913">
      <c r="A913" s="92"/>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row>
    <row r="914">
      <c r="A914" s="92"/>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row>
    <row r="915">
      <c r="A915" s="92"/>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row>
    <row r="916">
      <c r="A916" s="92"/>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row>
    <row r="917">
      <c r="A917" s="92"/>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row>
    <row r="918">
      <c r="A918" s="92"/>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row>
    <row r="919">
      <c r="A919" s="92"/>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row>
    <row r="920">
      <c r="A920" s="92"/>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row>
    <row r="921">
      <c r="A921" s="92"/>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row>
    <row r="922">
      <c r="A922" s="92"/>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row>
    <row r="923">
      <c r="A923" s="92"/>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row>
    <row r="924">
      <c r="A924" s="92"/>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row>
    <row r="925">
      <c r="A925" s="92"/>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row>
    <row r="926">
      <c r="A926" s="92"/>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row>
    <row r="927">
      <c r="A927" s="92"/>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row>
    <row r="928">
      <c r="A928" s="92"/>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row>
    <row r="929">
      <c r="A929" s="92"/>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row>
    <row r="930">
      <c r="A930" s="92"/>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row>
    <row r="931">
      <c r="A931" s="92"/>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row>
    <row r="932">
      <c r="A932" s="92"/>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row>
    <row r="933">
      <c r="A933" s="92"/>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row>
    <row r="934">
      <c r="A934" s="92"/>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row>
    <row r="935">
      <c r="A935" s="92"/>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row>
    <row r="936">
      <c r="A936" s="92"/>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row>
    <row r="937">
      <c r="A937" s="92"/>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row>
    <row r="938">
      <c r="A938" s="92"/>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row>
    <row r="939">
      <c r="A939" s="92"/>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row>
    <row r="940">
      <c r="A940" s="92"/>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row>
    <row r="941">
      <c r="A941" s="92"/>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row>
    <row r="942">
      <c r="A942" s="92"/>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row>
    <row r="943">
      <c r="A943" s="92"/>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row>
    <row r="944">
      <c r="A944" s="92"/>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row>
    <row r="945">
      <c r="A945" s="92"/>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row>
    <row r="946">
      <c r="A946" s="92"/>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row>
    <row r="947">
      <c r="A947" s="92"/>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row>
    <row r="948">
      <c r="A948" s="92"/>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row>
    <row r="949">
      <c r="A949" s="92"/>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row>
    <row r="950">
      <c r="A950" s="92"/>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row>
    <row r="951">
      <c r="A951" s="92"/>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row>
    <row r="952">
      <c r="A952" s="92"/>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row>
    <row r="953">
      <c r="A953" s="92"/>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row>
    <row r="954">
      <c r="A954" s="92"/>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row>
    <row r="955">
      <c r="A955" s="92"/>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row>
    <row r="956">
      <c r="A956" s="92"/>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row>
    <row r="957">
      <c r="A957" s="92"/>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row>
    <row r="958">
      <c r="A958" s="92"/>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row>
    <row r="959">
      <c r="A959" s="92"/>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row>
    <row r="960">
      <c r="A960" s="92"/>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row>
    <row r="961">
      <c r="A961" s="92"/>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row>
    <row r="962">
      <c r="A962" s="92"/>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row>
    <row r="963">
      <c r="A963" s="92"/>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row>
    <row r="964">
      <c r="A964" s="92"/>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row>
    <row r="965">
      <c r="A965" s="92"/>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row>
    <row r="966">
      <c r="A966" s="92"/>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row>
    <row r="967">
      <c r="A967" s="92"/>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row>
    <row r="968">
      <c r="A968" s="92"/>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row>
    <row r="969">
      <c r="A969" s="92"/>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row>
    <row r="970">
      <c r="A970" s="92"/>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row>
    <row r="971">
      <c r="A971" s="92"/>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row>
    <row r="972">
      <c r="A972" s="92"/>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row>
    <row r="973">
      <c r="A973" s="92"/>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row>
    <row r="974">
      <c r="A974" s="92"/>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row>
    <row r="975">
      <c r="A975" s="92"/>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row>
    <row r="976">
      <c r="A976" s="92"/>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row>
    <row r="977">
      <c r="A977" s="92"/>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row>
    <row r="978">
      <c r="A978" s="92"/>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row>
    <row r="979">
      <c r="A979" s="92"/>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row>
    <row r="980">
      <c r="A980" s="92"/>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row>
    <row r="981">
      <c r="A981" s="92"/>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row>
    <row r="982">
      <c r="A982" s="92"/>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row>
    <row r="983">
      <c r="A983" s="92"/>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row>
    <row r="984">
      <c r="A984" s="92"/>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row>
    <row r="985">
      <c r="A985" s="92"/>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row>
    <row r="986">
      <c r="A986" s="92"/>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row>
    <row r="987">
      <c r="A987" s="92"/>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row>
    <row r="988">
      <c r="A988" s="92"/>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row>
    <row r="989">
      <c r="A989" s="92"/>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row>
    <row r="990">
      <c r="A990" s="92"/>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row>
    <row r="991">
      <c r="A991" s="92"/>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row>
    <row r="992">
      <c r="A992" s="92"/>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row>
    <row r="993">
      <c r="A993" s="92"/>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row>
    <row r="994">
      <c r="A994" s="92"/>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row>
    <row r="995">
      <c r="A995" s="92"/>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row>
    <row r="996">
      <c r="A996" s="92"/>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row>
    <row r="997">
      <c r="A997" s="92"/>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row>
    <row r="998">
      <c r="A998" s="92"/>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row>
    <row r="999">
      <c r="A999" s="92"/>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row>
  </sheetData>
  <hyperlinks>
    <hyperlink r:id="rId1" ref="T3"/>
    <hyperlink r:id="rId2" ref="T4"/>
    <hyperlink r:id="rId3" ref="T5"/>
    <hyperlink r:id="rId4" ref="T6"/>
    <hyperlink r:id="rId5" ref="U6"/>
    <hyperlink r:id="rId6" ref="T7"/>
    <hyperlink r:id="rId7" ref="T8"/>
    <hyperlink r:id="rId8" ref="T9"/>
  </hyperlinks>
  <drawing r:id="rId9"/>
</worksheet>
</file>