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8e6b13b6fe8fd02/Desktop/Idiomus/"/>
    </mc:Choice>
  </mc:AlternateContent>
  <xr:revisionPtr revIDLastSave="0" documentId="8_{33728CFC-1223-44C2-A576-1B0A095148D7}" xr6:coauthVersionLast="47" xr6:coauthVersionMax="47" xr10:uidLastSave="{00000000-0000-0000-0000-000000000000}"/>
  <bookViews>
    <workbookView xWindow="-120" yWindow="-120" windowWidth="20730" windowHeight="11040" activeTab="2" xr2:uid="{934CD324-1975-476E-89C4-67FEE99F117B}"/>
  </bookViews>
  <sheets>
    <sheet name="Date" sheetId="1" r:id="rId1"/>
    <sheet name="Controller" sheetId="4" r:id="rId2"/>
    <sheet name="dashboard" sheetId="5" r:id="rId3"/>
  </sheets>
  <definedNames>
    <definedName name="SegmentaçãodeDados_Mês">#N/A</definedName>
  </definedNames>
  <calcPr calcId="191029"/>
  <pivotCaches>
    <pivotCache cacheId="22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<sst xmlns="http://schemas.openxmlformats.org/spreadsheetml/2006/main" count="67" uniqueCount="34">
  <si>
    <t>Data</t>
  </si>
  <si>
    <t>Tipo</t>
  </si>
  <si>
    <t>Categoria</t>
  </si>
  <si>
    <t>Descrição</t>
  </si>
  <si>
    <t>Valor</t>
  </si>
  <si>
    <t>Operação bancária</t>
  </si>
  <si>
    <t>Status</t>
  </si>
  <si>
    <t>Despesa</t>
  </si>
  <si>
    <t>Alimentação</t>
  </si>
  <si>
    <t>Supermercado ABC</t>
  </si>
  <si>
    <t>Débito</t>
  </si>
  <si>
    <t>Pago</t>
  </si>
  <si>
    <t>Transporte</t>
  </si>
  <si>
    <t>Abastecimento carro</t>
  </si>
  <si>
    <t>Crédito</t>
  </si>
  <si>
    <t>Receita</t>
  </si>
  <si>
    <t>Salário</t>
  </si>
  <si>
    <t>Salário mensal</t>
  </si>
  <si>
    <t>Recebido</t>
  </si>
  <si>
    <t>Saúde</t>
  </si>
  <si>
    <t>Consulta médica</t>
  </si>
  <si>
    <t>Investimentos</t>
  </si>
  <si>
    <t>Rendimento poupança</t>
  </si>
  <si>
    <t>Lazer</t>
  </si>
  <si>
    <t>Cinema</t>
  </si>
  <si>
    <t>Moradia</t>
  </si>
  <si>
    <t>Aluguel</t>
  </si>
  <si>
    <t>Educação</t>
  </si>
  <si>
    <t>Curso online</t>
  </si>
  <si>
    <t>Rótulos de Linha</t>
  </si>
  <si>
    <t>Total Geral</t>
  </si>
  <si>
    <t>Soma de Valor</t>
  </si>
  <si>
    <t>quanto tive de saída por categoria, sumarizado em reais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</si>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</sst>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R$&quot;\ 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0" fontId="1" fillId="0" borderId="0" xfId="0" applyFont="1"/>
    <xf numFmtId="0" fontId="0" fillId="2" borderId="0" xfId="0" applyFill="1"/>
    <xf numFmtId="2" fontId="0" fillId="0" borderId="0" xfId="0" applyNumberFormat="1"/>
    <xf numFmtId="1" fontId="0" fillId="0" borderId="0" xfId="0" applyNumberFormat="1" applyAlignment="1">
      <alignment vertical="center" wrapText="1"/>
    </xf>
    <xf numFmtId="0" fontId="0" fillId="3" borderId="0" xfId="0" applyFill="1"/>
  </cellXfs>
  <cellStyles count="1">
    <cellStyle name="Normal" xfId="0" builtinId="0"/>
  </cellStyles>
  <dxfs count="1">
    <dxf>
      <numFmt numFmtId="1" formatCode="0"/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Dio.xlsx]Controller!Tabela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Controller!$B$5:$B$11</c:f>
              <c:strCache>
                <c:ptCount val="6"/>
                <c:pt idx="0">
                  <c:v>Alimentação</c:v>
                </c:pt>
                <c:pt idx="1">
                  <c:v>Educação</c:v>
                </c:pt>
                <c:pt idx="2">
                  <c:v>Lazer</c:v>
                </c:pt>
                <c:pt idx="3">
                  <c:v>Moradia</c:v>
                </c:pt>
                <c:pt idx="4">
                  <c:v>Saúde</c:v>
                </c:pt>
                <c:pt idx="5">
                  <c:v>Transporte</c:v>
                </c:pt>
              </c:strCache>
            </c:strRef>
          </c:cat>
          <c:val>
            <c:numRef>
              <c:f>Controller!$C$5:$C$11</c:f>
              <c:numCache>
                <c:formatCode>"R$"\ #,##0.00</c:formatCode>
                <c:ptCount val="6"/>
                <c:pt idx="0">
                  <c:v>200</c:v>
                </c:pt>
                <c:pt idx="1">
                  <c:v>500</c:v>
                </c:pt>
                <c:pt idx="2">
                  <c:v>80</c:v>
                </c:pt>
                <c:pt idx="3">
                  <c:v>1200</c:v>
                </c:pt>
                <c:pt idx="4">
                  <c:v>300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A-496C-A65A-DF16DAB413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48527"/>
        <c:axId val="132040847"/>
      </c:barChart>
      <c:catAx>
        <c:axId val="13204852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40847"/>
        <c:crosses val="autoZero"/>
        <c:auto val="1"/>
        <c:lblAlgn val="ctr"/>
        <c:lblOffset val="100"/>
        <c:noMultiLvlLbl val="0"/>
      </c:catAx>
      <c:valAx>
        <c:axId val="1320408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.00" sourceLinked="1"/>
        <c:majorTickMark val="none"/>
        <c:minorTickMark val="none"/>
        <c:tickLblPos val="nextTo"/>
        <c:crossAx val="13204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Dio.xlsx]Controller!Tabela dinâmica2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Controller!$B$5:$B$11</c:f>
              <c:strCache>
                <c:ptCount val="6"/>
                <c:pt idx="0">
                  <c:v>Alimentação</c:v>
                </c:pt>
                <c:pt idx="1">
                  <c:v>Educação</c:v>
                </c:pt>
                <c:pt idx="2">
                  <c:v>Lazer</c:v>
                </c:pt>
                <c:pt idx="3">
                  <c:v>Moradia</c:v>
                </c:pt>
                <c:pt idx="4">
                  <c:v>Saúde</c:v>
                </c:pt>
                <c:pt idx="5">
                  <c:v>Transporte</c:v>
                </c:pt>
              </c:strCache>
            </c:strRef>
          </c:cat>
          <c:val>
            <c:numRef>
              <c:f>Controller!$C$5:$C$11</c:f>
              <c:numCache>
                <c:formatCode>"R$"\ #,##0.00</c:formatCode>
                <c:ptCount val="6"/>
                <c:pt idx="0">
                  <c:v>200</c:v>
                </c:pt>
                <c:pt idx="1">
                  <c:v>500</c:v>
                </c:pt>
                <c:pt idx="2">
                  <c:v>80</c:v>
                </c:pt>
                <c:pt idx="3">
                  <c:v>1200</c:v>
                </c:pt>
                <c:pt idx="4">
                  <c:v>300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A-4458-A96E-0307DA2184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48527"/>
        <c:axId val="132040847"/>
      </c:barChart>
      <c:catAx>
        <c:axId val="13204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Categoria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40847"/>
        <c:crosses val="autoZero"/>
        <c:auto val="1"/>
        <c:lblAlgn val="ctr"/>
        <c:lblOffset val="100"/>
        <c:noMultiLvlLbl val="0"/>
      </c:catAx>
      <c:valAx>
        <c:axId val="1320408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.00" sourceLinked="1"/>
        <c:majorTickMark val="none"/>
        <c:minorTickMark val="none"/>
        <c:tickLblPos val="nextTo"/>
        <c:crossAx val="13204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Dio.xlsx]Controller!Tabela dinâmica4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Controller!$B$19:$B$21</c:f>
              <c:strCache>
                <c:ptCount val="2"/>
                <c:pt idx="0">
                  <c:v>Investimentos</c:v>
                </c:pt>
                <c:pt idx="1">
                  <c:v>Salário</c:v>
                </c:pt>
              </c:strCache>
            </c:strRef>
          </c:cat>
          <c:val>
            <c:numRef>
              <c:f>Controller!$C$19:$C$21</c:f>
              <c:numCache>
                <c:formatCode>"R$"\ #,##0.00</c:formatCode>
                <c:ptCount val="2"/>
                <c:pt idx="0">
                  <c:v>50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F-4198-A2D8-9340C3F580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7769007"/>
        <c:axId val="357791087"/>
      </c:barChart>
      <c:catAx>
        <c:axId val="357769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Categoria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7791087"/>
        <c:crosses val="autoZero"/>
        <c:auto val="1"/>
        <c:lblAlgn val="ctr"/>
        <c:lblOffset val="100"/>
        <c:noMultiLvlLbl val="0"/>
      </c:catAx>
      <c:valAx>
        <c:axId val="3577910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.00" sourceLinked="1"/>
        <c:majorTickMark val="none"/>
        <c:minorTickMark val="none"/>
        <c:tickLblPos val="nextTo"/>
        <c:crossAx val="35776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361949</xdr:colOff>
      <xdr:row>0</xdr:row>
      <xdr:rowOff>4762</xdr:rowOff>
    </xdr:from>
    <xdr:to>
      <xdr:col>12</xdr:col>
      <xdr:colOff>300036</xdr:colOff>
      <xdr:row>12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60D8E9-A613-1BC8-723A-A4DECC6AE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357188</xdr:colOff>
      <xdr:row>4</xdr:row>
      <xdr:rowOff>11906</xdr:rowOff>
    </xdr:from>
    <xdr:to>
      <xdr:col>20</xdr:col>
      <xdr:colOff>571500</xdr:colOff>
      <xdr:row>22</xdr:row>
      <xdr:rowOff>47625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B99596CA-9B2C-5541-7D91-C78F7C47D0D6}"/>
            </a:ext>
          </a:extLst>
        </xdr:cNvPr>
        <xdr:cNvSpPr/>
      </xdr:nvSpPr>
      <xdr:spPr>
        <a:xfrm>
          <a:off x="7703344" y="202406"/>
          <a:ext cx="5679281" cy="3464719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428625</xdr:colOff>
      <xdr:row>4</xdr:row>
      <xdr:rowOff>47625</xdr:rowOff>
    </xdr:from>
    <xdr:to>
      <xdr:col>11</xdr:col>
      <xdr:colOff>71438</xdr:colOff>
      <xdr:row>21</xdr:row>
      <xdr:rowOff>71437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ED3FBCF1-49B6-2B9E-982B-AC826391A818}"/>
            </a:ext>
          </a:extLst>
        </xdr:cNvPr>
        <xdr:cNvSpPr/>
      </xdr:nvSpPr>
      <xdr:spPr>
        <a:xfrm>
          <a:off x="1702594" y="238125"/>
          <a:ext cx="5715000" cy="3262312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95250</xdr:colOff>
      <xdr:row>5</xdr:row>
      <xdr:rowOff>95250</xdr:rowOff>
    </xdr:from>
    <xdr:to>
      <xdr:col>10</xdr:col>
      <xdr:colOff>452437</xdr:colOff>
      <xdr:row>19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76E5BC-82AC-4FD1-AF0A-4E1468610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130969</xdr:colOff>
      <xdr:row>6</xdr:row>
      <xdr:rowOff>35719</xdr:rowOff>
    </xdr:from>
    <xdr:to>
      <xdr:col>19</xdr:col>
      <xdr:colOff>452438</xdr:colOff>
      <xdr:row>20</xdr:row>
      <xdr:rowOff>111919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FB5BBDC-B95E-40F2-8397-34341BCEC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238125</xdr:colOff>
      <xdr:row>4</xdr:row>
      <xdr:rowOff>154781</xdr:rowOff>
    </xdr:from>
    <xdr:to>
      <xdr:col>9</xdr:col>
      <xdr:colOff>35718</xdr:colOff>
      <xdr:row>7</xdr:row>
      <xdr:rowOff>83344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AB803418-6B0D-55E7-AE0F-63227C26082B}"/>
            </a:ext>
          </a:extLst>
        </xdr:cNvPr>
        <xdr:cNvSpPr txBox="1"/>
      </xdr:nvSpPr>
      <xdr:spPr>
        <a:xfrm>
          <a:off x="3333750" y="345281"/>
          <a:ext cx="2833687" cy="500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 kern="1200"/>
            <a:t>SAÍDAS</a:t>
          </a:r>
        </a:p>
      </xdr:txBody>
    </xdr:sp>
    <xdr:clientData/>
  </xdr:twoCellAnchor>
  <xdr:twoCellAnchor>
    <xdr:from>
      <xdr:col>13</xdr:col>
      <xdr:colOff>452437</xdr:colOff>
      <xdr:row>5</xdr:row>
      <xdr:rowOff>95250</xdr:rowOff>
    </xdr:from>
    <xdr:to>
      <xdr:col>19</xdr:col>
      <xdr:colOff>83344</xdr:colOff>
      <xdr:row>7</xdr:row>
      <xdr:rowOff>154781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EDC16C75-A2E3-9000-C131-63BF8C443D01}"/>
            </a:ext>
          </a:extLst>
        </xdr:cNvPr>
        <xdr:cNvSpPr txBox="1"/>
      </xdr:nvSpPr>
      <xdr:spPr>
        <a:xfrm>
          <a:off x="9013031" y="476250"/>
          <a:ext cx="3274219" cy="4405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 kern="1200"/>
            <a:t>ENTRADAS</a:t>
          </a:r>
        </a:p>
      </xdr:txBody>
    </xdr:sp>
    <xdr:clientData/>
  </xdr:twoCellAnchor>
  <xdr:twoCellAnchor editAs="oneCell">
    <xdr:from>
      <xdr:col>0</xdr:col>
      <xdr:colOff>166686</xdr:colOff>
      <xdr:row>5</xdr:row>
      <xdr:rowOff>130970</xdr:rowOff>
    </xdr:from>
    <xdr:to>
      <xdr:col>0</xdr:col>
      <xdr:colOff>1142999</xdr:colOff>
      <xdr:row>19</xdr:row>
      <xdr:rowOff>130970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Mês">
              <a:extLst>
                <a:ext uri="{FF2B5EF4-FFF2-40B4-BE49-F238E27FC236}">
                  <a16:creationId xmlns:a16="http://schemas.microsoft.com/office/drawing/2014/main" id="{546DAFD4-4F4E-459A-811F-8025C86530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686" y="1083470"/>
              <a:ext cx="976313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547688</xdr:colOff>
      <xdr:row>0</xdr:row>
      <xdr:rowOff>95250</xdr:rowOff>
    </xdr:from>
    <xdr:to>
      <xdr:col>19</xdr:col>
      <xdr:colOff>333375</xdr:colOff>
      <xdr:row>2</xdr:row>
      <xdr:rowOff>166687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92265EA1-2C02-7D8C-2BFD-1D2EC9F6CB5A}"/>
            </a:ext>
          </a:extLst>
        </xdr:cNvPr>
        <xdr:cNvSpPr txBox="1"/>
      </xdr:nvSpPr>
      <xdr:spPr>
        <a:xfrm>
          <a:off x="3036094" y="95250"/>
          <a:ext cx="9501187" cy="452437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500" b="1" kern="1200"/>
            <a:t>ACOMPANHAMENTO</a:t>
          </a:r>
          <a:r>
            <a:rPr lang="pt-BR" sz="1500" b="1" kern="1200" baseline="0"/>
            <a:t> FINANCEIRO</a:t>
          </a:r>
        </a:p>
        <a:p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Luíza Gonçalves Santos" refreshedDate="45669.457904050927" createdVersion="8" refreshedVersion="8" minRefreshableVersion="3" recordCount="8" xr:uid="{0E25CF59-3BEF-4194-A002-DFC96C60AA0C}">
  <cacheSource type="worksheet">
    <worksheetSource name="Dio"/>
  </cacheSource>
  <cacheFields count="8">
    <cacheField name="Data" numFmtId="14">
      <sharedItems containsSemiMixedTypes="0" containsNonDate="0" containsDate="1" containsString="0" minDate="2025-01-01T00:00:00" maxDate="2025-01-13T00:00:00"/>
    </cacheField>
    <cacheField name="Mês" numFmtId="1">
      <sharedItems containsSemiMixedTypes="0" containsString="0" containsNumber="1" containsInteger="1" minValue="1" maxValue="1" count="1">
        <n v="1"/>
      </sharedItems>
    </cacheField>
    <cacheField name="Tipo" numFmtId="0">
      <sharedItems count="2">
        <s v="Despesa"/>
        <s v="Receita"/>
      </sharedItems>
    </cacheField>
    <cacheField name="Categoria" numFmtId="0">
      <sharedItems count="8">
        <s v="Alimentação"/>
        <s v="Transporte"/>
        <s v="Salário"/>
        <s v="Saúde"/>
        <s v="Investimentos"/>
        <s v="Lazer"/>
        <s v="Moradia"/>
        <s v="Educação"/>
      </sharedItems>
    </cacheField>
    <cacheField name="Descrição" numFmtId="0">
      <sharedItems/>
    </cacheField>
    <cacheField name="Valor" numFmtId="0">
      <sharedItems containsSemiMixedTypes="0" containsString="0" containsNumber="1" containsInteger="1" minValue="5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504068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d v="2025-01-01T00:00:00"/>
    <x v="0"/>
    <x v="0"/>
    <x v="0"/>
    <s v="Supermercado ABC"/>
    <n v="200"/>
    <s v="Débito"/>
    <s v="Pago"/>
  </r>
  <r>
    <d v="2025-01-02T00:00:00"/>
    <x v="0"/>
    <x v="0"/>
    <x v="1"/>
    <s v="Abastecimento carro"/>
    <n v="150"/>
    <s v="Crédito"/>
    <s v="Pago"/>
  </r>
  <r>
    <d v="2025-01-03T00:00:00"/>
    <x v="0"/>
    <x v="1"/>
    <x v="2"/>
    <s v="Salário mensal"/>
    <n v="5000"/>
    <s v="Crédito"/>
    <s v="Recebido"/>
  </r>
  <r>
    <d v="2025-01-05T00:00:00"/>
    <x v="0"/>
    <x v="0"/>
    <x v="3"/>
    <s v="Consulta médica"/>
    <n v="300"/>
    <s v="Débito"/>
    <s v="Pago"/>
  </r>
  <r>
    <d v="2025-01-06T00:00:00"/>
    <x v="0"/>
    <x v="1"/>
    <x v="4"/>
    <s v="Rendimento poupança"/>
    <n v="50"/>
    <s v="Crédito"/>
    <s v="Recebido"/>
  </r>
  <r>
    <d v="2025-01-08T00:00:00"/>
    <x v="0"/>
    <x v="0"/>
    <x v="5"/>
    <s v="Cinema"/>
    <n v="80"/>
    <s v="Débito"/>
    <s v="Pago"/>
  </r>
  <r>
    <d v="2025-01-10T00:00:00"/>
    <x v="0"/>
    <x v="0"/>
    <x v="6"/>
    <s v="Aluguel"/>
    <n v="1200"/>
    <s v="Débito"/>
    <s v="Pago"/>
  </r>
  <r>
    <d v="2025-01-12T00:00:00"/>
    <x v="0"/>
    <x v="0"/>
    <x v="7"/>
    <s v="Curso online"/>
    <n v="500"/>
    <s v="Débit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7863A-073F-4037-9F3B-2545D0705FC8}" name="Tabela dinâmica4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8:C21" firstHeaderRow="1" firstDataRow="1" firstDataCol="1" rowPageCount="1" colPageCount="1"/>
  <pivotFields count="8">
    <pivotField numFmtId="14" showAll="0"/>
    <pivotField numFmtId="1" showAll="0"/>
    <pivotField axis="axisPage" showAll="0">
      <items count="3">
        <item x="0"/>
        <item x="1"/>
        <item t="default"/>
      </items>
    </pivotField>
    <pivotField axis="axisRow" showAll="0">
      <items count="9">
        <item x="0"/>
        <item x="7"/>
        <item x="4"/>
        <item x="5"/>
        <item x="6"/>
        <item x="2"/>
        <item x="3"/>
        <item x="1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3">
    <i>
      <x v="2"/>
    </i>
    <i>
      <x v="5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C5494C-1E03-499C-9072-35302DCFD118}" name="Tabela dinâmica2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4:C11" firstHeaderRow="1" firstDataRow="1" firstDataCol="1" rowPageCount="1" colPageCount="1"/>
  <pivotFields count="8">
    <pivotField numFmtId="14" showAll="0"/>
    <pivotField numFmtId="1" showAll="0">
      <items count="2"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9">
        <item x="0"/>
        <item x="7"/>
        <item x="4"/>
        <item x="5"/>
        <item x="6"/>
        <item x="2"/>
        <item x="3"/>
        <item x="1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7">
    <i>
      <x/>
    </i>
    <i>
      <x v="1"/>
    </i>
    <i>
      <x v="3"/>
    </i>
    <i>
      <x v="4"/>
    </i>
    <i>
      <x v="6"/>
    </i>
    <i>
      <x v="7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15C5AD6C-A681-41C9-B190-1B282F9BFEA5}" sourceName="Mês">
  <pivotTables>
    <pivotTable tabId="4" name="Tabela dinâmica2"/>
  </pivotTables>
  <data>
    <tabular pivotCacheId="50406843">
      <items count="1"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EDAC0DFD-315D-4AF3-A3BE-E230DC49E4FE}" cache="SegmentaçãodeDados_Mês" caption="Mês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BA5E23-1B27-4BA9-B0C1-A3FF8BA9AD2A}" name="Dio" displayName="Dio" ref="A1:H9" totalsRowShown="0">
  <autoFilter ref="A1:H9" xr:uid="{4DBA5E23-1B27-4BA9-B0C1-A3FF8BA9AD2A}"/>
  <tableColumns count="8">
    <tableColumn id="1" xr3:uid="{18B61695-36E4-4F12-8AB5-0ECD52FBBEA5}" name="Data"/>
    <tableColumn id="8" xr3:uid="{45D0100D-5BAC-4815-BE30-46C37C37FD39}" name="Mês" dataDxfId="0">
      <calculatedColumnFormula>MONTH(Dio[[#This Row],[Data]])</calculatedColumnFormula>
    </tableColumn>
    <tableColumn id="2" xr3:uid="{ED27CF31-CBCC-4C06-AFCA-D044DD2BBC56}" name="Tipo"/>
    <tableColumn id="3" xr3:uid="{72026E58-65DF-4E2C-9640-D1D1DC9625BF}" name="Categoria"/>
    <tableColumn id="4" xr3:uid="{7A902CDE-C1E6-4AB0-B2FA-4FEF78647AE3}" name="Descrição"/>
    <tableColumn id="5" xr3:uid="{B836EAC4-81B3-499B-B0CE-BB085084C360}" name="Valor"/>
    <tableColumn id="6" xr3:uid="{E2876895-0F08-4BA7-91A3-45AF022CA16A}" name="Operação bancária"/>
    <tableColumn id="7" xr3:uid="{3694F85D-107D-4077-8859-BC5C2381314B}" name="Statu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A5EBC-8BB8-46DF-8B07-8E7C86804726}">
  <sheetPr>
    <tabColor theme="4"/>
  </sheetPr>
  <dimension ref="A1:H9"/>
  <sheetViews>
    <sheetView workbookViewId="0">
      <selection activeCell="B2" sqref="B2:B9"/>
    </sheetView>
  </sheetViews>
  <sheetFormatPr defaultRowHeight="15" x14ac:dyDescent="0.25"/>
  <cols>
    <col min="1" max="2" width="12.28515625" customWidth="1"/>
    <col min="4" max="4" width="13.140625" customWidth="1"/>
    <col min="5" max="5" width="12" customWidth="1"/>
    <col min="6" max="6" width="7.85546875" customWidth="1"/>
    <col min="7" max="7" width="20.28515625" customWidth="1"/>
  </cols>
  <sheetData>
    <row r="1" spans="1:8" x14ac:dyDescent="0.25">
      <c r="A1" t="s">
        <v>0</v>
      </c>
      <c r="B1" s="9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30" x14ac:dyDescent="0.25">
      <c r="A2" s="1">
        <v>45658</v>
      </c>
      <c r="B2" s="10">
        <f>MONTH(Dio[[#This Row],[Data]])</f>
        <v>1</v>
      </c>
      <c r="C2" s="2" t="s">
        <v>7</v>
      </c>
      <c r="D2" s="2" t="s">
        <v>8</v>
      </c>
      <c r="E2" s="2" t="s">
        <v>9</v>
      </c>
      <c r="F2" s="2">
        <v>200</v>
      </c>
      <c r="G2" s="2" t="s">
        <v>10</v>
      </c>
      <c r="H2" s="2" t="s">
        <v>11</v>
      </c>
    </row>
    <row r="3" spans="1:8" ht="30" x14ac:dyDescent="0.25">
      <c r="A3" s="1">
        <v>45659</v>
      </c>
      <c r="B3" s="10">
        <f>MONTH(Dio[[#This Row],[Data]])</f>
        <v>1</v>
      </c>
      <c r="C3" s="2" t="s">
        <v>7</v>
      </c>
      <c r="D3" s="2" t="s">
        <v>12</v>
      </c>
      <c r="E3" s="2" t="s">
        <v>13</v>
      </c>
      <c r="F3" s="2">
        <v>150</v>
      </c>
      <c r="G3" s="2" t="s">
        <v>14</v>
      </c>
      <c r="H3" s="2" t="s">
        <v>11</v>
      </c>
    </row>
    <row r="4" spans="1:8" ht="30" x14ac:dyDescent="0.25">
      <c r="A4" s="1">
        <v>45660</v>
      </c>
      <c r="B4" s="10">
        <f>MONTH(Dio[[#This Row],[Data]])</f>
        <v>1</v>
      </c>
      <c r="C4" s="2" t="s">
        <v>15</v>
      </c>
      <c r="D4" s="2" t="s">
        <v>16</v>
      </c>
      <c r="E4" s="2" t="s">
        <v>17</v>
      </c>
      <c r="F4" s="3">
        <v>5000</v>
      </c>
      <c r="G4" s="2" t="s">
        <v>14</v>
      </c>
      <c r="H4" s="2" t="s">
        <v>18</v>
      </c>
    </row>
    <row r="5" spans="1:8" ht="30" x14ac:dyDescent="0.25">
      <c r="A5" s="1">
        <v>45662</v>
      </c>
      <c r="B5" s="10">
        <f>MONTH(Dio[[#This Row],[Data]])</f>
        <v>1</v>
      </c>
      <c r="C5" s="2" t="s">
        <v>7</v>
      </c>
      <c r="D5" s="2" t="s">
        <v>19</v>
      </c>
      <c r="E5" s="2" t="s">
        <v>20</v>
      </c>
      <c r="F5" s="2">
        <v>300</v>
      </c>
      <c r="G5" s="2" t="s">
        <v>10</v>
      </c>
      <c r="H5" s="2" t="s">
        <v>11</v>
      </c>
    </row>
    <row r="6" spans="1:8" ht="30" x14ac:dyDescent="0.25">
      <c r="A6" s="1">
        <v>45663</v>
      </c>
      <c r="B6" s="10">
        <f>MONTH(Dio[[#This Row],[Data]])</f>
        <v>1</v>
      </c>
      <c r="C6" s="2" t="s">
        <v>15</v>
      </c>
      <c r="D6" s="2" t="s">
        <v>21</v>
      </c>
      <c r="E6" s="2" t="s">
        <v>22</v>
      </c>
      <c r="F6" s="2">
        <v>50</v>
      </c>
      <c r="G6" s="2" t="s">
        <v>14</v>
      </c>
      <c r="H6" s="2" t="s">
        <v>18</v>
      </c>
    </row>
    <row r="7" spans="1:8" x14ac:dyDescent="0.25">
      <c r="A7" s="1">
        <v>45665</v>
      </c>
      <c r="B7" s="10">
        <f>MONTH(Dio[[#This Row],[Data]])</f>
        <v>1</v>
      </c>
      <c r="C7" s="2" t="s">
        <v>7</v>
      </c>
      <c r="D7" s="2" t="s">
        <v>23</v>
      </c>
      <c r="E7" s="2" t="s">
        <v>24</v>
      </c>
      <c r="F7" s="2">
        <v>80</v>
      </c>
      <c r="G7" s="2" t="s">
        <v>10</v>
      </c>
      <c r="H7" s="2" t="s">
        <v>11</v>
      </c>
    </row>
    <row r="8" spans="1:8" x14ac:dyDescent="0.25">
      <c r="A8" s="1">
        <v>45667</v>
      </c>
      <c r="B8" s="10">
        <f>MONTH(Dio[[#This Row],[Data]])</f>
        <v>1</v>
      </c>
      <c r="C8" s="2" t="s">
        <v>7</v>
      </c>
      <c r="D8" s="2" t="s">
        <v>25</v>
      </c>
      <c r="E8" s="2" t="s">
        <v>26</v>
      </c>
      <c r="F8" s="3">
        <v>1200</v>
      </c>
      <c r="G8" s="2" t="s">
        <v>10</v>
      </c>
      <c r="H8" s="2" t="s">
        <v>11</v>
      </c>
    </row>
    <row r="9" spans="1:8" ht="30" x14ac:dyDescent="0.25">
      <c r="A9" s="1">
        <v>45669</v>
      </c>
      <c r="B9" s="10">
        <f>MONTH(Dio[[#This Row],[Data]])</f>
        <v>1</v>
      </c>
      <c r="C9" s="2" t="s">
        <v>7</v>
      </c>
      <c r="D9" s="2" t="s">
        <v>27</v>
      </c>
      <c r="E9" s="2" t="s">
        <v>28</v>
      </c>
      <c r="F9" s="2">
        <v>500</v>
      </c>
      <c r="G9" s="2" t="s">
        <v>10</v>
      </c>
      <c r="H9" s="2" t="s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6D57-18AF-4050-A0DE-6FAFF403DAF4}">
  <dimension ref="B1:E21"/>
  <sheetViews>
    <sheetView workbookViewId="0">
      <selection activeCell="B5" sqref="B5"/>
    </sheetView>
  </sheetViews>
  <sheetFormatPr defaultRowHeight="15" x14ac:dyDescent="0.25"/>
  <cols>
    <col min="2" max="2" width="18.42578125" bestFit="1" customWidth="1"/>
    <col min="3" max="3" width="13.85546875" bestFit="1" customWidth="1"/>
  </cols>
  <sheetData>
    <row r="1" spans="2:5" x14ac:dyDescent="0.25">
      <c r="B1" s="7" t="s">
        <v>32</v>
      </c>
      <c r="C1" s="7"/>
      <c r="D1" s="7"/>
      <c r="E1" s="7"/>
    </row>
    <row r="2" spans="2:5" x14ac:dyDescent="0.25">
      <c r="B2" s="4" t="s">
        <v>1</v>
      </c>
      <c r="C2" t="s">
        <v>7</v>
      </c>
    </row>
    <row r="4" spans="2:5" x14ac:dyDescent="0.25">
      <c r="B4" s="4" t="s">
        <v>29</v>
      </c>
      <c r="C4" t="s">
        <v>31</v>
      </c>
    </row>
    <row r="5" spans="2:5" x14ac:dyDescent="0.25">
      <c r="B5" s="5" t="s">
        <v>8</v>
      </c>
      <c r="C5" s="6">
        <v>200</v>
      </c>
    </row>
    <row r="6" spans="2:5" x14ac:dyDescent="0.25">
      <c r="B6" s="5" t="s">
        <v>27</v>
      </c>
      <c r="C6" s="6">
        <v>500</v>
      </c>
    </row>
    <row r="7" spans="2:5" x14ac:dyDescent="0.25">
      <c r="B7" s="5" t="s">
        <v>23</v>
      </c>
      <c r="C7" s="6">
        <v>80</v>
      </c>
    </row>
    <row r="8" spans="2:5" x14ac:dyDescent="0.25">
      <c r="B8" s="5" t="s">
        <v>25</v>
      </c>
      <c r="C8" s="6">
        <v>1200</v>
      </c>
    </row>
    <row r="9" spans="2:5" x14ac:dyDescent="0.25">
      <c r="B9" s="5" t="s">
        <v>19</v>
      </c>
      <c r="C9" s="6">
        <v>300</v>
      </c>
    </row>
    <row r="10" spans="2:5" x14ac:dyDescent="0.25">
      <c r="B10" s="5" t="s">
        <v>12</v>
      </c>
      <c r="C10" s="6">
        <v>150</v>
      </c>
    </row>
    <row r="11" spans="2:5" x14ac:dyDescent="0.25">
      <c r="B11" s="5" t="s">
        <v>30</v>
      </c>
      <c r="C11" s="6">
        <v>2430</v>
      </c>
    </row>
    <row r="16" spans="2:5" x14ac:dyDescent="0.25">
      <c r="B16" s="4" t="s">
        <v>1</v>
      </c>
      <c r="C16" t="s">
        <v>15</v>
      </c>
    </row>
    <row r="18" spans="2:3" x14ac:dyDescent="0.25">
      <c r="B18" s="4" t="s">
        <v>29</v>
      </c>
      <c r="C18" t="s">
        <v>31</v>
      </c>
    </row>
    <row r="19" spans="2:3" x14ac:dyDescent="0.25">
      <c r="B19" s="5" t="s">
        <v>21</v>
      </c>
      <c r="C19" s="6">
        <v>50</v>
      </c>
    </row>
    <row r="20" spans="2:3" x14ac:dyDescent="0.25">
      <c r="B20" s="5" t="s">
        <v>16</v>
      </c>
      <c r="C20" s="6">
        <v>5000</v>
      </c>
    </row>
    <row r="21" spans="2:3" x14ac:dyDescent="0.25">
      <c r="B21" s="5" t="s">
        <v>30</v>
      </c>
      <c r="C21" s="6">
        <v>5050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E1145-8020-46C9-B253-AC8E92EC9CF7}">
  <dimension ref="A1:U1"/>
  <sheetViews>
    <sheetView tabSelected="1" zoomScale="80" zoomScaleNormal="80" workbookViewId="0">
      <selection activeCell="I4" sqref="I4"/>
    </sheetView>
  </sheetViews>
  <sheetFormatPr defaultColWidth="0" defaultRowHeight="15" x14ac:dyDescent="0.25"/>
  <cols>
    <col min="1" max="1" width="19.140625" style="11" customWidth="1"/>
    <col min="2" max="21" width="9.140625" style="8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Date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Luíza Gonçalves Santos</dc:creator>
  <cp:lastModifiedBy>Maria Luíza Gonçalves Santos</cp:lastModifiedBy>
  <dcterms:created xsi:type="dcterms:W3CDTF">2025-01-12T08:25:02Z</dcterms:created>
  <dcterms:modified xsi:type="dcterms:W3CDTF">2025-01-12T14:09:27Z</dcterms:modified>
</cp:coreProperties>
</file>