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2">
      <go:sheetsCustomData xmlns:go="http://customooxmlschemas.google.com/" r:id="rId5" roundtripDataChecksum="WfGeHEPHC/oSufhTvsmyW5aXNNvmMiKqQ9PDFayWKsw="/>
    </ext>
  </extLst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<sst xmlns="http://schemas.openxmlformats.org/spreadsheetml/2006/main" count="32" uniqueCount="32">
  <si>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</si>
  <si>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</si>
  <si>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</si>
  <si>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</si>
  <si>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</si>
  <si>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</si>
  <si>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</si>
  <si>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</si>
  <si>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</si>
  <si>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</si>
  <si>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</si>
  <si>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</si>
  <si>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</si>
  <si>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</si>
  <si>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</si>
  <si>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</si>
  <si>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</si>
  <si>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</si>
  <si>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</si>
  <si>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</si>
  <si>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</si>
  <si>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</si>
  <si>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</si>
  <si>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</si>
  <si>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</si>
  <si>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</si>
  <si>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rFont val="PMingLiu"/>
        <color theme="1"/>
        <sz val="12.0"/>
      </rPr>
      <t xml:space="preserve">Q6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</si>
  <si>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Q7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</si>
  <si>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Q8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</si>
  <si>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Q5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</si>
  <si>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Q10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</si>
  <si>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Q9 answer </t>
    </r>
    <r>
      <rPr>
        <rFont val="Wingdings"/>
        <color theme="1"/>
        <sz val="12.0"/>
      </rPr>
      <t>ò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</si>
</sst>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12.0"/>
      <color rgb="FF000000"/>
      <name val="PMingLiu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bottom"/>
    </xf>
    <xf borderId="1" fillId="2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23</xdr:row>
      <xdr:rowOff>190500</xdr:rowOff>
    </xdr:from>
    <xdr:ext cx="5715000" cy="3533775"/>
    <xdr:pic>
      <xdr:nvPicPr>
        <xdr:cNvPr id="148167647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1600200</xdr:colOff>
      <xdr:row>16</xdr:row>
      <xdr:rowOff>9525</xdr:rowOff>
    </xdr:from>
    <xdr:ext cx="5715000" cy="3533775"/>
    <xdr:pic>
      <xdr:nvPicPr>
        <xdr:cNvPr id="307311972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4" width="10.11"/>
    <col customWidth="1" min="5" max="7" width="6.78"/>
    <col customWidth="1" min="8" max="8" width="14.56"/>
    <col customWidth="1" min="9" max="9" width="6.78"/>
    <col customWidth="1" min="10" max="10" width="12.56"/>
    <col customWidth="1" min="11" max="11" width="18.89"/>
    <col customWidth="1" min="12" max="12" width="17.89"/>
    <col customWidth="1" min="13" max="26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ht="15.75" customHeight="1">
      <c r="A2" s="1">
        <v>4.0</v>
      </c>
      <c r="B2" s="1" t="s">
        <v>12</v>
      </c>
      <c r="C2" s="1">
        <v>98.0</v>
      </c>
      <c r="D2" s="1">
        <v>90.0</v>
      </c>
      <c r="E2" s="1">
        <v>95.0</v>
      </c>
      <c r="F2" s="1">
        <v>94.0</v>
      </c>
      <c r="G2" s="1">
        <v>95.0</v>
      </c>
      <c r="H2" s="1">
        <f t="shared" ref="H2:H15" si="1">Average(C2:G5)</f>
        <v>86.1</v>
      </c>
      <c r="I2" s="1">
        <v>89.0</v>
      </c>
      <c r="J2" s="3">
        <f t="shared" ref="J2:J15" si="2">SUM(C2:G2)*0.1+I2*0.5</f>
        <v>91.7</v>
      </c>
      <c r="K2" s="3" t="str">
        <f t="shared" ref="K2:K15" si="3">IF(AND(J2&lt;=100,J2&gt;=90),"A",IF(AND(J2&lt;=89,J2&gt;=80),"B",IF(AND(J2&lt;=79,J2&gt;=70),"C",IF(AND(J2&lt;=69,J2&gt;=60),"D","F"))))</f>
        <v>A</v>
      </c>
      <c r="L2" s="3" t="str">
        <f t="shared" ref="L2:L15" si="4">IF(K2="F","FAIL","PASS")</f>
        <v>PASS</v>
      </c>
    </row>
    <row r="3" ht="15.75" customHeight="1">
      <c r="A3" s="1">
        <v>3.0</v>
      </c>
      <c r="B3" s="1" t="s">
        <v>13</v>
      </c>
      <c r="C3" s="1">
        <v>88.0</v>
      </c>
      <c r="D3" s="1">
        <v>96.0</v>
      </c>
      <c r="E3" s="1">
        <v>79.0</v>
      </c>
      <c r="F3" s="1">
        <v>82.0</v>
      </c>
      <c r="G3" s="1">
        <v>85.0</v>
      </c>
      <c r="H3" s="1">
        <f t="shared" si="1"/>
        <v>82.85</v>
      </c>
      <c r="I3" s="1">
        <v>94.0</v>
      </c>
      <c r="J3" s="3">
        <f t="shared" si="2"/>
        <v>90</v>
      </c>
      <c r="K3" s="3" t="str">
        <f t="shared" si="3"/>
        <v>A</v>
      </c>
      <c r="L3" s="3" t="str">
        <f t="shared" si="4"/>
        <v>PASS</v>
      </c>
    </row>
    <row r="4" ht="15.75" customHeight="1">
      <c r="A4" s="1">
        <v>10.0</v>
      </c>
      <c r="B4" s="1" t="s">
        <v>14</v>
      </c>
      <c r="C4" s="1">
        <v>90.0</v>
      </c>
      <c r="D4" s="1">
        <v>64.0</v>
      </c>
      <c r="E4" s="1">
        <v>91.0</v>
      </c>
      <c r="F4" s="1">
        <v>82.0</v>
      </c>
      <c r="G4" s="1">
        <v>85.0</v>
      </c>
      <c r="H4" s="1">
        <f t="shared" si="1"/>
        <v>81.5</v>
      </c>
      <c r="I4" s="1">
        <v>80.0</v>
      </c>
      <c r="J4" s="3">
        <f t="shared" si="2"/>
        <v>81.2</v>
      </c>
      <c r="K4" s="3" t="str">
        <f t="shared" si="3"/>
        <v>B</v>
      </c>
      <c r="L4" s="3" t="str">
        <f t="shared" si="4"/>
        <v>PASS</v>
      </c>
    </row>
    <row r="5" ht="15.75" customHeight="1">
      <c r="A5" s="1">
        <v>6.0</v>
      </c>
      <c r="B5" s="1" t="s">
        <v>15</v>
      </c>
      <c r="C5" s="1">
        <v>67.0</v>
      </c>
      <c r="D5" s="1">
        <v>79.0</v>
      </c>
      <c r="E5" s="1">
        <v>82.0</v>
      </c>
      <c r="F5" s="1">
        <v>85.0</v>
      </c>
      <c r="G5" s="1">
        <v>95.0</v>
      </c>
      <c r="H5" s="1">
        <f t="shared" si="1"/>
        <v>80.6</v>
      </c>
      <c r="I5" s="1">
        <v>80.0</v>
      </c>
      <c r="J5" s="3">
        <f t="shared" si="2"/>
        <v>80.8</v>
      </c>
      <c r="K5" s="3" t="str">
        <f t="shared" si="3"/>
        <v>B</v>
      </c>
      <c r="L5" s="3" t="str">
        <f t="shared" si="4"/>
        <v>PASS</v>
      </c>
    </row>
    <row r="6" ht="15.75" customHeight="1">
      <c r="A6" s="1">
        <v>2.0</v>
      </c>
      <c r="B6" s="1" t="s">
        <v>16</v>
      </c>
      <c r="C6" s="1">
        <v>78.0</v>
      </c>
      <c r="D6" s="1">
        <v>89.0</v>
      </c>
      <c r="E6" s="1">
        <v>90.0</v>
      </c>
      <c r="F6" s="1">
        <v>77.0</v>
      </c>
      <c r="G6" s="1">
        <v>73.0</v>
      </c>
      <c r="H6" s="1">
        <f t="shared" si="1"/>
        <v>79.05</v>
      </c>
      <c r="I6" s="1">
        <v>88.0</v>
      </c>
      <c r="J6" s="3">
        <f t="shared" si="2"/>
        <v>84.7</v>
      </c>
      <c r="K6" s="3" t="str">
        <f t="shared" si="3"/>
        <v>B</v>
      </c>
      <c r="L6" s="3" t="str">
        <f t="shared" si="4"/>
        <v>PASS</v>
      </c>
    </row>
    <row r="7" ht="15.75" customHeight="1">
      <c r="A7" s="1">
        <v>5.0</v>
      </c>
      <c r="B7" s="1" t="s">
        <v>17</v>
      </c>
      <c r="C7" s="1">
        <v>87.0</v>
      </c>
      <c r="D7" s="1">
        <v>76.0</v>
      </c>
      <c r="E7" s="1">
        <v>78.0</v>
      </c>
      <c r="F7" s="1">
        <v>82.0</v>
      </c>
      <c r="G7" s="1">
        <v>80.0</v>
      </c>
      <c r="H7" s="1">
        <f t="shared" si="1"/>
        <v>77.05</v>
      </c>
      <c r="I7" s="1">
        <v>81.0</v>
      </c>
      <c r="J7" s="3">
        <f t="shared" si="2"/>
        <v>80.8</v>
      </c>
      <c r="K7" s="3" t="str">
        <f t="shared" si="3"/>
        <v>B</v>
      </c>
      <c r="L7" s="3" t="str">
        <f t="shared" si="4"/>
        <v>PASS</v>
      </c>
    </row>
    <row r="8" ht="15.75" customHeight="1">
      <c r="A8" s="1">
        <v>7.0</v>
      </c>
      <c r="B8" s="1" t="s">
        <v>18</v>
      </c>
      <c r="C8" s="1">
        <v>77.0</v>
      </c>
      <c r="D8" s="1">
        <v>80.0</v>
      </c>
      <c r="E8" s="1">
        <v>63.0</v>
      </c>
      <c r="F8" s="1">
        <v>85.0</v>
      </c>
      <c r="G8" s="1">
        <v>89.0</v>
      </c>
      <c r="H8" s="1">
        <f t="shared" si="1"/>
        <v>75.2</v>
      </c>
      <c r="I8" s="1">
        <v>77.0</v>
      </c>
      <c r="J8" s="3">
        <f t="shared" si="2"/>
        <v>77.9</v>
      </c>
      <c r="K8" s="3" t="str">
        <f t="shared" si="3"/>
        <v>C</v>
      </c>
      <c r="L8" s="3" t="str">
        <f t="shared" si="4"/>
        <v>PASS</v>
      </c>
    </row>
    <row r="9" ht="15.75" customHeight="1">
      <c r="A9" s="1">
        <v>9.0</v>
      </c>
      <c r="B9" s="1" t="s">
        <v>19</v>
      </c>
      <c r="C9" s="1">
        <v>86.0</v>
      </c>
      <c r="D9" s="1">
        <v>92.0</v>
      </c>
      <c r="E9" s="1">
        <v>79.0</v>
      </c>
      <c r="F9" s="1">
        <v>73.0</v>
      </c>
      <c r="G9" s="1">
        <v>47.0</v>
      </c>
      <c r="H9" s="1">
        <f t="shared" si="1"/>
        <v>73.8</v>
      </c>
      <c r="I9" s="1">
        <v>73.0</v>
      </c>
      <c r="J9" s="3">
        <f t="shared" si="2"/>
        <v>74.2</v>
      </c>
      <c r="K9" s="3" t="str">
        <f t="shared" si="3"/>
        <v>C</v>
      </c>
      <c r="L9" s="3" t="str">
        <f t="shared" si="4"/>
        <v>PASS</v>
      </c>
    </row>
    <row r="10" ht="15.75" customHeight="1">
      <c r="A10" s="1">
        <v>13.0</v>
      </c>
      <c r="B10" s="1" t="s">
        <v>20</v>
      </c>
      <c r="C10" s="1">
        <v>67.0</v>
      </c>
      <c r="D10" s="1">
        <v>88.0</v>
      </c>
      <c r="E10" s="1">
        <v>71.0</v>
      </c>
      <c r="F10" s="1">
        <v>44.0</v>
      </c>
      <c r="G10" s="1">
        <v>97.0</v>
      </c>
      <c r="H10" s="1">
        <f t="shared" si="1"/>
        <v>71.45</v>
      </c>
      <c r="I10" s="1">
        <v>77.0</v>
      </c>
      <c r="J10" s="3">
        <f t="shared" si="2"/>
        <v>75.2</v>
      </c>
      <c r="K10" s="3" t="str">
        <f t="shared" si="3"/>
        <v>C</v>
      </c>
      <c r="L10" s="3" t="str">
        <f t="shared" si="4"/>
        <v>PASS</v>
      </c>
    </row>
    <row r="11" ht="15.75" customHeight="1">
      <c r="A11" s="1">
        <v>1.0</v>
      </c>
      <c r="B11" s="1" t="s">
        <v>21</v>
      </c>
      <c r="C11" s="1">
        <v>65.0</v>
      </c>
      <c r="D11" s="1">
        <v>54.0</v>
      </c>
      <c r="E11" s="1">
        <v>88.0</v>
      </c>
      <c r="F11" s="1">
        <v>92.0</v>
      </c>
      <c r="G11" s="1">
        <v>67.0</v>
      </c>
      <c r="H11" s="1">
        <f t="shared" si="1"/>
        <v>69.3</v>
      </c>
      <c r="I11" s="1">
        <v>82.0</v>
      </c>
      <c r="J11" s="3">
        <f t="shared" si="2"/>
        <v>77.6</v>
      </c>
      <c r="K11" s="3" t="str">
        <f t="shared" si="3"/>
        <v>C</v>
      </c>
      <c r="L11" s="3" t="str">
        <f t="shared" si="4"/>
        <v>PASS</v>
      </c>
    </row>
    <row r="12" ht="15.75" customHeight="1">
      <c r="A12" s="1">
        <v>8.0</v>
      </c>
      <c r="B12" s="1" t="s">
        <v>22</v>
      </c>
      <c r="C12" s="1">
        <v>72.0</v>
      </c>
      <c r="D12" s="1">
        <v>83.0</v>
      </c>
      <c r="E12" s="1">
        <v>62.0</v>
      </c>
      <c r="F12" s="4">
        <v>67.0</v>
      </c>
      <c r="G12" s="1">
        <v>82.0</v>
      </c>
      <c r="H12" s="1">
        <f t="shared" si="1"/>
        <v>65.3</v>
      </c>
      <c r="I12" s="1">
        <v>88.0</v>
      </c>
      <c r="J12" s="3">
        <f t="shared" si="2"/>
        <v>80.6</v>
      </c>
      <c r="K12" s="3" t="str">
        <f t="shared" si="3"/>
        <v>B</v>
      </c>
      <c r="L12" s="3" t="str">
        <f t="shared" si="4"/>
        <v>PASS</v>
      </c>
    </row>
    <row r="13" ht="15.75" customHeight="1">
      <c r="A13" s="1">
        <v>12.0</v>
      </c>
      <c r="B13" s="1" t="s">
        <v>23</v>
      </c>
      <c r="C13" s="1">
        <v>72.0</v>
      </c>
      <c r="D13" s="1">
        <v>35.0</v>
      </c>
      <c r="E13" s="1">
        <v>34.0</v>
      </c>
      <c r="F13" s="1">
        <v>97.0</v>
      </c>
      <c r="G13" s="1">
        <v>92.0</v>
      </c>
      <c r="H13" s="1">
        <f t="shared" si="1"/>
        <v>62.66666667</v>
      </c>
      <c r="I13" s="1">
        <v>52.0</v>
      </c>
      <c r="J13" s="3">
        <f t="shared" si="2"/>
        <v>59</v>
      </c>
      <c r="K13" s="3" t="str">
        <f t="shared" si="3"/>
        <v>F</v>
      </c>
      <c r="L13" s="3" t="str">
        <f t="shared" si="4"/>
        <v>FAIL</v>
      </c>
    </row>
    <row r="14" ht="15.75" customHeight="1">
      <c r="A14" s="1">
        <v>11.0</v>
      </c>
      <c r="B14" s="1" t="s">
        <v>24</v>
      </c>
      <c r="C14" s="1">
        <v>81.0</v>
      </c>
      <c r="D14" s="1">
        <v>55.0</v>
      </c>
      <c r="E14" s="1">
        <v>62.0</v>
      </c>
      <c r="F14" s="1">
        <v>47.0</v>
      </c>
      <c r="G14" s="1">
        <v>79.0</v>
      </c>
      <c r="H14" s="1">
        <f t="shared" si="1"/>
        <v>66.66666667</v>
      </c>
      <c r="I14" s="1">
        <v>69.0</v>
      </c>
      <c r="J14" s="3">
        <f t="shared" si="2"/>
        <v>66.9</v>
      </c>
      <c r="K14" s="3" t="str">
        <f t="shared" si="3"/>
        <v>D</v>
      </c>
      <c r="L14" s="3" t="str">
        <f t="shared" si="4"/>
        <v>PASS</v>
      </c>
    </row>
    <row r="15" ht="15.75" customHeight="1">
      <c r="A15" s="1">
        <v>14.0</v>
      </c>
      <c r="B15" s="1" t="s">
        <v>25</v>
      </c>
      <c r="C15" s="1">
        <v>59.0</v>
      </c>
      <c r="D15" s="1">
        <v>77.0</v>
      </c>
      <c r="E15" s="1">
        <v>71.0</v>
      </c>
      <c r="F15" s="1">
        <v>45.0</v>
      </c>
      <c r="G15" s="1">
        <v>34.0</v>
      </c>
      <c r="H15" s="1">
        <f t="shared" si="1"/>
        <v>68</v>
      </c>
      <c r="I15" s="1">
        <v>54.0</v>
      </c>
      <c r="J15" s="3">
        <f t="shared" si="2"/>
        <v>55.6</v>
      </c>
      <c r="K15" s="3" t="str">
        <f t="shared" si="3"/>
        <v>F</v>
      </c>
      <c r="L15" s="3" t="str">
        <f t="shared" si="4"/>
        <v>FAIL</v>
      </c>
    </row>
    <row r="16" ht="15.75" customHeight="1">
      <c r="C16" s="5" t="s">
        <v>26</v>
      </c>
      <c r="D16" s="5" t="s">
        <v>27</v>
      </c>
      <c r="H16" s="5" t="s">
        <v>28</v>
      </c>
      <c r="J16" s="5" t="s">
        <v>29</v>
      </c>
      <c r="L16" s="5" t="s">
        <v>30</v>
      </c>
    </row>
    <row r="17" ht="15.75" customHeight="1">
      <c r="C17" s="3">
        <f>MAX(C2:C15)</f>
        <v>98</v>
      </c>
      <c r="D17" s="3">
        <f>LARGE(D2:D15,2)</f>
        <v>92</v>
      </c>
      <c r="H17" s="3">
        <f>COUNTIF(H2:H15,"&lt;= 80")</f>
        <v>10</v>
      </c>
      <c r="J17" s="3">
        <f>AVERAGE(J2:J15)</f>
        <v>76.87142857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J24" s="5" t="s">
        <v>31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2:L15">
    <cfRule type="containsText" dxfId="0" priority="1" operator="containsText" text="PASS">
      <formula>NOT(ISERROR(SEARCH(("PASS"),(L2))))</formula>
    </cfRule>
  </conditionalFormatting>
  <conditionalFormatting sqref="L2:L15">
    <cfRule type="containsText" dxfId="1" priority="2" operator="containsText" text="FAIL">
      <formula>NOT(ISERROR(SEARCH(("FAIL"),(L2))))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2023-10-19T05:27:10Z</dcterms:created>
  <dc:creator>芷嫺 簡</dc:creator>
</cp:coreProperties>
</file>