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IdentificationOfTSG-OG\TSG_OG_classifier\RandomForest\CV\"/>
    </mc:Choice>
  </mc:AlternateContent>
  <bookViews>
    <workbookView minimized="1" xWindow="0" yWindow="0" windowWidth="19200" windowHeight="7050" activeTab="3"/>
  </bookViews>
  <sheets>
    <sheet name="All" sheetId="1" r:id="rId1"/>
    <sheet name="New" sheetId="2" r:id="rId2"/>
    <sheet name="OLd" sheetId="3" r:id="rId3"/>
    <sheet name="Sheet4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3" l="1"/>
  <c r="P21" i="3"/>
  <c r="O21" i="3"/>
  <c r="Q20" i="3"/>
  <c r="P20" i="3"/>
  <c r="O20" i="3"/>
  <c r="G21" i="3"/>
  <c r="F21" i="3"/>
  <c r="E21" i="3"/>
  <c r="G20" i="3"/>
  <c r="F20" i="3"/>
  <c r="E20" i="3"/>
  <c r="Q19" i="2"/>
  <c r="P19" i="2"/>
  <c r="O19" i="2"/>
  <c r="Q18" i="2"/>
  <c r="P18" i="2"/>
  <c r="O18" i="2"/>
  <c r="G19" i="2"/>
  <c r="F19" i="2"/>
  <c r="E19" i="2"/>
  <c r="G18" i="2"/>
  <c r="F18" i="2"/>
  <c r="E18" i="2"/>
  <c r="Q16" i="1"/>
  <c r="P16" i="1"/>
  <c r="O16" i="1"/>
  <c r="Q15" i="1"/>
  <c r="P15" i="1"/>
  <c r="O15" i="1"/>
  <c r="E16" i="1"/>
  <c r="F16" i="1"/>
  <c r="G16" i="1"/>
  <c r="G15" i="1"/>
  <c r="F15" i="1"/>
  <c r="E15" i="1"/>
  <c r="N16" i="1"/>
  <c r="D16" i="1"/>
  <c r="N19" i="2"/>
  <c r="D19" i="2"/>
  <c r="N21" i="3"/>
  <c r="D21" i="3"/>
  <c r="N20" i="3"/>
  <c r="D20" i="3"/>
  <c r="N18" i="2"/>
  <c r="D18" i="2"/>
  <c r="D15" i="1"/>
  <c r="N15" i="1"/>
</calcChain>
</file>

<file path=xl/sharedStrings.xml><?xml version="1.0" encoding="utf-8"?>
<sst xmlns="http://schemas.openxmlformats.org/spreadsheetml/2006/main" count="233" uniqueCount="43">
  <si>
    <t>Accuracy</t>
  </si>
  <si>
    <t>F1 score</t>
  </si>
  <si>
    <t>Precision</t>
  </si>
  <si>
    <t>Recall</t>
  </si>
  <si>
    <t>Training</t>
  </si>
  <si>
    <t>OG</t>
  </si>
  <si>
    <t>TSG</t>
  </si>
  <si>
    <t>Test</t>
  </si>
  <si>
    <t>n_estimator:8</t>
  </si>
  <si>
    <t>max_features:sqrt</t>
  </si>
  <si>
    <t>max_depth:4</t>
  </si>
  <si>
    <t>criterion:gini</t>
  </si>
  <si>
    <t>Feature Ranking</t>
  </si>
  <si>
    <t>MissenseEntr</t>
  </si>
  <si>
    <t>LOF/missense</t>
  </si>
  <si>
    <t>TotLOF</t>
  </si>
  <si>
    <t>avgPolyphen2</t>
  </si>
  <si>
    <t>LOF/kb</t>
  </si>
  <si>
    <t>TotMissense</t>
  </si>
  <si>
    <t>Missense/tot</t>
  </si>
  <si>
    <t>Splicing/benign</t>
  </si>
  <si>
    <t>Missense/benign</t>
  </si>
  <si>
    <t>LOF/silent</t>
  </si>
  <si>
    <t>LOF/tot</t>
  </si>
  <si>
    <t>LOF/benign</t>
  </si>
  <si>
    <t>Missense/silent</t>
  </si>
  <si>
    <t>Silent/kb</t>
  </si>
  <si>
    <t>Missense/kb</t>
  </si>
  <si>
    <t>Splicing/tot</t>
  </si>
  <si>
    <t>TotSplicing</t>
  </si>
  <si>
    <t>Splicing/silent</t>
  </si>
  <si>
    <t>n_estimator:5</t>
  </si>
  <si>
    <t>max_depth:2</t>
  </si>
  <si>
    <t>criterion:entropy</t>
  </si>
  <si>
    <t>n_estimator:16</t>
  </si>
  <si>
    <t>max_depth:3</t>
  </si>
  <si>
    <t>n_estimator:25</t>
  </si>
  <si>
    <t>n_estimator:15</t>
  </si>
  <si>
    <t>Average</t>
  </si>
  <si>
    <t>SD</t>
  </si>
  <si>
    <t>All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</si>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</sst>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6"/>
  <sheetViews>
    <sheetView workbookViewId="0">
      <selection activeCell="L15" sqref="L15:Q16"/>
    </sheetView>
  </sheetViews>
  <sheetFormatPr defaultRowHeight="14.5" x14ac:dyDescent="0.35"/>
  <sheetData>
    <row r="4" spans="1:17" x14ac:dyDescent="0.35">
      <c r="D4" t="s">
        <v>0</v>
      </c>
      <c r="E4" t="s">
        <v>1</v>
      </c>
      <c r="F4" t="s">
        <v>2</v>
      </c>
      <c r="G4" t="s">
        <v>3</v>
      </c>
      <c r="N4" t="s">
        <v>0</v>
      </c>
      <c r="O4" t="s">
        <v>1</v>
      </c>
      <c r="P4" t="s">
        <v>2</v>
      </c>
      <c r="Q4" t="s">
        <v>3</v>
      </c>
    </row>
    <row r="5" spans="1:17" x14ac:dyDescent="0.35">
      <c r="A5">
        <v>0</v>
      </c>
      <c r="C5" t="s">
        <v>5</v>
      </c>
      <c r="D5">
        <v>0.82250000000000001</v>
      </c>
      <c r="E5">
        <v>0.7</v>
      </c>
      <c r="F5">
        <v>0.89739999999999998</v>
      </c>
      <c r="G5">
        <v>0.57379999999999998</v>
      </c>
      <c r="M5" t="s">
        <v>5</v>
      </c>
      <c r="N5">
        <v>0.75</v>
      </c>
      <c r="O5">
        <v>0.56000000000000005</v>
      </c>
      <c r="P5">
        <v>0.77780000000000005</v>
      </c>
      <c r="Q5">
        <v>0.4375</v>
      </c>
    </row>
    <row r="6" spans="1:17" x14ac:dyDescent="0.35">
      <c r="C6" t="s">
        <v>6</v>
      </c>
      <c r="E6">
        <v>0.87390000000000001</v>
      </c>
      <c r="F6">
        <v>0.8</v>
      </c>
      <c r="G6">
        <v>0.96299999999999997</v>
      </c>
      <c r="M6" t="s">
        <v>6</v>
      </c>
      <c r="O6">
        <v>0.82540000000000002</v>
      </c>
      <c r="P6">
        <v>0.7429</v>
      </c>
      <c r="Q6">
        <v>0.92859999999999998</v>
      </c>
    </row>
    <row r="7" spans="1:17" x14ac:dyDescent="0.35">
      <c r="A7">
        <v>1</v>
      </c>
      <c r="C7" t="s">
        <v>5</v>
      </c>
      <c r="D7">
        <v>0.82350000000000001</v>
      </c>
      <c r="E7">
        <v>0.70589999999999997</v>
      </c>
      <c r="F7">
        <v>0.878</v>
      </c>
      <c r="G7">
        <v>0.59019999999999995</v>
      </c>
      <c r="M7" t="s">
        <v>5</v>
      </c>
      <c r="N7">
        <v>0.72089999999999999</v>
      </c>
      <c r="O7">
        <v>0.5</v>
      </c>
      <c r="P7">
        <v>0.75</v>
      </c>
      <c r="Q7">
        <v>0.375</v>
      </c>
    </row>
    <row r="8" spans="1:17" x14ac:dyDescent="0.35">
      <c r="C8" t="s">
        <v>6</v>
      </c>
      <c r="E8">
        <v>0.87390000000000001</v>
      </c>
      <c r="F8">
        <v>0.80620000000000003</v>
      </c>
      <c r="G8">
        <v>0.95409999999999995</v>
      </c>
      <c r="M8" t="s">
        <v>6</v>
      </c>
      <c r="O8">
        <v>0.80649999999999999</v>
      </c>
      <c r="P8">
        <v>0.71430000000000005</v>
      </c>
      <c r="Q8">
        <v>0.92589999999999995</v>
      </c>
    </row>
    <row r="9" spans="1:17" x14ac:dyDescent="0.35">
      <c r="A9">
        <v>2</v>
      </c>
      <c r="C9" t="s">
        <v>5</v>
      </c>
      <c r="D9">
        <v>0.9123</v>
      </c>
      <c r="E9">
        <v>0.86729999999999996</v>
      </c>
      <c r="F9">
        <v>0.96079999999999999</v>
      </c>
      <c r="G9">
        <v>0.7903</v>
      </c>
      <c r="M9" t="s">
        <v>5</v>
      </c>
      <c r="N9">
        <v>0.76190000000000002</v>
      </c>
      <c r="O9">
        <v>0.61539999999999995</v>
      </c>
      <c r="P9">
        <v>0.72729999999999995</v>
      </c>
      <c r="Q9">
        <v>0.5333</v>
      </c>
    </row>
    <row r="10" spans="1:17" x14ac:dyDescent="0.35">
      <c r="C10" t="s">
        <v>6</v>
      </c>
      <c r="E10">
        <v>0.9345</v>
      </c>
      <c r="F10">
        <v>0.89170000000000005</v>
      </c>
      <c r="G10">
        <v>0.98170000000000002</v>
      </c>
      <c r="M10" t="s">
        <v>6</v>
      </c>
      <c r="O10">
        <v>0.8276</v>
      </c>
      <c r="P10">
        <v>0.7742</v>
      </c>
      <c r="Q10">
        <v>0.88890000000000002</v>
      </c>
    </row>
    <row r="11" spans="1:17" x14ac:dyDescent="0.35">
      <c r="A11">
        <v>3</v>
      </c>
      <c r="C11" t="s">
        <v>5</v>
      </c>
      <c r="D11">
        <v>0.88890000000000002</v>
      </c>
      <c r="E11">
        <v>0.82240000000000002</v>
      </c>
      <c r="F11">
        <v>0.9778</v>
      </c>
      <c r="G11">
        <v>0.7097</v>
      </c>
      <c r="M11" t="s">
        <v>5</v>
      </c>
      <c r="N11">
        <v>0.76190000000000002</v>
      </c>
      <c r="O11">
        <v>0.5</v>
      </c>
      <c r="P11">
        <v>1</v>
      </c>
      <c r="Q11">
        <v>0.33329999999999999</v>
      </c>
    </row>
    <row r="12" spans="1:17" x14ac:dyDescent="0.35">
      <c r="C12" t="s">
        <v>6</v>
      </c>
      <c r="E12">
        <v>0.91910000000000003</v>
      </c>
      <c r="F12">
        <v>0.85709999999999997</v>
      </c>
      <c r="G12">
        <v>0.99080000000000001</v>
      </c>
      <c r="M12" t="s">
        <v>6</v>
      </c>
      <c r="O12">
        <v>0.84370000000000001</v>
      </c>
      <c r="P12">
        <v>0.72970000000000002</v>
      </c>
      <c r="Q12">
        <v>1</v>
      </c>
    </row>
    <row r="13" spans="1:17" x14ac:dyDescent="0.35">
      <c r="A13">
        <v>4</v>
      </c>
      <c r="B13" t="s">
        <v>4</v>
      </c>
      <c r="C13" t="s">
        <v>5</v>
      </c>
      <c r="D13">
        <v>0.85960000000000003</v>
      </c>
      <c r="E13">
        <v>0.77359999999999995</v>
      </c>
      <c r="F13">
        <v>0.93179999999999996</v>
      </c>
      <c r="G13">
        <v>0.6613</v>
      </c>
      <c r="M13" t="s">
        <v>5</v>
      </c>
      <c r="N13">
        <v>0.8095</v>
      </c>
      <c r="O13">
        <v>0.75</v>
      </c>
      <c r="P13">
        <v>0.70589999999999997</v>
      </c>
      <c r="Q13">
        <v>0.8</v>
      </c>
    </row>
    <row r="14" spans="1:17" x14ac:dyDescent="0.35">
      <c r="C14" t="s">
        <v>6</v>
      </c>
      <c r="E14">
        <v>0.89829999999999999</v>
      </c>
      <c r="F14">
        <v>0.83460000000000001</v>
      </c>
      <c r="G14">
        <v>0.97250000000000003</v>
      </c>
      <c r="M14" t="s">
        <v>6</v>
      </c>
      <c r="O14">
        <v>0.84619999999999995</v>
      </c>
      <c r="P14">
        <v>0.88</v>
      </c>
      <c r="Q14">
        <v>0.81479999999999997</v>
      </c>
    </row>
    <row r="15" spans="1:17" x14ac:dyDescent="0.35">
      <c r="B15" t="s">
        <v>4</v>
      </c>
      <c r="C15" t="s">
        <v>5</v>
      </c>
      <c r="D15">
        <f>AVERAGE(D5:D14)</f>
        <v>0.86136000000000001</v>
      </c>
      <c r="E15">
        <f t="shared" ref="E15:G16" si="0">AVERAGE(E5,E7,E9,E11,E13)</f>
        <v>0.77384000000000008</v>
      </c>
      <c r="F15">
        <f t="shared" si="0"/>
        <v>0.92915999999999987</v>
      </c>
      <c r="G15">
        <f t="shared" si="0"/>
        <v>0.66505999999999987</v>
      </c>
      <c r="L15" t="s">
        <v>7</v>
      </c>
      <c r="M15" t="s">
        <v>5</v>
      </c>
      <c r="N15">
        <f>AVERAGE(N5:N14)</f>
        <v>0.76083999999999996</v>
      </c>
      <c r="O15">
        <f t="shared" ref="O15:Q16" si="1">AVERAGE(O5,O7,O9,O11,O13)</f>
        <v>0.58507999999999993</v>
      </c>
      <c r="P15">
        <f t="shared" si="1"/>
        <v>0.79220000000000002</v>
      </c>
      <c r="Q15">
        <f t="shared" si="1"/>
        <v>0.49581999999999998</v>
      </c>
    </row>
    <row r="16" spans="1:17" x14ac:dyDescent="0.35">
      <c r="C16" t="s">
        <v>6</v>
      </c>
      <c r="D16">
        <f>_xlfn.STDEV.S(D5:D14)</f>
        <v>3.9685992491054069E-2</v>
      </c>
      <c r="E16">
        <f t="shared" si="0"/>
        <v>0.89993999999999996</v>
      </c>
      <c r="F16">
        <f t="shared" si="0"/>
        <v>0.83792000000000011</v>
      </c>
      <c r="G16">
        <f t="shared" si="0"/>
        <v>0.97241999999999995</v>
      </c>
      <c r="M16" t="s">
        <v>6</v>
      </c>
      <c r="N16">
        <f>_xlfn.STDEV.S(N5:N14)</f>
        <v>3.1948208087465568E-2</v>
      </c>
      <c r="O16">
        <f t="shared" si="1"/>
        <v>0.82987999999999995</v>
      </c>
      <c r="P16">
        <f t="shared" si="1"/>
        <v>0.76822000000000001</v>
      </c>
      <c r="Q16">
        <f t="shared" si="1"/>
        <v>0.91163999999999989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19"/>
  <sheetViews>
    <sheetView workbookViewId="0">
      <selection activeCell="N18" sqref="N18:Q19"/>
    </sheetView>
  </sheetViews>
  <sheetFormatPr defaultRowHeight="14.5" x14ac:dyDescent="0.35"/>
  <sheetData>
    <row r="7" spans="1:17" x14ac:dyDescent="0.35">
      <c r="N7" t="s">
        <v>0</v>
      </c>
      <c r="O7" t="s">
        <v>1</v>
      </c>
      <c r="P7" t="s">
        <v>2</v>
      </c>
      <c r="Q7" t="s">
        <v>3</v>
      </c>
    </row>
    <row r="8" spans="1:17" x14ac:dyDescent="0.35">
      <c r="A8">
        <v>0</v>
      </c>
      <c r="B8" t="s">
        <v>4</v>
      </c>
      <c r="C8" t="s">
        <v>5</v>
      </c>
      <c r="D8">
        <v>0.82250000000000001</v>
      </c>
      <c r="E8">
        <v>0.71699999999999997</v>
      </c>
      <c r="F8">
        <v>0.84440000000000004</v>
      </c>
      <c r="G8">
        <v>0.623</v>
      </c>
      <c r="K8">
        <v>0</v>
      </c>
      <c r="L8" t="s">
        <v>7</v>
      </c>
      <c r="M8" t="s">
        <v>5</v>
      </c>
      <c r="N8">
        <v>0.56820000000000004</v>
      </c>
      <c r="O8">
        <v>0.24</v>
      </c>
      <c r="P8">
        <v>0.33329999999999999</v>
      </c>
      <c r="Q8">
        <v>0.1875</v>
      </c>
    </row>
    <row r="9" spans="1:17" x14ac:dyDescent="0.35">
      <c r="C9" t="s">
        <v>6</v>
      </c>
      <c r="E9">
        <v>0.87070000000000003</v>
      </c>
      <c r="F9">
        <v>0.8145</v>
      </c>
      <c r="G9">
        <v>0.93520000000000003</v>
      </c>
      <c r="M9" t="s">
        <v>6</v>
      </c>
      <c r="O9">
        <v>0.69840000000000002</v>
      </c>
      <c r="P9">
        <v>0.62860000000000005</v>
      </c>
      <c r="Q9">
        <v>0.78569999999999995</v>
      </c>
    </row>
    <row r="10" spans="1:17" x14ac:dyDescent="0.35">
      <c r="A10">
        <v>1</v>
      </c>
      <c r="C10" t="s">
        <v>5</v>
      </c>
      <c r="D10">
        <v>0.82350000000000001</v>
      </c>
      <c r="E10">
        <v>0.70589999999999997</v>
      </c>
      <c r="F10">
        <v>0.878</v>
      </c>
      <c r="G10">
        <v>0.59019999999999995</v>
      </c>
      <c r="K10">
        <v>1</v>
      </c>
      <c r="M10" t="s">
        <v>5</v>
      </c>
      <c r="N10">
        <v>0.72089999999999999</v>
      </c>
      <c r="O10">
        <v>0.5</v>
      </c>
      <c r="P10">
        <v>0.75</v>
      </c>
      <c r="Q10">
        <v>0.375</v>
      </c>
    </row>
    <row r="11" spans="1:17" x14ac:dyDescent="0.35">
      <c r="C11" t="s">
        <v>6</v>
      </c>
      <c r="E11">
        <v>0.87390000000000001</v>
      </c>
      <c r="F11">
        <v>0.80620000000000003</v>
      </c>
      <c r="G11">
        <v>0.95409999999999995</v>
      </c>
      <c r="M11" t="s">
        <v>6</v>
      </c>
      <c r="O11">
        <v>0.80649999999999999</v>
      </c>
      <c r="P11">
        <v>0.71430000000000005</v>
      </c>
      <c r="Q11">
        <v>0.92589999999999995</v>
      </c>
    </row>
    <row r="12" spans="1:17" x14ac:dyDescent="0.35">
      <c r="A12">
        <v>2</v>
      </c>
      <c r="C12" t="s">
        <v>5</v>
      </c>
      <c r="D12">
        <v>0.84799999999999998</v>
      </c>
      <c r="E12">
        <v>0.75470000000000004</v>
      </c>
      <c r="F12">
        <v>0.90910000000000002</v>
      </c>
      <c r="G12">
        <v>0.6452</v>
      </c>
      <c r="K12">
        <v>2</v>
      </c>
      <c r="M12" t="s">
        <v>5</v>
      </c>
      <c r="N12">
        <v>0.66669999999999996</v>
      </c>
      <c r="O12">
        <v>0.5625</v>
      </c>
      <c r="P12">
        <v>0.52939999999999998</v>
      </c>
      <c r="Q12">
        <v>0.6</v>
      </c>
    </row>
    <row r="13" spans="1:17" x14ac:dyDescent="0.35">
      <c r="C13" t="s">
        <v>6</v>
      </c>
      <c r="E13">
        <v>0.88980000000000004</v>
      </c>
      <c r="F13">
        <v>0.82679999999999998</v>
      </c>
      <c r="G13">
        <v>0.96330000000000005</v>
      </c>
      <c r="M13" t="s">
        <v>6</v>
      </c>
      <c r="O13">
        <v>0.73080000000000001</v>
      </c>
      <c r="P13">
        <v>0.76</v>
      </c>
      <c r="Q13">
        <v>0.70369999999999999</v>
      </c>
    </row>
    <row r="14" spans="1:17" x14ac:dyDescent="0.35">
      <c r="A14">
        <v>3</v>
      </c>
      <c r="C14" t="s">
        <v>5</v>
      </c>
      <c r="D14">
        <v>0.81289999999999996</v>
      </c>
      <c r="E14">
        <v>0.66669999999999996</v>
      </c>
      <c r="F14">
        <v>0.94120000000000004</v>
      </c>
      <c r="G14">
        <v>0.5161</v>
      </c>
      <c r="K14">
        <v>3</v>
      </c>
      <c r="M14" t="s">
        <v>5</v>
      </c>
      <c r="N14">
        <v>0.71430000000000005</v>
      </c>
      <c r="O14">
        <v>0.4</v>
      </c>
      <c r="P14">
        <v>0.8</v>
      </c>
      <c r="Q14">
        <v>0.26669999999999999</v>
      </c>
    </row>
    <row r="15" spans="1:17" x14ac:dyDescent="0.35">
      <c r="C15" t="s">
        <v>6</v>
      </c>
      <c r="E15">
        <v>0.86990000000000001</v>
      </c>
      <c r="F15">
        <v>0.78100000000000003</v>
      </c>
      <c r="G15">
        <v>0.98170000000000002</v>
      </c>
      <c r="M15" t="s">
        <v>6</v>
      </c>
      <c r="O15">
        <v>0.8125</v>
      </c>
      <c r="P15">
        <v>0.70269999999999999</v>
      </c>
      <c r="Q15">
        <v>0.96299999999999997</v>
      </c>
    </row>
    <row r="16" spans="1:17" x14ac:dyDescent="0.35">
      <c r="A16">
        <v>4</v>
      </c>
      <c r="C16" t="s">
        <v>5</v>
      </c>
      <c r="D16">
        <v>0.84799999999999998</v>
      </c>
      <c r="E16">
        <v>0.74509999999999998</v>
      </c>
      <c r="F16">
        <v>0.95</v>
      </c>
      <c r="G16">
        <v>0.6129</v>
      </c>
      <c r="K16">
        <v>4</v>
      </c>
      <c r="M16" t="s">
        <v>5</v>
      </c>
      <c r="N16">
        <v>0.6905</v>
      </c>
      <c r="O16">
        <v>0.51849999999999996</v>
      </c>
      <c r="P16">
        <v>0.58330000000000004</v>
      </c>
      <c r="Q16">
        <v>0.4667</v>
      </c>
    </row>
    <row r="17" spans="3:17" x14ac:dyDescent="0.35">
      <c r="C17" t="s">
        <v>6</v>
      </c>
      <c r="E17">
        <v>0.89170000000000005</v>
      </c>
      <c r="F17">
        <v>0.81679999999999997</v>
      </c>
      <c r="G17">
        <v>0.98170000000000002</v>
      </c>
      <c r="M17" t="s">
        <v>6</v>
      </c>
      <c r="O17">
        <v>0.77190000000000003</v>
      </c>
      <c r="P17">
        <v>0.73329999999999995</v>
      </c>
      <c r="Q17">
        <v>0.81479999999999997</v>
      </c>
    </row>
    <row r="18" spans="3:17" x14ac:dyDescent="0.35">
      <c r="D18">
        <f>AVERAGE(D8:D17)</f>
        <v>0.83097999999999994</v>
      </c>
      <c r="E18">
        <f t="shared" ref="E18:G19" si="0">AVERAGE(E8,E10,E12,E14,E16)</f>
        <v>0.71787999999999996</v>
      </c>
      <c r="F18">
        <f t="shared" si="0"/>
        <v>0.90454000000000012</v>
      </c>
      <c r="G18">
        <f t="shared" si="0"/>
        <v>0.59748000000000001</v>
      </c>
      <c r="N18">
        <f>AVERAGE(N8:N17)</f>
        <v>0.67212000000000005</v>
      </c>
      <c r="O18">
        <f t="shared" ref="O18:Q19" si="1">AVERAGE(O8,O10,O12,O14,O16)</f>
        <v>0.44420000000000004</v>
      </c>
      <c r="P18">
        <f t="shared" si="1"/>
        <v>0.59919999999999995</v>
      </c>
      <c r="Q18">
        <f t="shared" si="1"/>
        <v>0.37918000000000002</v>
      </c>
    </row>
    <row r="19" spans="3:17" x14ac:dyDescent="0.35">
      <c r="D19">
        <f>_xlfn.STDEV.S(D8:D17)</f>
        <v>1.607877482894763E-2</v>
      </c>
      <c r="E19">
        <f t="shared" si="0"/>
        <v>0.87919999999999998</v>
      </c>
      <c r="F19">
        <f t="shared" si="0"/>
        <v>0.80906</v>
      </c>
      <c r="G19">
        <f t="shared" si="0"/>
        <v>0.96319999999999995</v>
      </c>
      <c r="N19">
        <f>_xlfn.STDEV.S(N8:N17)</f>
        <v>6.1897512066318133E-2</v>
      </c>
      <c r="O19">
        <f t="shared" si="1"/>
        <v>0.76402000000000003</v>
      </c>
      <c r="P19">
        <f t="shared" si="1"/>
        <v>0.70777999999999996</v>
      </c>
      <c r="Q19">
        <f t="shared" si="1"/>
        <v>0.83861999999999992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3"/>
  <sheetViews>
    <sheetView workbookViewId="0">
      <selection activeCell="Q9" sqref="N9:Q9"/>
    </sheetView>
  </sheetViews>
  <sheetFormatPr defaultRowHeight="14.5" x14ac:dyDescent="0.35"/>
  <sheetData>
    <row r="3" spans="1:17" x14ac:dyDescent="0.35">
      <c r="B3" t="s">
        <v>8</v>
      </c>
      <c r="C3" t="s">
        <v>9</v>
      </c>
      <c r="D3" t="s">
        <v>10</v>
      </c>
      <c r="E3" t="s">
        <v>11</v>
      </c>
    </row>
    <row r="4" spans="1:17" x14ac:dyDescent="0.35">
      <c r="A4">
        <v>0</v>
      </c>
    </row>
    <row r="5" spans="1:17" x14ac:dyDescent="0.35">
      <c r="A5">
        <v>1</v>
      </c>
      <c r="B5" t="s">
        <v>31</v>
      </c>
      <c r="C5" t="s">
        <v>9</v>
      </c>
      <c r="D5" t="s">
        <v>32</v>
      </c>
      <c r="E5" t="s">
        <v>33</v>
      </c>
    </row>
    <row r="6" spans="1:17" x14ac:dyDescent="0.35">
      <c r="A6">
        <v>2</v>
      </c>
      <c r="B6" t="s">
        <v>34</v>
      </c>
      <c r="C6" t="s">
        <v>9</v>
      </c>
      <c r="D6" t="s">
        <v>35</v>
      </c>
      <c r="E6" t="s">
        <v>33</v>
      </c>
    </row>
    <row r="7" spans="1:17" x14ac:dyDescent="0.35">
      <c r="A7">
        <v>3</v>
      </c>
      <c r="B7" t="s">
        <v>36</v>
      </c>
      <c r="C7" t="s">
        <v>9</v>
      </c>
      <c r="D7" t="s">
        <v>32</v>
      </c>
      <c r="E7" t="s">
        <v>33</v>
      </c>
    </row>
    <row r="8" spans="1:17" x14ac:dyDescent="0.35">
      <c r="A8">
        <v>4</v>
      </c>
      <c r="B8" t="s">
        <v>37</v>
      </c>
      <c r="C8" t="s">
        <v>9</v>
      </c>
      <c r="D8" t="s">
        <v>35</v>
      </c>
      <c r="E8" t="s">
        <v>33</v>
      </c>
    </row>
    <row r="9" spans="1:17" x14ac:dyDescent="0.35">
      <c r="N9" t="s">
        <v>0</v>
      </c>
      <c r="O9" t="s">
        <v>1</v>
      </c>
      <c r="P9" t="s">
        <v>2</v>
      </c>
      <c r="Q9" t="s">
        <v>3</v>
      </c>
    </row>
    <row r="10" spans="1:17" x14ac:dyDescent="0.35">
      <c r="A10">
        <v>0</v>
      </c>
      <c r="B10" t="s">
        <v>4</v>
      </c>
      <c r="C10" t="s">
        <v>5</v>
      </c>
      <c r="D10">
        <v>0.90529999999999999</v>
      </c>
      <c r="E10">
        <v>0.85960000000000003</v>
      </c>
      <c r="F10">
        <v>0.92449999999999999</v>
      </c>
      <c r="G10">
        <v>0.80330000000000001</v>
      </c>
      <c r="K10">
        <v>0</v>
      </c>
      <c r="L10" t="s">
        <v>7</v>
      </c>
      <c r="M10" t="s">
        <v>5</v>
      </c>
      <c r="N10">
        <v>0.72729999999999995</v>
      </c>
      <c r="O10">
        <v>0.6</v>
      </c>
      <c r="P10">
        <v>0.64290000000000003</v>
      </c>
      <c r="Q10">
        <v>0.5625</v>
      </c>
    </row>
    <row r="11" spans="1:17" x14ac:dyDescent="0.35">
      <c r="C11" t="s">
        <v>6</v>
      </c>
      <c r="E11">
        <v>0.92859999999999998</v>
      </c>
      <c r="F11">
        <v>0.89659999999999995</v>
      </c>
      <c r="G11">
        <v>0.96299999999999997</v>
      </c>
      <c r="M11" t="s">
        <v>6</v>
      </c>
      <c r="O11">
        <v>0.79310000000000003</v>
      </c>
      <c r="P11">
        <v>0.76670000000000005</v>
      </c>
      <c r="Q11">
        <v>0.82140000000000002</v>
      </c>
    </row>
    <row r="12" spans="1:17" x14ac:dyDescent="0.35">
      <c r="A12">
        <v>1</v>
      </c>
      <c r="C12" t="s">
        <v>5</v>
      </c>
      <c r="D12">
        <v>0.78820000000000001</v>
      </c>
      <c r="E12">
        <v>0.68420000000000003</v>
      </c>
      <c r="F12">
        <v>0.73580000000000001</v>
      </c>
      <c r="G12">
        <v>0.63929999999999998</v>
      </c>
      <c r="K12">
        <v>1</v>
      </c>
      <c r="M12" t="s">
        <v>5</v>
      </c>
      <c r="N12">
        <v>0.74419999999999997</v>
      </c>
      <c r="O12">
        <v>0.59260000000000002</v>
      </c>
      <c r="P12">
        <v>0.72729999999999995</v>
      </c>
      <c r="Q12">
        <v>0.5</v>
      </c>
    </row>
    <row r="13" spans="1:17" x14ac:dyDescent="0.35">
      <c r="C13" t="s">
        <v>6</v>
      </c>
      <c r="E13">
        <v>0.8407</v>
      </c>
      <c r="F13">
        <v>0.81200000000000006</v>
      </c>
      <c r="G13">
        <v>0.87160000000000004</v>
      </c>
      <c r="M13" t="s">
        <v>6</v>
      </c>
      <c r="O13">
        <v>0.81359999999999999</v>
      </c>
      <c r="P13">
        <v>0.75</v>
      </c>
      <c r="Q13">
        <v>0.88890000000000002</v>
      </c>
    </row>
    <row r="14" spans="1:17" x14ac:dyDescent="0.35">
      <c r="A14">
        <v>2</v>
      </c>
      <c r="C14" t="s">
        <v>5</v>
      </c>
      <c r="D14">
        <v>0.86550000000000005</v>
      </c>
      <c r="E14">
        <v>0.79279999999999995</v>
      </c>
      <c r="F14">
        <v>0.89800000000000002</v>
      </c>
      <c r="G14">
        <v>0.7097</v>
      </c>
      <c r="K14">
        <v>2</v>
      </c>
      <c r="M14" t="s">
        <v>5</v>
      </c>
      <c r="N14">
        <v>0.8095</v>
      </c>
      <c r="O14">
        <v>0.66669999999999996</v>
      </c>
      <c r="P14">
        <v>0.88890000000000002</v>
      </c>
      <c r="Q14">
        <v>0.5333</v>
      </c>
    </row>
    <row r="15" spans="1:17" x14ac:dyDescent="0.35">
      <c r="C15" t="s">
        <v>6</v>
      </c>
      <c r="E15">
        <v>0.90039999999999998</v>
      </c>
      <c r="F15">
        <v>0.85250000000000004</v>
      </c>
      <c r="G15">
        <v>0.95409999999999995</v>
      </c>
      <c r="M15" t="s">
        <v>6</v>
      </c>
      <c r="O15">
        <v>0.86670000000000003</v>
      </c>
      <c r="P15">
        <v>0.78790000000000004</v>
      </c>
      <c r="Q15">
        <v>0.96299999999999997</v>
      </c>
    </row>
    <row r="16" spans="1:17" x14ac:dyDescent="0.35">
      <c r="A16">
        <v>3</v>
      </c>
      <c r="C16" t="s">
        <v>5</v>
      </c>
      <c r="D16">
        <v>0.8246</v>
      </c>
      <c r="E16">
        <v>0.72219999999999995</v>
      </c>
      <c r="F16">
        <v>0.8478</v>
      </c>
      <c r="G16">
        <v>0.629</v>
      </c>
      <c r="K16">
        <v>3</v>
      </c>
      <c r="M16" t="s">
        <v>5</v>
      </c>
      <c r="N16">
        <v>0.6905</v>
      </c>
      <c r="O16">
        <v>0.43480000000000002</v>
      </c>
      <c r="P16">
        <v>0.625</v>
      </c>
      <c r="Q16">
        <v>0.33329999999999999</v>
      </c>
    </row>
    <row r="17" spans="1:20" x14ac:dyDescent="0.35">
      <c r="C17" t="s">
        <v>6</v>
      </c>
      <c r="E17">
        <v>0.87180000000000002</v>
      </c>
      <c r="F17">
        <v>0.81599999999999995</v>
      </c>
      <c r="G17">
        <v>0.93579999999999997</v>
      </c>
      <c r="M17" t="s">
        <v>6</v>
      </c>
      <c r="O17">
        <v>0.78690000000000004</v>
      </c>
      <c r="P17">
        <v>0.70589999999999997</v>
      </c>
      <c r="Q17">
        <v>0.88890000000000002</v>
      </c>
    </row>
    <row r="18" spans="1:20" x14ac:dyDescent="0.35">
      <c r="A18">
        <v>4</v>
      </c>
      <c r="C18" t="s">
        <v>5</v>
      </c>
      <c r="D18">
        <v>0.81869999999999998</v>
      </c>
      <c r="E18">
        <v>0.69310000000000005</v>
      </c>
      <c r="F18">
        <v>0.89739999999999998</v>
      </c>
      <c r="G18">
        <v>0.5645</v>
      </c>
      <c r="K18">
        <v>4</v>
      </c>
      <c r="M18" t="s">
        <v>5</v>
      </c>
      <c r="N18">
        <v>0.76190000000000002</v>
      </c>
      <c r="O18">
        <v>0.66669999999999996</v>
      </c>
      <c r="P18">
        <v>0.66669999999999996</v>
      </c>
      <c r="Q18">
        <v>0.66669999999999996</v>
      </c>
    </row>
    <row r="19" spans="1:20" x14ac:dyDescent="0.35">
      <c r="C19" t="s">
        <v>6</v>
      </c>
      <c r="E19">
        <v>0.87139999999999995</v>
      </c>
      <c r="F19">
        <v>0.79549999999999998</v>
      </c>
      <c r="G19">
        <v>0.96330000000000005</v>
      </c>
      <c r="M19" t="s">
        <v>6</v>
      </c>
      <c r="O19">
        <v>0.81479999999999997</v>
      </c>
      <c r="P19">
        <v>0.81479999999999997</v>
      </c>
      <c r="Q19">
        <v>0.81479999999999997</v>
      </c>
    </row>
    <row r="20" spans="1:20" x14ac:dyDescent="0.35">
      <c r="C20" t="s">
        <v>38</v>
      </c>
      <c r="D20">
        <f>AVERAGE(D10:D19)</f>
        <v>0.84045999999999998</v>
      </c>
      <c r="E20">
        <f t="shared" ref="E20:G21" si="0">AVERAGE(E10,E12,E14,E16,E18)</f>
        <v>0.75038000000000005</v>
      </c>
      <c r="F20">
        <f t="shared" si="0"/>
        <v>0.86069999999999991</v>
      </c>
      <c r="G20">
        <f t="shared" si="0"/>
        <v>0.66916000000000009</v>
      </c>
      <c r="N20">
        <f>AVERAGE(N10:N19)</f>
        <v>0.7466799999999999</v>
      </c>
      <c r="O20">
        <f t="shared" ref="O20:Q21" si="1">AVERAGE(O10,O12,O14,O16,O18)</f>
        <v>0.59216000000000002</v>
      </c>
      <c r="P20">
        <f t="shared" si="1"/>
        <v>0.71016000000000001</v>
      </c>
      <c r="Q20">
        <f t="shared" si="1"/>
        <v>0.51916000000000007</v>
      </c>
    </row>
    <row r="21" spans="1:20" x14ac:dyDescent="0.35">
      <c r="C21" t="s">
        <v>39</v>
      </c>
      <c r="D21">
        <f>_xlfn.STDEV.S(D10:D19)</f>
        <v>4.5517502128302252E-2</v>
      </c>
      <c r="E21">
        <f t="shared" si="0"/>
        <v>0.88257999999999992</v>
      </c>
      <c r="F21">
        <f t="shared" si="0"/>
        <v>0.83452000000000004</v>
      </c>
      <c r="G21">
        <f t="shared" si="0"/>
        <v>0.93756000000000006</v>
      </c>
      <c r="N21">
        <f>_xlfn.STDEV.S(N10:N19)</f>
        <v>4.3920177595269359E-2</v>
      </c>
      <c r="O21">
        <f t="shared" si="1"/>
        <v>0.81501999999999997</v>
      </c>
      <c r="P21">
        <f t="shared" si="1"/>
        <v>0.76506000000000007</v>
      </c>
      <c r="Q21">
        <f t="shared" si="1"/>
        <v>0.87540000000000018</v>
      </c>
    </row>
    <row r="24" spans="1:20" x14ac:dyDescent="0.35">
      <c r="A24" s="2">
        <v>0</v>
      </c>
      <c r="B24" s="2"/>
      <c r="C24" s="2"/>
      <c r="D24" s="2"/>
      <c r="E24" s="2">
        <v>1</v>
      </c>
      <c r="F24" s="2"/>
      <c r="G24" s="2"/>
      <c r="H24" s="2"/>
      <c r="I24" s="2">
        <v>2</v>
      </c>
      <c r="J24" s="2"/>
      <c r="K24" s="2"/>
      <c r="L24" s="2"/>
      <c r="M24" s="2">
        <v>3</v>
      </c>
      <c r="N24" s="2"/>
      <c r="O24" s="2"/>
      <c r="P24" s="2"/>
      <c r="Q24" s="2">
        <v>4</v>
      </c>
      <c r="R24" s="2"/>
      <c r="S24" s="2"/>
      <c r="T24" s="2"/>
    </row>
    <row r="25" spans="1:20" x14ac:dyDescent="0.35">
      <c r="A25" t="s">
        <v>12</v>
      </c>
      <c r="I25" t="s">
        <v>12</v>
      </c>
      <c r="M25" t="s">
        <v>12</v>
      </c>
      <c r="Q25" t="s">
        <v>12</v>
      </c>
    </row>
    <row r="26" spans="1:20" x14ac:dyDescent="0.35">
      <c r="A26">
        <v>1</v>
      </c>
      <c r="B26">
        <v>17</v>
      </c>
      <c r="C26" t="s">
        <v>13</v>
      </c>
      <c r="D26">
        <v>0.161</v>
      </c>
      <c r="E26">
        <v>1</v>
      </c>
      <c r="F26">
        <v>16</v>
      </c>
      <c r="G26" t="s">
        <v>14</v>
      </c>
      <c r="H26">
        <v>0.2429</v>
      </c>
      <c r="I26">
        <v>1</v>
      </c>
      <c r="J26">
        <v>6</v>
      </c>
      <c r="K26" t="s">
        <v>22</v>
      </c>
      <c r="L26">
        <v>0.15709999999999999</v>
      </c>
      <c r="M26">
        <v>1</v>
      </c>
      <c r="N26">
        <v>13</v>
      </c>
      <c r="O26" t="s">
        <v>23</v>
      </c>
      <c r="P26">
        <v>0.15640000000000001</v>
      </c>
      <c r="Q26">
        <v>1</v>
      </c>
      <c r="R26">
        <v>13</v>
      </c>
      <c r="S26" t="s">
        <v>23</v>
      </c>
      <c r="T26">
        <v>0.16980000000000001</v>
      </c>
    </row>
    <row r="27" spans="1:20" x14ac:dyDescent="0.35">
      <c r="A27">
        <v>2</v>
      </c>
      <c r="B27">
        <v>16</v>
      </c>
      <c r="C27" t="s">
        <v>14</v>
      </c>
      <c r="D27">
        <v>0.1552</v>
      </c>
      <c r="E27">
        <v>2</v>
      </c>
      <c r="F27">
        <v>9</v>
      </c>
      <c r="G27" t="s">
        <v>24</v>
      </c>
      <c r="H27">
        <v>0.18970000000000001</v>
      </c>
      <c r="I27">
        <v>2</v>
      </c>
      <c r="J27">
        <v>13</v>
      </c>
      <c r="K27" t="s">
        <v>23</v>
      </c>
      <c r="L27">
        <v>0.13239999999999999</v>
      </c>
      <c r="M27">
        <v>2</v>
      </c>
      <c r="N27">
        <v>16</v>
      </c>
      <c r="O27" t="s">
        <v>14</v>
      </c>
      <c r="P27">
        <v>0.14219999999999999</v>
      </c>
      <c r="Q27">
        <v>2</v>
      </c>
      <c r="R27">
        <v>3</v>
      </c>
      <c r="S27" t="s">
        <v>15</v>
      </c>
      <c r="T27">
        <v>0.1333</v>
      </c>
    </row>
    <row r="28" spans="1:20" x14ac:dyDescent="0.35">
      <c r="A28">
        <v>3</v>
      </c>
      <c r="B28">
        <v>3</v>
      </c>
      <c r="C28" t="s">
        <v>15</v>
      </c>
      <c r="D28">
        <v>0.1517</v>
      </c>
      <c r="E28">
        <v>3</v>
      </c>
      <c r="F28">
        <v>4</v>
      </c>
      <c r="G28" t="s">
        <v>27</v>
      </c>
      <c r="H28">
        <v>0.16900000000000001</v>
      </c>
      <c r="I28">
        <v>3</v>
      </c>
      <c r="J28">
        <v>17</v>
      </c>
      <c r="K28" t="s">
        <v>13</v>
      </c>
      <c r="L28">
        <v>0.1285</v>
      </c>
      <c r="M28">
        <v>3</v>
      </c>
      <c r="N28">
        <v>5</v>
      </c>
      <c r="O28" t="s">
        <v>17</v>
      </c>
      <c r="P28">
        <v>0.1226</v>
      </c>
      <c r="Q28">
        <v>3</v>
      </c>
      <c r="R28">
        <v>16</v>
      </c>
      <c r="S28" t="s">
        <v>14</v>
      </c>
      <c r="T28">
        <v>0.107</v>
      </c>
    </row>
    <row r="29" spans="1:20" x14ac:dyDescent="0.35">
      <c r="A29">
        <v>4</v>
      </c>
      <c r="B29">
        <v>12</v>
      </c>
      <c r="C29" t="s">
        <v>16</v>
      </c>
      <c r="D29">
        <v>0.1048</v>
      </c>
      <c r="E29">
        <v>4</v>
      </c>
      <c r="F29">
        <v>3</v>
      </c>
      <c r="G29" t="s">
        <v>15</v>
      </c>
      <c r="H29">
        <v>0.15429999999999999</v>
      </c>
      <c r="I29">
        <v>4</v>
      </c>
      <c r="J29">
        <v>4</v>
      </c>
      <c r="K29" t="s">
        <v>27</v>
      </c>
      <c r="L29">
        <v>6.9500000000000006E-2</v>
      </c>
      <c r="M29">
        <v>4</v>
      </c>
      <c r="N29">
        <v>9</v>
      </c>
      <c r="O29" t="s">
        <v>24</v>
      </c>
      <c r="P29">
        <v>0.11210000000000001</v>
      </c>
      <c r="Q29">
        <v>4</v>
      </c>
      <c r="R29">
        <v>17</v>
      </c>
      <c r="S29" t="s">
        <v>13</v>
      </c>
      <c r="T29">
        <v>0.1031</v>
      </c>
    </row>
    <row r="30" spans="1:20" x14ac:dyDescent="0.35">
      <c r="A30">
        <v>5</v>
      </c>
      <c r="B30">
        <v>5</v>
      </c>
      <c r="C30" t="s">
        <v>17</v>
      </c>
      <c r="D30">
        <v>8.14E-2</v>
      </c>
      <c r="E30">
        <v>5</v>
      </c>
      <c r="F30">
        <v>12</v>
      </c>
      <c r="G30" t="s">
        <v>16</v>
      </c>
      <c r="H30">
        <v>0.13220000000000001</v>
      </c>
      <c r="I30">
        <v>5</v>
      </c>
      <c r="J30">
        <v>16</v>
      </c>
      <c r="K30" t="s">
        <v>14</v>
      </c>
      <c r="L30">
        <v>6.8099999999999994E-2</v>
      </c>
      <c r="M30">
        <v>5</v>
      </c>
      <c r="N30">
        <v>6</v>
      </c>
      <c r="O30" t="s">
        <v>22</v>
      </c>
      <c r="P30">
        <v>0.107</v>
      </c>
      <c r="Q30">
        <v>5</v>
      </c>
      <c r="R30">
        <v>6</v>
      </c>
      <c r="S30" t="s">
        <v>22</v>
      </c>
      <c r="T30">
        <v>0.1018</v>
      </c>
    </row>
    <row r="31" spans="1:20" x14ac:dyDescent="0.35">
      <c r="A31">
        <v>6</v>
      </c>
      <c r="B31">
        <v>1</v>
      </c>
      <c r="C31" t="s">
        <v>18</v>
      </c>
      <c r="D31">
        <v>5.8900000000000001E-2</v>
      </c>
      <c r="E31">
        <v>6</v>
      </c>
      <c r="F31">
        <v>5</v>
      </c>
      <c r="G31" t="s">
        <v>17</v>
      </c>
      <c r="H31">
        <v>9.8000000000000004E-2</v>
      </c>
      <c r="I31">
        <v>6</v>
      </c>
      <c r="J31">
        <v>14</v>
      </c>
      <c r="K31" t="s">
        <v>19</v>
      </c>
      <c r="L31">
        <v>5.8900000000000001E-2</v>
      </c>
      <c r="M31">
        <v>6</v>
      </c>
      <c r="N31">
        <v>14</v>
      </c>
      <c r="O31" t="s">
        <v>19</v>
      </c>
      <c r="P31">
        <v>0.1038</v>
      </c>
      <c r="Q31">
        <v>6</v>
      </c>
      <c r="R31">
        <v>11</v>
      </c>
      <c r="S31" t="s">
        <v>21</v>
      </c>
      <c r="T31">
        <v>5.5899999999999998E-2</v>
      </c>
    </row>
    <row r="32" spans="1:20" x14ac:dyDescent="0.35">
      <c r="A32">
        <v>7</v>
      </c>
      <c r="B32">
        <v>14</v>
      </c>
      <c r="C32" t="s">
        <v>19</v>
      </c>
      <c r="D32">
        <v>4.3799999999999999E-2</v>
      </c>
      <c r="E32">
        <v>7</v>
      </c>
      <c r="F32">
        <v>13</v>
      </c>
      <c r="G32" t="s">
        <v>23</v>
      </c>
      <c r="H32">
        <v>1.3899999999999999E-2</v>
      </c>
      <c r="I32">
        <v>7</v>
      </c>
      <c r="J32">
        <v>12</v>
      </c>
      <c r="K32" t="s">
        <v>16</v>
      </c>
      <c r="L32">
        <v>5.6800000000000003E-2</v>
      </c>
      <c r="M32">
        <v>7</v>
      </c>
      <c r="N32">
        <v>4</v>
      </c>
      <c r="O32" t="s">
        <v>27</v>
      </c>
      <c r="P32">
        <v>4.6399999999999997E-2</v>
      </c>
      <c r="Q32">
        <v>7</v>
      </c>
      <c r="R32">
        <v>9</v>
      </c>
      <c r="S32" t="s">
        <v>24</v>
      </c>
      <c r="T32">
        <v>5.5599999999999997E-2</v>
      </c>
    </row>
    <row r="33" spans="1:20" x14ac:dyDescent="0.35">
      <c r="A33">
        <v>8</v>
      </c>
      <c r="B33">
        <v>10</v>
      </c>
      <c r="C33" t="s">
        <v>20</v>
      </c>
      <c r="D33">
        <v>3.78E-2</v>
      </c>
      <c r="E33">
        <v>8</v>
      </c>
      <c r="F33">
        <v>17</v>
      </c>
      <c r="G33" t="s">
        <v>13</v>
      </c>
      <c r="H33">
        <v>0</v>
      </c>
      <c r="I33">
        <v>8</v>
      </c>
      <c r="J33">
        <v>9</v>
      </c>
      <c r="K33" t="s">
        <v>24</v>
      </c>
      <c r="L33">
        <v>5.4100000000000002E-2</v>
      </c>
      <c r="M33">
        <v>8</v>
      </c>
      <c r="N33">
        <v>17</v>
      </c>
      <c r="O33" t="s">
        <v>13</v>
      </c>
      <c r="P33">
        <v>4.41E-2</v>
      </c>
      <c r="Q33">
        <v>8</v>
      </c>
      <c r="R33">
        <v>5</v>
      </c>
      <c r="S33" t="s">
        <v>17</v>
      </c>
      <c r="T33">
        <v>5.5300000000000002E-2</v>
      </c>
    </row>
    <row r="34" spans="1:20" x14ac:dyDescent="0.35">
      <c r="A34">
        <v>9</v>
      </c>
      <c r="B34">
        <v>11</v>
      </c>
      <c r="C34" t="s">
        <v>21</v>
      </c>
      <c r="D34">
        <v>3.7499999999999999E-2</v>
      </c>
      <c r="E34">
        <v>9</v>
      </c>
      <c r="F34">
        <v>6</v>
      </c>
      <c r="G34" t="s">
        <v>22</v>
      </c>
      <c r="H34">
        <v>0</v>
      </c>
      <c r="I34">
        <v>9</v>
      </c>
      <c r="J34">
        <v>3</v>
      </c>
      <c r="K34" t="s">
        <v>15</v>
      </c>
      <c r="L34">
        <v>4.9599999999999998E-2</v>
      </c>
      <c r="M34">
        <v>9</v>
      </c>
      <c r="N34">
        <v>11</v>
      </c>
      <c r="O34" t="s">
        <v>21</v>
      </c>
      <c r="P34">
        <v>4.19E-2</v>
      </c>
      <c r="Q34">
        <v>9</v>
      </c>
      <c r="R34">
        <v>4</v>
      </c>
      <c r="S34" t="s">
        <v>27</v>
      </c>
      <c r="T34">
        <v>4.9200000000000001E-2</v>
      </c>
    </row>
    <row r="35" spans="1:20" x14ac:dyDescent="0.35">
      <c r="A35">
        <v>10</v>
      </c>
      <c r="B35">
        <v>6</v>
      </c>
      <c r="C35" t="s">
        <v>22</v>
      </c>
      <c r="D35">
        <v>3.4799999999999998E-2</v>
      </c>
      <c r="E35">
        <v>10</v>
      </c>
      <c r="F35">
        <v>1</v>
      </c>
      <c r="G35" t="s">
        <v>18</v>
      </c>
      <c r="H35">
        <v>0</v>
      </c>
      <c r="I35">
        <v>10</v>
      </c>
      <c r="J35">
        <v>5</v>
      </c>
      <c r="K35" t="s">
        <v>17</v>
      </c>
      <c r="L35">
        <v>4.8599999999999997E-2</v>
      </c>
      <c r="M35">
        <v>10</v>
      </c>
      <c r="N35">
        <v>1</v>
      </c>
      <c r="O35" t="s">
        <v>18</v>
      </c>
      <c r="P35">
        <v>3.39E-2</v>
      </c>
      <c r="Q35">
        <v>10</v>
      </c>
      <c r="R35">
        <v>7</v>
      </c>
      <c r="S35" t="s">
        <v>30</v>
      </c>
      <c r="T35">
        <v>4.6600000000000003E-2</v>
      </c>
    </row>
    <row r="36" spans="1:20" x14ac:dyDescent="0.35">
      <c r="A36">
        <v>11</v>
      </c>
      <c r="B36">
        <v>13</v>
      </c>
      <c r="C36" t="s">
        <v>23</v>
      </c>
      <c r="D36">
        <v>2.9000000000000001E-2</v>
      </c>
      <c r="E36">
        <v>11</v>
      </c>
      <c r="F36">
        <v>2</v>
      </c>
      <c r="G36" t="s">
        <v>29</v>
      </c>
      <c r="H36">
        <v>0</v>
      </c>
      <c r="I36">
        <v>11</v>
      </c>
      <c r="J36">
        <v>11</v>
      </c>
      <c r="K36" t="s">
        <v>21</v>
      </c>
      <c r="L36">
        <v>4.3900000000000002E-2</v>
      </c>
      <c r="M36">
        <v>11</v>
      </c>
      <c r="N36">
        <v>0</v>
      </c>
      <c r="O36" t="s">
        <v>26</v>
      </c>
      <c r="P36">
        <v>2.4500000000000001E-2</v>
      </c>
      <c r="Q36">
        <v>11</v>
      </c>
      <c r="R36">
        <v>1</v>
      </c>
      <c r="S36" t="s">
        <v>18</v>
      </c>
      <c r="T36">
        <v>3.2800000000000003E-2</v>
      </c>
    </row>
    <row r="37" spans="1:20" x14ac:dyDescent="0.35">
      <c r="A37">
        <v>12</v>
      </c>
      <c r="B37">
        <v>9</v>
      </c>
      <c r="C37" t="s">
        <v>24</v>
      </c>
      <c r="D37">
        <v>2.0899999999999998E-2</v>
      </c>
      <c r="E37">
        <v>12</v>
      </c>
      <c r="F37">
        <v>8</v>
      </c>
      <c r="G37" t="s">
        <v>25</v>
      </c>
      <c r="H37">
        <v>0</v>
      </c>
      <c r="I37">
        <v>12</v>
      </c>
      <c r="J37">
        <v>8</v>
      </c>
      <c r="K37" t="s">
        <v>25</v>
      </c>
      <c r="L37">
        <v>3.7199999999999997E-2</v>
      </c>
      <c r="M37">
        <v>12</v>
      </c>
      <c r="N37">
        <v>12</v>
      </c>
      <c r="O37" t="s">
        <v>16</v>
      </c>
      <c r="P37">
        <v>2.2100000000000002E-2</v>
      </c>
      <c r="Q37">
        <v>12</v>
      </c>
      <c r="R37">
        <v>8</v>
      </c>
      <c r="S37" t="s">
        <v>25</v>
      </c>
      <c r="T37">
        <v>2.3400000000000001E-2</v>
      </c>
    </row>
    <row r="38" spans="1:20" x14ac:dyDescent="0.35">
      <c r="A38">
        <v>13</v>
      </c>
      <c r="B38">
        <v>8</v>
      </c>
      <c r="C38" t="s">
        <v>25</v>
      </c>
      <c r="D38">
        <v>1.8700000000000001E-2</v>
      </c>
      <c r="E38">
        <v>13</v>
      </c>
      <c r="F38">
        <v>7</v>
      </c>
      <c r="G38" t="s">
        <v>30</v>
      </c>
      <c r="H38">
        <v>0</v>
      </c>
      <c r="I38">
        <v>13</v>
      </c>
      <c r="J38">
        <v>1</v>
      </c>
      <c r="K38" t="s">
        <v>18</v>
      </c>
      <c r="L38">
        <v>2.9100000000000001E-2</v>
      </c>
      <c r="M38">
        <v>13</v>
      </c>
      <c r="N38">
        <v>3</v>
      </c>
      <c r="O38" t="s">
        <v>15</v>
      </c>
      <c r="P38">
        <v>1.6799999999999999E-2</v>
      </c>
      <c r="Q38">
        <v>13</v>
      </c>
      <c r="R38">
        <v>12</v>
      </c>
      <c r="S38" t="s">
        <v>16</v>
      </c>
      <c r="T38">
        <v>2.1399999999999999E-2</v>
      </c>
    </row>
    <row r="39" spans="1:20" x14ac:dyDescent="0.35">
      <c r="A39">
        <v>14</v>
      </c>
      <c r="B39">
        <v>0</v>
      </c>
      <c r="C39" t="s">
        <v>26</v>
      </c>
      <c r="D39">
        <v>1.6899999999999998E-2</v>
      </c>
      <c r="E39">
        <v>14</v>
      </c>
      <c r="F39">
        <v>10</v>
      </c>
      <c r="G39" t="s">
        <v>20</v>
      </c>
      <c r="H39">
        <v>0</v>
      </c>
      <c r="I39">
        <v>14</v>
      </c>
      <c r="J39">
        <v>0</v>
      </c>
      <c r="K39" t="s">
        <v>26</v>
      </c>
      <c r="L39">
        <v>2.1600000000000001E-2</v>
      </c>
      <c r="M39">
        <v>14</v>
      </c>
      <c r="N39">
        <v>2</v>
      </c>
      <c r="O39" t="s">
        <v>29</v>
      </c>
      <c r="P39">
        <v>9.7999999999999997E-3</v>
      </c>
      <c r="Q39">
        <v>14</v>
      </c>
      <c r="R39">
        <v>14</v>
      </c>
      <c r="S39" t="s">
        <v>19</v>
      </c>
      <c r="T39">
        <v>1.9099999999999999E-2</v>
      </c>
    </row>
    <row r="40" spans="1:20" x14ac:dyDescent="0.35">
      <c r="A40">
        <v>15</v>
      </c>
      <c r="B40">
        <v>4</v>
      </c>
      <c r="C40" t="s">
        <v>27</v>
      </c>
      <c r="D40">
        <v>1.5100000000000001E-2</v>
      </c>
      <c r="E40">
        <v>15</v>
      </c>
      <c r="F40">
        <v>11</v>
      </c>
      <c r="G40" t="s">
        <v>21</v>
      </c>
      <c r="H40">
        <v>0</v>
      </c>
      <c r="I40">
        <v>15</v>
      </c>
      <c r="J40">
        <v>15</v>
      </c>
      <c r="K40" t="s">
        <v>28</v>
      </c>
      <c r="L40">
        <v>2.1600000000000001E-2</v>
      </c>
      <c r="M40">
        <v>15</v>
      </c>
      <c r="N40">
        <v>15</v>
      </c>
      <c r="O40" t="s">
        <v>28</v>
      </c>
      <c r="P40">
        <v>8.3000000000000001E-3</v>
      </c>
      <c r="Q40">
        <v>15</v>
      </c>
      <c r="R40">
        <v>0</v>
      </c>
      <c r="S40" t="s">
        <v>26</v>
      </c>
      <c r="T40">
        <v>1.72E-2</v>
      </c>
    </row>
    <row r="41" spans="1:20" x14ac:dyDescent="0.35">
      <c r="A41">
        <v>16</v>
      </c>
      <c r="B41">
        <v>15</v>
      </c>
      <c r="C41" t="s">
        <v>28</v>
      </c>
      <c r="D41">
        <v>1.4500000000000001E-2</v>
      </c>
      <c r="E41">
        <v>16</v>
      </c>
      <c r="F41">
        <v>14</v>
      </c>
      <c r="G41" t="s">
        <v>19</v>
      </c>
      <c r="H41">
        <v>0</v>
      </c>
      <c r="I41">
        <v>16</v>
      </c>
      <c r="J41">
        <v>10</v>
      </c>
      <c r="K41" t="s">
        <v>20</v>
      </c>
      <c r="L41">
        <v>1.47E-2</v>
      </c>
      <c r="M41">
        <v>16</v>
      </c>
      <c r="N41">
        <v>8</v>
      </c>
      <c r="O41" t="s">
        <v>25</v>
      </c>
      <c r="P41">
        <v>8.0000000000000002E-3</v>
      </c>
      <c r="Q41">
        <v>16</v>
      </c>
      <c r="R41">
        <v>15</v>
      </c>
      <c r="S41" t="s">
        <v>28</v>
      </c>
      <c r="T41">
        <v>4.3E-3</v>
      </c>
    </row>
    <row r="42" spans="1:20" x14ac:dyDescent="0.35">
      <c r="A42">
        <v>17</v>
      </c>
      <c r="B42">
        <v>2</v>
      </c>
      <c r="C42" t="s">
        <v>29</v>
      </c>
      <c r="D42">
        <v>1.14E-2</v>
      </c>
      <c r="E42">
        <v>17</v>
      </c>
      <c r="F42">
        <v>15</v>
      </c>
      <c r="G42" t="s">
        <v>28</v>
      </c>
      <c r="H42">
        <v>0</v>
      </c>
      <c r="I42">
        <v>17</v>
      </c>
      <c r="J42">
        <v>2</v>
      </c>
      <c r="K42" t="s">
        <v>29</v>
      </c>
      <c r="L42">
        <v>8.3000000000000001E-3</v>
      </c>
      <c r="M42">
        <v>17</v>
      </c>
      <c r="N42">
        <v>7</v>
      </c>
      <c r="O42" t="s">
        <v>30</v>
      </c>
      <c r="P42">
        <v>0</v>
      </c>
      <c r="Q42">
        <v>17</v>
      </c>
      <c r="R42">
        <v>10</v>
      </c>
      <c r="S42" t="s">
        <v>20</v>
      </c>
      <c r="T42">
        <v>4.1999999999999997E-3</v>
      </c>
    </row>
    <row r="43" spans="1:20" x14ac:dyDescent="0.35">
      <c r="A43">
        <v>18</v>
      </c>
      <c r="B43">
        <v>7</v>
      </c>
      <c r="C43" t="s">
        <v>30</v>
      </c>
      <c r="D43">
        <v>6.7000000000000002E-3</v>
      </c>
      <c r="E43">
        <v>18</v>
      </c>
      <c r="F43">
        <v>0</v>
      </c>
      <c r="G43" t="s">
        <v>26</v>
      </c>
      <c r="H43">
        <v>0</v>
      </c>
      <c r="I43">
        <v>18</v>
      </c>
      <c r="J43">
        <v>7</v>
      </c>
      <c r="K43" t="s">
        <v>30</v>
      </c>
      <c r="L43">
        <v>0</v>
      </c>
      <c r="M43">
        <v>18</v>
      </c>
      <c r="N43">
        <v>10</v>
      </c>
      <c r="O43" t="s">
        <v>20</v>
      </c>
      <c r="P43">
        <v>0</v>
      </c>
      <c r="Q43">
        <v>18</v>
      </c>
      <c r="R43">
        <v>2</v>
      </c>
      <c r="S43" t="s">
        <v>29</v>
      </c>
      <c r="T43">
        <v>0</v>
      </c>
    </row>
  </sheetData>
  <mergeCells count="5">
    <mergeCell ref="A24:D24"/>
    <mergeCell ref="E24:H24"/>
    <mergeCell ref="I24:L24"/>
    <mergeCell ref="M24:P24"/>
    <mergeCell ref="Q24:T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tabSelected="1" topLeftCell="G3" workbookViewId="0">
      <selection activeCell="P8" sqref="P8"/>
    </sheetView>
  </sheetViews>
  <sheetFormatPr defaultRowHeight="14.5" x14ac:dyDescent="0.35"/>
  <sheetData>
    <row r="2" spans="2:16" x14ac:dyDescent="0.35">
      <c r="B2" t="s">
        <v>4</v>
      </c>
      <c r="J2" t="s">
        <v>7</v>
      </c>
    </row>
    <row r="3" spans="2:16" x14ac:dyDescent="0.35">
      <c r="D3" t="s">
        <v>0</v>
      </c>
      <c r="E3" t="s">
        <v>39</v>
      </c>
      <c r="F3" t="s">
        <v>1</v>
      </c>
      <c r="G3" t="s">
        <v>2</v>
      </c>
      <c r="H3" t="s">
        <v>3</v>
      </c>
      <c r="L3" t="s">
        <v>0</v>
      </c>
      <c r="M3" t="s">
        <v>39</v>
      </c>
      <c r="N3" t="s">
        <v>1</v>
      </c>
      <c r="O3" t="s">
        <v>2</v>
      </c>
      <c r="P3" t="s">
        <v>3</v>
      </c>
    </row>
    <row r="4" spans="2:16" x14ac:dyDescent="0.35">
      <c r="B4" t="s">
        <v>40</v>
      </c>
      <c r="C4" t="s">
        <v>5</v>
      </c>
      <c r="D4" s="3">
        <v>0.86136000000000001</v>
      </c>
      <c r="E4" s="3">
        <v>3.9685992491054069E-2</v>
      </c>
      <c r="F4" s="1">
        <v>0.77384000000000008</v>
      </c>
      <c r="G4" s="1">
        <v>0.92915999999999987</v>
      </c>
      <c r="H4" s="1">
        <v>0.66505999999999987</v>
      </c>
      <c r="J4" t="s">
        <v>40</v>
      </c>
      <c r="K4" t="s">
        <v>5</v>
      </c>
      <c r="L4" s="3">
        <v>0.76083999999999996</v>
      </c>
      <c r="M4" s="3">
        <v>3.1948208087465568E-2</v>
      </c>
      <c r="N4" s="1">
        <v>0.58507999999999993</v>
      </c>
      <c r="O4" s="1">
        <v>0.79220000000000002</v>
      </c>
      <c r="P4" s="1">
        <v>0.49581999999999998</v>
      </c>
    </row>
    <row r="5" spans="2:16" x14ac:dyDescent="0.35">
      <c r="C5" t="s">
        <v>6</v>
      </c>
      <c r="D5" s="3"/>
      <c r="E5" s="3"/>
      <c r="F5" s="1">
        <v>0.89993999999999996</v>
      </c>
      <c r="G5" s="1">
        <v>0.83792000000000011</v>
      </c>
      <c r="H5" s="1">
        <v>0.97241999999999995</v>
      </c>
      <c r="K5" t="s">
        <v>6</v>
      </c>
      <c r="L5" s="3"/>
      <c r="M5" s="3"/>
      <c r="N5" s="1">
        <v>0.82987999999999995</v>
      </c>
      <c r="O5" s="1">
        <v>0.76822000000000001</v>
      </c>
      <c r="P5" s="1">
        <v>0.91163999999999989</v>
      </c>
    </row>
    <row r="6" spans="2:16" x14ac:dyDescent="0.35">
      <c r="B6" t="s">
        <v>41</v>
      </c>
      <c r="C6" t="s">
        <v>5</v>
      </c>
      <c r="D6" s="3">
        <v>0.83097999999999994</v>
      </c>
      <c r="E6" s="3">
        <v>1.607877482894763E-2</v>
      </c>
      <c r="F6" s="1">
        <v>0.71787999999999996</v>
      </c>
      <c r="G6" s="1">
        <v>0.90454000000000012</v>
      </c>
      <c r="H6" s="1">
        <v>0.59748000000000001</v>
      </c>
      <c r="J6" t="s">
        <v>41</v>
      </c>
      <c r="K6" t="s">
        <v>5</v>
      </c>
      <c r="L6" s="3">
        <v>0.67212000000000005</v>
      </c>
      <c r="M6" s="3">
        <v>6.1897512066318133E-2</v>
      </c>
      <c r="N6" s="1">
        <v>0.44420000000000004</v>
      </c>
      <c r="O6" s="1">
        <v>0.59919999999999995</v>
      </c>
      <c r="P6" s="1">
        <v>0.37918000000000002</v>
      </c>
    </row>
    <row r="7" spans="2:16" x14ac:dyDescent="0.35">
      <c r="C7" t="s">
        <v>6</v>
      </c>
      <c r="D7" s="3"/>
      <c r="E7" s="3"/>
      <c r="F7" s="1">
        <v>0.87919999999999998</v>
      </c>
      <c r="G7" s="1">
        <v>0.80906</v>
      </c>
      <c r="H7" s="1">
        <v>0.96319999999999995</v>
      </c>
      <c r="K7" t="s">
        <v>6</v>
      </c>
      <c r="L7" s="3"/>
      <c r="M7" s="3"/>
      <c r="N7" s="1">
        <v>0.76402000000000003</v>
      </c>
      <c r="O7" s="1">
        <v>0.70777999999999996</v>
      </c>
      <c r="P7" s="1">
        <v>0.83861999999999992</v>
      </c>
    </row>
    <row r="8" spans="2:16" x14ac:dyDescent="0.35">
      <c r="B8" t="s">
        <v>42</v>
      </c>
      <c r="C8" t="s">
        <v>5</v>
      </c>
      <c r="D8" s="3">
        <v>0.84045999999999998</v>
      </c>
      <c r="E8" s="3">
        <v>4.5517502128302252E-2</v>
      </c>
      <c r="F8" s="1">
        <v>0.75038000000000005</v>
      </c>
      <c r="G8" s="1">
        <v>0.86069999999999991</v>
      </c>
      <c r="H8" s="1">
        <v>0.66916000000000009</v>
      </c>
      <c r="J8" t="s">
        <v>42</v>
      </c>
      <c r="K8" t="s">
        <v>5</v>
      </c>
      <c r="L8" s="3">
        <v>0.7466799999999999</v>
      </c>
      <c r="M8" s="3">
        <v>4.3920177595269359E-2</v>
      </c>
      <c r="N8" s="1">
        <v>0.59216000000000002</v>
      </c>
      <c r="O8" s="1">
        <v>0.71016000000000001</v>
      </c>
      <c r="P8" s="1">
        <v>0.51916000000000007</v>
      </c>
    </row>
    <row r="9" spans="2:16" x14ac:dyDescent="0.35">
      <c r="C9" t="s">
        <v>6</v>
      </c>
      <c r="D9" s="3"/>
      <c r="E9" s="3"/>
      <c r="F9" s="1">
        <v>0.88257999999999992</v>
      </c>
      <c r="G9" s="1">
        <v>0.83452000000000004</v>
      </c>
      <c r="H9" s="1">
        <v>0.93756000000000006</v>
      </c>
      <c r="K9" t="s">
        <v>6</v>
      </c>
      <c r="L9" s="3"/>
      <c r="M9" s="3"/>
      <c r="N9" s="1">
        <v>0.81501999999999997</v>
      </c>
      <c r="O9" s="1">
        <v>0.76506000000000007</v>
      </c>
      <c r="P9" s="1">
        <v>0.87540000000000018</v>
      </c>
    </row>
  </sheetData>
  <mergeCells count="12">
    <mergeCell ref="M4:M5"/>
    <mergeCell ref="M6:M7"/>
    <mergeCell ref="M8:M9"/>
    <mergeCell ref="D4:D5"/>
    <mergeCell ref="D6:D7"/>
    <mergeCell ref="D8:D9"/>
    <mergeCell ref="L4:L5"/>
    <mergeCell ref="L6:L7"/>
    <mergeCell ref="L8:L9"/>
    <mergeCell ref="E4:E5"/>
    <mergeCell ref="E6:E7"/>
    <mergeCell ref="E8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New</vt:lpstr>
      <vt:lpstr>OLd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Malvika Sudhakar</dc:creator>
  <cp:lastModifiedBy>Malvika Sudhakar</cp:lastModifiedBy>
  <dcterms:created xsi:type="dcterms:W3CDTF">2019-03-14T05:15:29Z</dcterms:created>
  <dcterms:modified xsi:type="dcterms:W3CDTF">2019-03-27T23:26:01Z</dcterms:modified>
</cp:coreProperties>
</file>