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AudieAclera\Downloads\"/>
    </mc:Choice>
  </mc:AlternateContent>
  <xr:revisionPtr revIDLastSave="0" documentId="13_ncr:1_{898DE3CE-CAF5-450A-B7D8-CA77C943FD4E}" xr6:coauthVersionLast="47" xr6:coauthVersionMax="47" xr10:uidLastSave="{00000000-0000-0000-0000-000000000000}"/>
  <bookViews>
    <workbookView xWindow="-110" yWindow="-110" windowWidth="19420" windowHeight="10420" xr2:uid="{8A4CAEA0-8278-4FB6-8092-070B8E1A1C36}"/>
  </bookViews>
  <sheets>
    <sheet name="DC Access" sheetId="2" r:id="rId1"/>
    <sheet name="Referen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4" i="2" l="1"/>
  <c r="U14" i="2" s="1"/>
  <c r="P14" i="2" s="1"/>
  <c r="T13" i="2"/>
  <c r="U13" i="2" s="1"/>
  <c r="P13" i="2" s="1"/>
  <c r="T12" i="2"/>
  <c r="U12" i="2" s="1"/>
  <c r="P12" i="2" s="1"/>
  <c r="T11" i="2"/>
  <c r="U11" i="2" s="1"/>
  <c r="P11" i="2" s="1"/>
  <c r="T10" i="2"/>
  <c r="U10" i="2" s="1"/>
  <c r="P10" i="2" s="1"/>
  <c r="T9" i="2"/>
  <c r="U9" i="2" s="1"/>
  <c r="P9" i="2" s="1"/>
  <c r="T8" i="2"/>
  <c r="U8" i="2" s="1"/>
  <c r="P8" i="2" s="1"/>
  <c r="T7" i="2"/>
  <c r="U7" i="2" s="1"/>
  <c r="P7" i="2" s="1"/>
  <c r="T6" i="2"/>
  <c r="U6" i="2" s="1"/>
  <c r="P6" i="2" s="1"/>
  <c r="U5" i="2"/>
  <c r="P5" i="2" s="1"/>
  <c r="T5" i="2"/>
  <c r="U4" i="2"/>
  <c r="P4" i="2" s="1"/>
  <c r="T4" i="2"/>
  <c r="T3" i="2"/>
  <c r="U3" i="2" s="1"/>
  <c r="P3" i="2" l="1"/>
</calcChain>
</file>

<file path=xl/sharedStrings.xml><?xml version="1.0" encoding="utf-8"?>
<sst xmlns="http://schemas.openxmlformats.org/spreadsheetml/2006/main" count="296" uniqueCount="276">
  <si>
    <t>Singaporean</t>
  </si>
  <si>
    <t>Access_Area</t>
  </si>
  <si>
    <t>Mobile_Brand</t>
  </si>
  <si>
    <t>Mobile_OS</t>
  </si>
  <si>
    <t>Mobile_Model</t>
  </si>
  <si>
    <t>Mobile_IMEI_Number</t>
  </si>
  <si>
    <t>Nationality</t>
  </si>
  <si>
    <t>Email</t>
  </si>
  <si>
    <t>Afghan</t>
  </si>
  <si>
    <t>Albanian</t>
  </si>
  <si>
    <t>Algerian</t>
  </si>
  <si>
    <t>American</t>
  </si>
  <si>
    <t>Andorran</t>
  </si>
  <si>
    <t>Angolan</t>
  </si>
  <si>
    <t>Antiguans</t>
  </si>
  <si>
    <t>Argentinean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</si>
  <si>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</si>
  <si>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</si>
  <si>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</si>
  <si>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</si>
  <si>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</si>
  <si>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</si>
  <si>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</si>
  <si>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</si>
  <si>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Barbudans</t>
  </si>
  <si>
    <t>Batswana</t>
  </si>
  <si>
    <t>Belarusian</t>
  </si>
  <si>
    <t>Belgian</t>
  </si>
  <si>
    <t>Belizean</t>
  </si>
  <si>
    <t>Beninese</t>
  </si>
  <si>
    <t>Bhutanese</t>
  </si>
  <si>
    <t>Bolivian</t>
  </si>
  <si>
    <t>Bosnian</t>
  </si>
  <si>
    <t>Brazilian</t>
  </si>
  <si>
    <t>British</t>
  </si>
  <si>
    <t>Bruneian</t>
  </si>
  <si>
    <t>Bulgarian</t>
  </si>
  <si>
    <t>Burkinabe</t>
  </si>
  <si>
    <t>Burmese</t>
  </si>
  <si>
    <t>Burundian</t>
  </si>
  <si>
    <t>Cambodian</t>
  </si>
  <si>
    <t>Cameroonian</t>
  </si>
  <si>
    <t>Canadian</t>
  </si>
  <si>
    <t>CapeVerdean</t>
  </si>
  <si>
    <t>Central African</t>
  </si>
  <si>
    <t>Chadian</t>
  </si>
  <si>
    <t>Chilean</t>
  </si>
  <si>
    <t>Chinese</t>
  </si>
  <si>
    <t>Colombian</t>
  </si>
  <si>
    <t>Comoran</t>
  </si>
  <si>
    <t>Congolese</t>
  </si>
  <si>
    <t>CostaRican</t>
  </si>
  <si>
    <t>Croatian</t>
  </si>
  <si>
    <t>Cuban</t>
  </si>
  <si>
    <t>Cypriot</t>
  </si>
  <si>
    <t>Czech</t>
  </si>
  <si>
    <t>Danish</t>
  </si>
  <si>
    <t>Djibouti</t>
  </si>
  <si>
    <t>Dominican</t>
  </si>
  <si>
    <t>Dutch</t>
  </si>
  <si>
    <t>EastTimorese</t>
  </si>
  <si>
    <t>Ecuadorean</t>
  </si>
  <si>
    <t>Egyptian</t>
  </si>
  <si>
    <t>Emirian</t>
  </si>
  <si>
    <t>Equatorial Guinean</t>
  </si>
  <si>
    <t>Eritrean</t>
  </si>
  <si>
    <t>Estonian</t>
  </si>
  <si>
    <t>Ethiopian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</si>
  <si>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</si>
  <si>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</si>
  <si>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</si>
  <si>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</si>
  <si>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</si>
  <si>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</si>
  <si>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</si>
  <si>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</si>
  <si>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</si>
  <si>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Greek</t>
  </si>
  <si>
    <t>Grenadian</t>
  </si>
  <si>
    <t>Guatemalan</t>
  </si>
  <si>
    <t>Guinea-Bissauan</t>
  </si>
  <si>
    <t>Guinean</t>
  </si>
  <si>
    <t>Guyanese</t>
  </si>
  <si>
    <t>Haitian</t>
  </si>
  <si>
    <t>Herzegovinian</t>
  </si>
  <si>
    <t>Honduran</t>
  </si>
  <si>
    <t>Hungarian</t>
  </si>
  <si>
    <t>I-Kiribati</t>
  </si>
  <si>
    <t>Icelander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</si>
  <si>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</si>
  <si>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</si>
  <si>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</si>
  <si>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</si>
  <si>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</si>
  <si>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</si>
  <si>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</si>
  <si>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</si>
  <si>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</si>
  <si>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</si>
  <si>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</si>
  <si>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Kazakhstani</t>
  </si>
  <si>
    <t>Kenyan</t>
  </si>
  <si>
    <t>Kittian and Nevisian</t>
  </si>
  <si>
    <t>Kuwaiti</t>
  </si>
  <si>
    <t>Kyrgyz</t>
  </si>
  <si>
    <t>Laotian</t>
  </si>
  <si>
    <t>Latvian</t>
  </si>
  <si>
    <t>Lebanese</t>
  </si>
  <si>
    <t>Liberian</t>
  </si>
  <si>
    <t>Libyan</t>
  </si>
  <si>
    <t>Liechtensteiner</t>
  </si>
  <si>
    <t>Lithuanian</t>
  </si>
  <si>
    <t>Luxembourger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</si>
  <si>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</si>
  <si>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</si>
  <si>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</si>
  <si>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</si>
  <si>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</si>
  <si>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</si>
  <si>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</si>
  <si>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</si>
  <si>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Mauritanian</t>
  </si>
  <si>
    <t>Mauritian</t>
  </si>
  <si>
    <t>Mexican</t>
  </si>
  <si>
    <t>Micronesian</t>
  </si>
  <si>
    <t>Moldovan</t>
  </si>
  <si>
    <t>Monacan</t>
  </si>
  <si>
    <t>Mongolian</t>
  </si>
  <si>
    <t>Moroccan</t>
  </si>
  <si>
    <t>Mosotho</t>
  </si>
  <si>
    <t>Motswana</t>
  </si>
  <si>
    <t>Mozambican</t>
  </si>
  <si>
    <t>Namibian</t>
  </si>
  <si>
    <t>Nauruan</t>
  </si>
  <si>
    <t>Nepalese</t>
  </si>
  <si>
    <t>NewZealander</t>
  </si>
  <si>
    <t>Ni-Vanuatu</t>
  </si>
  <si>
    <t>Nicaraguan</t>
  </si>
  <si>
    <t>Nigerian</t>
  </si>
  <si>
    <t>Nigerien</t>
  </si>
  <si>
    <t>NorthKorean</t>
  </si>
  <si>
    <t>NorthernIrish</t>
  </si>
  <si>
    <t>Norwegian</t>
  </si>
  <si>
    <t>Omani</t>
  </si>
  <si>
    <t>Pakistani</t>
  </si>
  <si>
    <t>Palauan</t>
  </si>
  <si>
    <t>Panamanian</t>
  </si>
  <si>
    <t>PapuaNewGuinean</t>
  </si>
  <si>
    <t>Paraguayan</t>
  </si>
  <si>
    <t>Peruvian</t>
  </si>
  <si>
    <t>Polish</t>
  </si>
  <si>
    <t>Portuguese</t>
  </si>
  <si>
    <t>Qatari</t>
  </si>
  <si>
    <t>Romanian</t>
  </si>
  <si>
    <t>Russian</t>
  </si>
  <si>
    <t>Rwandan</t>
  </si>
  <si>
    <t>SaintLucian</t>
  </si>
  <si>
    <t>Salvadoran</t>
  </si>
  <si>
    <t>Samoan</t>
  </si>
  <si>
    <t>SanMarinese</t>
  </si>
  <si>
    <t>SaoTomean</t>
  </si>
  <si>
    <t>Saudi</t>
  </si>
  <si>
    <t>Scottish</t>
  </si>
  <si>
    <t>Senegalese</t>
  </si>
  <si>
    <t>Serbian</t>
  </si>
  <si>
    <t>Seychellois</t>
  </si>
  <si>
    <t>SierraLeonean</t>
  </si>
  <si>
    <t>Slovakian</t>
  </si>
  <si>
    <t>Slovenian</t>
  </si>
  <si>
    <t>SolomonIslander</t>
  </si>
  <si>
    <t>Somali</t>
  </si>
  <si>
    <t>SouthAfrican</t>
  </si>
  <si>
    <t>SouthKorean</t>
  </si>
  <si>
    <t>Spanish</t>
  </si>
  <si>
    <t>SriLankan</t>
  </si>
  <si>
    <t>Sudanese</t>
  </si>
  <si>
    <t>Surinamer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</si>
  <si>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</si>
  <si>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</si>
  <si>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</si>
  <si>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</si>
  <si>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</si>
  <si>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</si>
  <si>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</si>
  <si>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</si>
  <si>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</si>
  <si>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</si>
  <si>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</t>
  </si>
  <si>
    <t>Tunisian</t>
  </si>
  <si>
    <t>Turkish</t>
  </si>
  <si>
    <t>Tuvaluan</t>
  </si>
  <si>
    <t>Ugandan</t>
  </si>
  <si>
    <t>Ukrainian</t>
  </si>
  <si>
    <t>Uruguayan</t>
  </si>
  <si>
    <t>Uzbekistani</t>
  </si>
  <si>
    <t>Venezuelan</t>
  </si>
  <si>
    <t>Vietnamese</t>
  </si>
  <si>
    <t>Welsh</t>
  </si>
  <si>
    <t>Yemenite</t>
  </si>
  <si>
    <t>Zambian</t>
  </si>
  <si>
    <t>Zimbabwean</t>
  </si>
  <si>
    <t>Nucleus - Svc Mgt</t>
  </si>
  <si>
    <t>Nucleus - NIS</t>
  </si>
  <si>
    <t>Nucleus - DC Ops</t>
  </si>
  <si>
    <t>Nucleus - IMS</t>
  </si>
  <si>
    <t>Nucleus - DNSS</t>
  </si>
  <si>
    <t>Nucleus - WMS</t>
  </si>
  <si>
    <t>Nucleus - CAM</t>
  </si>
  <si>
    <t>Nucleus - SHP</t>
  </si>
  <si>
    <t>Nucleus - IBS</t>
  </si>
  <si>
    <t>Nucleus - PKI</t>
  </si>
  <si>
    <t>Nucleus - GIS</t>
  </si>
  <si>
    <t>Nucleus - ESDS</t>
  </si>
  <si>
    <t>Nucleus - CDMS</t>
  </si>
  <si>
    <t>Nucleus - IIP</t>
  </si>
  <si>
    <t>Nucleus - ESMP</t>
  </si>
  <si>
    <t>Nucleus - IAP</t>
  </si>
  <si>
    <t>Nucleus - PMO</t>
  </si>
  <si>
    <t>Nucleus - CEPS</t>
  </si>
  <si>
    <t>Nucleus - Patch</t>
  </si>
  <si>
    <t>Nucleus - Security</t>
  </si>
  <si>
    <t>Track</t>
  </si>
  <si>
    <t xml:space="preserve">DC access </t>
  </si>
  <si>
    <t>Type</t>
  </si>
  <si>
    <t>IOS</t>
  </si>
  <si>
    <t>Android</t>
  </si>
  <si>
    <t xml:space="preserve">Race </t>
  </si>
  <si>
    <t>Company Name</t>
  </si>
  <si>
    <r>
      <t xml:space="preserve">Start_Date
</t>
    </r>
    <r>
      <rPr>
        <b/>
        <sz val="9"/>
        <color rgb="FFFF0000"/>
        <rFont val="Calibri"/>
        <family val="2"/>
        <scheme val="minor"/>
      </rPr>
      <t xml:space="preserve"> [DD-MMM-YYYY]</t>
    </r>
  </si>
  <si>
    <r>
      <t xml:space="preserve">End_Date
</t>
    </r>
    <r>
      <rPr>
        <b/>
        <sz val="9"/>
        <color rgb="FFFF0000"/>
        <rFont val="Calibri"/>
        <family val="2"/>
        <scheme val="minor"/>
      </rPr>
      <t xml:space="preserve"> [DD-MMM-YYYY]</t>
    </r>
  </si>
  <si>
    <r>
      <t xml:space="preserve">FIN_Expiry_Date  
</t>
    </r>
    <r>
      <rPr>
        <b/>
        <sz val="9"/>
        <color rgb="FFFF0000"/>
        <rFont val="Calibri"/>
        <family val="2"/>
        <scheme val="minor"/>
      </rPr>
      <t xml:space="preserve"> [DD-MMM-YYYY]
* must for FIN holder</t>
    </r>
  </si>
  <si>
    <t>Complete by CCIS Admin</t>
  </si>
  <si>
    <t>Complete by Applicant</t>
  </si>
  <si>
    <r>
      <t xml:space="preserve">NRIC_FIN
</t>
    </r>
    <r>
      <rPr>
        <b/>
        <sz val="9"/>
        <color rgb="FFFF0000"/>
        <rFont val="Calibri"/>
        <family val="2"/>
        <scheme val="minor"/>
      </rPr>
      <t xml:space="preserve"> [Last 4 digit of  your NRIC/FIN# eg 999X]</t>
    </r>
  </si>
  <si>
    <r>
      <t xml:space="preserve">Applicant_Name  
</t>
    </r>
    <r>
      <rPr>
        <b/>
        <sz val="9"/>
        <color rgb="FFFF0000"/>
        <rFont val="Calibri"/>
        <family val="2"/>
        <scheme val="minor"/>
      </rPr>
      <t>[Name as per NRIC/Fin Card]</t>
    </r>
  </si>
  <si>
    <t>Employment Pass</t>
  </si>
  <si>
    <t>DC Type</t>
  </si>
  <si>
    <t>GNOC3</t>
  </si>
  <si>
    <t>GDC3 [GNOC5]</t>
  </si>
  <si>
    <t>GDC2</t>
  </si>
  <si>
    <t>IOC</t>
  </si>
  <si>
    <t>Pass Type OP/NP</t>
  </si>
  <si>
    <t>Pass Type</t>
  </si>
  <si>
    <t>OP</t>
  </si>
  <si>
    <t>NP</t>
  </si>
  <si>
    <t>Compute End Date</t>
  </si>
  <si>
    <t>Actual End date</t>
  </si>
  <si>
    <r>
      <t xml:space="preserve">Handphone
</t>
    </r>
    <r>
      <rPr>
        <b/>
        <sz val="9"/>
        <color rgb="FFFF0000"/>
        <rFont val="Calibri"/>
        <family val="2"/>
        <scheme val="minor"/>
      </rPr>
      <t>[Singapore HP#]</t>
    </r>
  </si>
  <si>
    <t>S Pass</t>
  </si>
  <si>
    <t>Work Permit</t>
  </si>
  <si>
    <t>Dependent Pass</t>
  </si>
  <si>
    <t xml:space="preserve">NA </t>
  </si>
  <si>
    <t>Race</t>
  </si>
  <si>
    <t>Bangladesh</t>
  </si>
  <si>
    <t>Bidayuh</t>
  </si>
  <si>
    <t>Caucasian</t>
  </si>
  <si>
    <t>Ceylonese</t>
  </si>
  <si>
    <t>Korean</t>
  </si>
  <si>
    <t>Malay</t>
  </si>
  <si>
    <t>Marathi</t>
  </si>
  <si>
    <t>New Zealand</t>
  </si>
  <si>
    <t>Other</t>
  </si>
  <si>
    <t>Sikh</t>
  </si>
  <si>
    <t>Sinhalese</t>
  </si>
  <si>
    <t>Project Hub, WOG ICT Command</t>
  </si>
  <si>
    <t>WOG ICT Command, #synth</t>
  </si>
  <si>
    <t>SGCORE Command, Hosting Command</t>
  </si>
  <si>
    <t>#tinker, Project Hub, WOG ICT Command</t>
  </si>
  <si>
    <t>DC3 - DCS04</t>
  </si>
  <si>
    <t>S24 Ultra</t>
  </si>
  <si>
    <t>Samsung</t>
  </si>
  <si>
    <t>357846942234274/01</t>
  </si>
  <si>
    <t>672U</t>
  </si>
  <si>
    <t>Justin Audie Aclera</t>
  </si>
  <si>
    <t>Justin.audie.aclera@gmail.com</t>
  </si>
  <si>
    <t>Kyndryl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</si>
</sst>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1" xfId="0" applyNumberFormat="1" applyBorder="1" applyAlignment="1" applyProtection="1">
      <alignment horizontal="left" vertical="top"/>
      <protection locked="0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7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 applyProtection="1">
      <alignment horizontal="center" vertical="top"/>
      <protection locked="0"/>
    </xf>
    <xf numFmtId="164" fontId="0" fillId="0" borderId="1" xfId="0" applyNumberFormat="1" applyBorder="1" applyAlignment="1" applyProtection="1">
      <alignment horizontal="left" vertical="top"/>
      <protection locked="0"/>
    </xf>
    <xf numFmtId="0" fontId="0" fillId="0" borderId="1" xfId="0" applyBorder="1"/>
    <xf numFmtId="1" fontId="0" fillId="0" borderId="1" xfId="0" applyNumberFormat="1" applyBorder="1" applyAlignment="1" applyProtection="1">
      <alignment horizontal="left" vertical="top"/>
      <protection locked="0"/>
    </xf>
    <xf numFmtId="49" fontId="0" fillId="0" borderId="1" xfId="0" applyNumberFormat="1" applyBorder="1" applyAlignment="1" applyProtection="1">
      <alignment horizontal="center" vertical="top"/>
      <protection locked="0"/>
    </xf>
    <xf numFmtId="49" fontId="4" fillId="0" borderId="1" xfId="1" applyNumberFormat="1" applyBorder="1" applyAlignment="1" applyProtection="1">
      <alignment horizontal="center" vertical="top"/>
      <protection locked="0"/>
    </xf>
    <xf numFmtId="1" fontId="0" fillId="0" borderId="1" xfId="0" applyNumberFormat="1" applyBorder="1" applyAlignment="1" applyProtection="1">
      <alignment horizontal="center" vertical="top"/>
      <protection locked="0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4" borderId="6" xfId="0" applyFont="1" applyFill="1" applyBorder="1"/>
    <xf numFmtId="0" fontId="3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stin.audie.acle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BAF4-532D-4DAE-88E1-E9EF04C2138D}">
  <dimension ref="A1:U14"/>
  <sheetViews>
    <sheetView tabSelected="1" workbookViewId="0">
      <selection activeCell="D3" sqref="D3"/>
    </sheetView>
  </sheetViews>
  <sheetFormatPr defaultRowHeight="14.5" x14ac:dyDescent="0.35"/>
  <cols>
    <col min="1" max="1" width="24.6328125" customWidth="1"/>
    <col min="2" max="2" width="26.1796875" customWidth="1"/>
    <col min="3" max="3" width="27" bestFit="1" customWidth="1"/>
    <col min="4" max="4" width="17.453125" customWidth="1"/>
    <col min="5" max="5" width="14.90625" customWidth="1"/>
    <col min="6" max="6" width="17.1796875" style="4" customWidth="1"/>
    <col min="7" max="7" width="16.36328125" customWidth="1"/>
    <col min="8" max="8" width="22.26953125" customWidth="1"/>
    <col min="9" max="11" width="14" customWidth="1"/>
    <col min="12" max="13" width="12.6328125" customWidth="1"/>
    <col min="14" max="14" width="23.26953125" customWidth="1"/>
    <col min="15" max="15" width="14.90625" style="4" customWidth="1"/>
    <col min="16" max="16" width="16.7265625" style="4" customWidth="1"/>
    <col min="17" max="18" width="16.7265625" customWidth="1"/>
    <col min="19" max="19" width="9.90625" customWidth="1"/>
    <col min="20" max="20" width="11.08984375" style="4" hidden="1" customWidth="1"/>
    <col min="21" max="21" width="12.08984375" style="4" customWidth="1"/>
    <col min="22" max="22" width="11.08984375" bestFit="1" customWidth="1"/>
  </cols>
  <sheetData>
    <row r="1" spans="1:21" x14ac:dyDescent="0.35">
      <c r="A1" s="16" t="s">
        <v>232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19" t="s">
        <v>231</v>
      </c>
      <c r="O1" s="20"/>
      <c r="P1" s="20"/>
      <c r="Q1" s="20"/>
      <c r="R1" s="20"/>
      <c r="S1" s="20"/>
      <c r="T1" s="20"/>
      <c r="U1" s="20"/>
    </row>
    <row r="2" spans="1:21" s="5" customFormat="1" ht="38.5" x14ac:dyDescent="0.35">
      <c r="A2" s="2" t="s">
        <v>234</v>
      </c>
      <c r="B2" s="2" t="s">
        <v>227</v>
      </c>
      <c r="C2" s="2" t="s">
        <v>7</v>
      </c>
      <c r="D2" s="2" t="s">
        <v>247</v>
      </c>
      <c r="E2" s="2" t="s">
        <v>233</v>
      </c>
      <c r="F2" s="2" t="s">
        <v>230</v>
      </c>
      <c r="G2" s="2" t="s">
        <v>6</v>
      </c>
      <c r="H2" s="2" t="s">
        <v>5</v>
      </c>
      <c r="I2" s="2" t="s">
        <v>4</v>
      </c>
      <c r="J2" s="2" t="s">
        <v>3</v>
      </c>
      <c r="K2" s="2" t="s">
        <v>2</v>
      </c>
      <c r="L2" s="2" t="s">
        <v>235</v>
      </c>
      <c r="M2" s="2" t="s">
        <v>226</v>
      </c>
      <c r="N2" s="3" t="s">
        <v>1</v>
      </c>
      <c r="O2" s="3" t="s">
        <v>228</v>
      </c>
      <c r="P2" s="3" t="s">
        <v>229</v>
      </c>
      <c r="Q2" s="3" t="s">
        <v>221</v>
      </c>
      <c r="R2" s="3" t="s">
        <v>236</v>
      </c>
      <c r="S2" s="3" t="s">
        <v>241</v>
      </c>
      <c r="T2" s="3" t="s">
        <v>245</v>
      </c>
      <c r="U2" s="3" t="s">
        <v>246</v>
      </c>
    </row>
    <row r="3" spans="1:21" x14ac:dyDescent="0.35">
      <c r="A3" s="13" t="s">
        <v>273</v>
      </c>
      <c r="B3" s="13" t="s">
        <v>275</v>
      </c>
      <c r="C3" s="14" t="s">
        <v>274</v>
      </c>
      <c r="D3" s="15"/>
      <c r="E3" s="13" t="s">
        <v>272</v>
      </c>
      <c r="F3" s="9">
        <v>49092</v>
      </c>
      <c r="G3" s="1" t="s">
        <v>69</v>
      </c>
      <c r="H3" s="12" t="s">
        <v>271</v>
      </c>
      <c r="I3" t="s">
        <v>269</v>
      </c>
      <c r="J3" s="10" t="s">
        <v>225</v>
      </c>
      <c r="K3" s="10" t="s">
        <v>270</v>
      </c>
      <c r="L3" s="10" t="s">
        <v>235</v>
      </c>
      <c r="M3" s="10" t="s">
        <v>69</v>
      </c>
      <c r="N3" s="11"/>
      <c r="O3" s="9"/>
      <c r="P3" s="9">
        <f>+U3</f>
        <v>49061</v>
      </c>
      <c r="Q3" s="1"/>
      <c r="R3" s="1"/>
      <c r="S3" s="1"/>
      <c r="T3" s="7" t="str">
        <f>IF(O3="","",EDATE(O3,IF(S3="NP",6,12))-1)</f>
        <v/>
      </c>
      <c r="U3" s="8">
        <f>IF(F3="",T3,IF(F3&gt;T3,T3,(EDATE(F3,-1)-1)))</f>
        <v>49061</v>
      </c>
    </row>
    <row r="4" spans="1:21" x14ac:dyDescent="0.35">
      <c r="A4" s="1"/>
      <c r="B4" s="1"/>
      <c r="C4" s="1"/>
      <c r="D4" s="12"/>
      <c r="E4" s="1"/>
      <c r="F4" s="9"/>
      <c r="G4" s="1"/>
      <c r="H4" s="12"/>
      <c r="I4" s="10"/>
      <c r="J4" s="10"/>
      <c r="K4" s="10"/>
      <c r="L4" s="10"/>
      <c r="M4" s="10"/>
      <c r="N4" s="11"/>
      <c r="O4" s="9"/>
      <c r="P4" s="9" t="str">
        <f t="shared" ref="P4:P14" si="0">+U4</f>
        <v/>
      </c>
      <c r="Q4" s="1"/>
      <c r="R4" s="1"/>
      <c r="S4" s="1"/>
      <c r="T4" s="7" t="str">
        <f t="shared" ref="T4:T14" si="1">IF(O4="","",EDATE(O4,IF(S4="NP",6,12))-1)</f>
        <v/>
      </c>
      <c r="U4" s="8" t="str">
        <f t="shared" ref="U4:U14" si="2">IF(F4="",T4,IF(F4&gt;T4,T4,(EDATE(F4,-1)-1)))</f>
        <v/>
      </c>
    </row>
    <row r="5" spans="1:21" x14ac:dyDescent="0.35">
      <c r="A5" s="1"/>
      <c r="B5" s="1"/>
      <c r="C5" s="1"/>
      <c r="D5" s="12"/>
      <c r="E5" s="1"/>
      <c r="F5" s="9"/>
      <c r="G5" s="1"/>
      <c r="H5" s="12"/>
      <c r="I5" s="10"/>
      <c r="J5" s="10"/>
      <c r="K5" s="10"/>
      <c r="L5" s="10"/>
      <c r="M5" s="10"/>
      <c r="N5" s="11"/>
      <c r="O5" s="9"/>
      <c r="P5" s="9" t="str">
        <f t="shared" si="0"/>
        <v/>
      </c>
      <c r="Q5" s="1"/>
      <c r="R5" s="1"/>
      <c r="S5" s="1"/>
      <c r="T5" s="7" t="str">
        <f t="shared" si="1"/>
        <v/>
      </c>
      <c r="U5" s="8" t="str">
        <f t="shared" si="2"/>
        <v/>
      </c>
    </row>
    <row r="6" spans="1:21" x14ac:dyDescent="0.35">
      <c r="A6" s="1"/>
      <c r="B6" s="1"/>
      <c r="C6" s="1"/>
      <c r="D6" s="12"/>
      <c r="E6" s="1"/>
      <c r="F6" s="9"/>
      <c r="G6" s="1"/>
      <c r="H6" s="12"/>
      <c r="I6" s="10"/>
      <c r="J6" s="10"/>
      <c r="K6" s="10"/>
      <c r="L6" s="10"/>
      <c r="M6" s="10"/>
      <c r="N6" s="11"/>
      <c r="O6" s="9"/>
      <c r="P6" s="9" t="str">
        <f t="shared" si="0"/>
        <v/>
      </c>
      <c r="Q6" s="1"/>
      <c r="R6" s="1"/>
      <c r="S6" s="1"/>
      <c r="T6" s="7" t="str">
        <f t="shared" si="1"/>
        <v/>
      </c>
      <c r="U6" s="8" t="str">
        <f t="shared" si="2"/>
        <v/>
      </c>
    </row>
    <row r="7" spans="1:21" x14ac:dyDescent="0.35">
      <c r="A7" s="1"/>
      <c r="B7" s="1"/>
      <c r="C7" s="1"/>
      <c r="D7" s="12"/>
      <c r="E7" s="1"/>
      <c r="F7" s="9"/>
      <c r="G7" s="1"/>
      <c r="H7" s="12"/>
      <c r="I7" s="10"/>
      <c r="J7" s="10"/>
      <c r="K7" s="10"/>
      <c r="L7" s="10"/>
      <c r="M7" s="10"/>
      <c r="N7" s="11"/>
      <c r="O7" s="9"/>
      <c r="P7" s="9" t="str">
        <f t="shared" si="0"/>
        <v/>
      </c>
      <c r="Q7" s="1"/>
      <c r="R7" s="1"/>
      <c r="S7" s="1"/>
      <c r="T7" s="7" t="str">
        <f t="shared" si="1"/>
        <v/>
      </c>
      <c r="U7" s="8" t="str">
        <f t="shared" si="2"/>
        <v/>
      </c>
    </row>
    <row r="8" spans="1:21" x14ac:dyDescent="0.35">
      <c r="A8" s="1"/>
      <c r="B8" s="1"/>
      <c r="C8" s="1"/>
      <c r="D8" s="12"/>
      <c r="E8" s="1"/>
      <c r="F8" s="9"/>
      <c r="G8" s="1"/>
      <c r="H8" s="12"/>
      <c r="I8" s="10"/>
      <c r="J8" s="10"/>
      <c r="K8" s="10"/>
      <c r="L8" s="10"/>
      <c r="M8" s="10"/>
      <c r="N8" s="11"/>
      <c r="O8" s="9"/>
      <c r="P8" s="9" t="str">
        <f t="shared" si="0"/>
        <v/>
      </c>
      <c r="Q8" s="1"/>
      <c r="R8" s="1"/>
      <c r="S8" s="1"/>
      <c r="T8" s="7" t="str">
        <f t="shared" si="1"/>
        <v/>
      </c>
      <c r="U8" s="8" t="str">
        <f t="shared" si="2"/>
        <v/>
      </c>
    </row>
    <row r="9" spans="1:21" x14ac:dyDescent="0.35">
      <c r="A9" s="1"/>
      <c r="B9" s="1"/>
      <c r="C9" s="1"/>
      <c r="D9" s="12"/>
      <c r="E9" s="1"/>
      <c r="F9" s="9"/>
      <c r="G9" s="1"/>
      <c r="H9" s="12"/>
      <c r="I9" s="10"/>
      <c r="J9" s="10"/>
      <c r="K9" s="10"/>
      <c r="L9" s="10"/>
      <c r="M9" s="10"/>
      <c r="N9" s="11"/>
      <c r="O9" s="9"/>
      <c r="P9" s="9" t="str">
        <f t="shared" si="0"/>
        <v/>
      </c>
      <c r="Q9" s="1"/>
      <c r="R9" s="1"/>
      <c r="S9" s="1"/>
      <c r="T9" s="7" t="str">
        <f t="shared" si="1"/>
        <v/>
      </c>
      <c r="U9" s="8" t="str">
        <f t="shared" si="2"/>
        <v/>
      </c>
    </row>
    <row r="10" spans="1:21" x14ac:dyDescent="0.35">
      <c r="A10" s="1"/>
      <c r="B10" s="1"/>
      <c r="C10" s="1"/>
      <c r="D10" s="12"/>
      <c r="E10" s="1"/>
      <c r="F10" s="9"/>
      <c r="G10" s="1"/>
      <c r="H10" s="12"/>
      <c r="I10" s="10"/>
      <c r="J10" s="10"/>
      <c r="K10" s="10"/>
      <c r="L10" s="10"/>
      <c r="M10" s="10"/>
      <c r="N10" s="11"/>
      <c r="O10" s="9"/>
      <c r="P10" s="9" t="str">
        <f t="shared" si="0"/>
        <v/>
      </c>
      <c r="Q10" s="1"/>
      <c r="R10" s="1"/>
      <c r="S10" s="1"/>
      <c r="T10" s="7" t="str">
        <f t="shared" si="1"/>
        <v/>
      </c>
      <c r="U10" s="8" t="str">
        <f t="shared" si="2"/>
        <v/>
      </c>
    </row>
    <row r="11" spans="1:21" x14ac:dyDescent="0.35">
      <c r="A11" s="1"/>
      <c r="B11" s="1"/>
      <c r="C11" s="1"/>
      <c r="D11" s="12"/>
      <c r="E11" s="1"/>
      <c r="F11" s="9"/>
      <c r="G11" s="1"/>
      <c r="H11" s="12"/>
      <c r="I11" s="10"/>
      <c r="J11" s="10"/>
      <c r="K11" s="10"/>
      <c r="L11" s="10"/>
      <c r="M11" s="10"/>
      <c r="N11" s="11"/>
      <c r="O11" s="9"/>
      <c r="P11" s="9" t="str">
        <f t="shared" si="0"/>
        <v/>
      </c>
      <c r="Q11" s="1"/>
      <c r="R11" s="1"/>
      <c r="S11" s="1"/>
      <c r="T11" s="7" t="str">
        <f t="shared" si="1"/>
        <v/>
      </c>
      <c r="U11" s="8" t="str">
        <f t="shared" si="2"/>
        <v/>
      </c>
    </row>
    <row r="12" spans="1:21" x14ac:dyDescent="0.35">
      <c r="A12" s="1"/>
      <c r="B12" s="1"/>
      <c r="C12" s="1"/>
      <c r="D12" s="12"/>
      <c r="E12" s="1"/>
      <c r="F12" s="9"/>
      <c r="G12" s="1"/>
      <c r="H12" s="12"/>
      <c r="I12" s="10"/>
      <c r="J12" s="10"/>
      <c r="K12" s="10"/>
      <c r="L12" s="10"/>
      <c r="M12" s="10"/>
      <c r="N12" s="11"/>
      <c r="O12" s="9"/>
      <c r="P12" s="9" t="str">
        <f t="shared" si="0"/>
        <v/>
      </c>
      <c r="Q12" s="1"/>
      <c r="R12" s="1"/>
      <c r="S12" s="1"/>
      <c r="T12" s="7" t="str">
        <f t="shared" si="1"/>
        <v/>
      </c>
      <c r="U12" s="8" t="str">
        <f t="shared" si="2"/>
        <v/>
      </c>
    </row>
    <row r="13" spans="1:21" x14ac:dyDescent="0.35">
      <c r="A13" s="1"/>
      <c r="B13" s="1"/>
      <c r="C13" s="1"/>
      <c r="D13" s="12"/>
      <c r="E13" s="1"/>
      <c r="F13" s="9"/>
      <c r="G13" s="1"/>
      <c r="H13" s="12"/>
      <c r="I13" s="10"/>
      <c r="J13" s="10"/>
      <c r="K13" s="10"/>
      <c r="L13" s="10"/>
      <c r="M13" s="10"/>
      <c r="N13" s="11"/>
      <c r="O13" s="9"/>
      <c r="P13" s="9" t="str">
        <f t="shared" si="0"/>
        <v/>
      </c>
      <c r="Q13" s="1"/>
      <c r="R13" s="1"/>
      <c r="S13" s="1"/>
      <c r="T13" s="7" t="str">
        <f t="shared" si="1"/>
        <v/>
      </c>
      <c r="U13" s="8" t="str">
        <f t="shared" si="2"/>
        <v/>
      </c>
    </row>
    <row r="14" spans="1:21" x14ac:dyDescent="0.35">
      <c r="A14" s="1"/>
      <c r="B14" s="1"/>
      <c r="C14" s="1"/>
      <c r="D14" s="12"/>
      <c r="E14" s="1"/>
      <c r="F14" s="9"/>
      <c r="G14" s="1"/>
      <c r="H14" s="12"/>
      <c r="I14" s="10"/>
      <c r="J14" s="10"/>
      <c r="K14" s="10"/>
      <c r="L14" s="10"/>
      <c r="M14" s="10"/>
      <c r="N14" s="11"/>
      <c r="O14" s="9"/>
      <c r="P14" s="9" t="str">
        <f t="shared" si="0"/>
        <v/>
      </c>
      <c r="Q14" s="1"/>
      <c r="R14" s="1"/>
      <c r="S14" s="1"/>
      <c r="T14" s="7" t="str">
        <f t="shared" si="1"/>
        <v/>
      </c>
      <c r="U14" s="8" t="str">
        <f t="shared" si="2"/>
        <v/>
      </c>
    </row>
  </sheetData>
  <mergeCells count="2">
    <mergeCell ref="A1:M1"/>
    <mergeCell ref="N1:U1"/>
  </mergeCells>
  <dataValidations count="4">
    <dataValidation type="textLength" operator="equal" allowBlank="1" showInputMessage="1" showErrorMessage="1" error="Please enter last 4 character of your ID No." sqref="E3:E14" xr:uid="{55B31189-A0CB-4B46-9707-431E4F37956D}">
      <formula1>4</formula1>
    </dataValidation>
    <dataValidation type="textLength" operator="equal" allowBlank="1" showInputMessage="1" showErrorMessage="1" error="Please enter a valid contact number" sqref="D4:D14" xr:uid="{AD450439-88A7-422F-931F-88ABBA8A74C8}">
      <formula1>8</formula1>
    </dataValidation>
    <dataValidation type="date" operator="greaterThan" allowBlank="1" showInputMessage="1" showErrorMessage="1" sqref="F3:F14" xr:uid="{F7F76C0A-1955-415C-8C00-7C143514012A}">
      <formula1>43739</formula1>
    </dataValidation>
    <dataValidation operator="equal" allowBlank="1" showInputMessage="1" showErrorMessage="1" error="Please enter a valid contact number" sqref="D3" xr:uid="{0166BA6B-B50E-4428-8263-DEAFD6F5AC67}"/>
  </dataValidations>
  <hyperlinks>
    <hyperlink ref="C3" r:id="rId1" xr:uid="{C1D287DD-348C-48E7-AAEC-FC59617D9ECC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D682F18-6900-4F84-A535-B66647867C26}">
          <x14:formula1>
            <xm:f>Reference!$A$2:$A$195</xm:f>
          </x14:formula1>
          <xm:sqref>G3:G14</xm:sqref>
        </x14:dataValidation>
        <x14:dataValidation type="list" allowBlank="1" showInputMessage="1" showErrorMessage="1" xr:uid="{D59AD2EC-BB96-49A1-812D-2EFD08EA9AF6}">
          <x14:formula1>
            <xm:f>Reference!$C$2:$C$21</xm:f>
          </x14:formula1>
          <xm:sqref>Q3:Q14</xm:sqref>
        </x14:dataValidation>
        <x14:dataValidation type="list" allowBlank="1" showInputMessage="1" showErrorMessage="1" xr:uid="{5555B207-4A00-429C-A97F-23E2699B6598}">
          <x14:formula1>
            <xm:f>Reference!$H$2:$H$6</xm:f>
          </x14:formula1>
          <xm:sqref>N3:N14</xm:sqref>
        </x14:dataValidation>
        <x14:dataValidation type="list" allowBlank="1" showInputMessage="1" showErrorMessage="1" xr:uid="{6850653D-5F2C-409E-A0C7-FE312DEC70AE}">
          <x14:formula1>
            <xm:f>Reference!$B$2:$B$23</xm:f>
          </x14:formula1>
          <xm:sqref>M3:M14</xm:sqref>
        </x14:dataValidation>
        <x14:dataValidation type="list" allowBlank="1" showInputMessage="1" showErrorMessage="1" xr:uid="{7D57FD4E-3EE2-4888-B818-62C692831213}">
          <x14:formula1>
            <xm:f>Reference!$E$2:$E$3</xm:f>
          </x14:formula1>
          <xm:sqref>S3:S14</xm:sqref>
        </x14:dataValidation>
        <x14:dataValidation type="list" allowBlank="1" showInputMessage="1" showErrorMessage="1" xr:uid="{F2ECB9AF-D00C-419E-973E-74E063836987}">
          <x14:formula1>
            <xm:f>Reference!$D$2:$D$6</xm:f>
          </x14:formula1>
          <xm:sqref>L3:L14</xm:sqref>
        </x14:dataValidation>
        <x14:dataValidation type="list" allowBlank="1" showInputMessage="1" showErrorMessage="1" xr:uid="{DD4251ED-B5F2-4E08-BF33-608C6A7A9C2B}">
          <x14:formula1>
            <xm:f>Reference!$F$2:$F$3</xm:f>
          </x14:formula1>
          <xm:sqref>J3:J14</xm:sqref>
        </x14:dataValidation>
        <x14:dataValidation type="list" allowBlank="1" showInputMessage="1" showErrorMessage="1" xr:uid="{6E77B98F-15DF-4BC6-9093-E281E72FFA0D}">
          <x14:formula1>
            <xm:f>Reference!$G$2:$G$5</xm:f>
          </x14:formula1>
          <xm:sqref>R3:R14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3166-5D6F-4C28-8A65-6588DF9F4EAB}">
  <dimension ref="A1:H195"/>
  <sheetViews>
    <sheetView workbookViewId="0">
      <selection activeCell="B9" sqref="B9"/>
    </sheetView>
  </sheetViews>
  <sheetFormatPr defaultRowHeight="14.5" x14ac:dyDescent="0.35"/>
  <cols>
    <col min="1" max="1" width="22.08984375" customWidth="1"/>
    <col min="2" max="2" width="13.7265625" customWidth="1"/>
    <col min="3" max="3" width="19.36328125" customWidth="1"/>
    <col min="4" max="4" width="14.26953125" customWidth="1"/>
    <col min="7" max="7" width="13.08984375" customWidth="1"/>
    <col min="8" max="8" width="39.81640625" customWidth="1"/>
  </cols>
  <sheetData>
    <row r="1" spans="1:8" ht="30" customHeight="1" x14ac:dyDescent="0.35">
      <c r="A1" s="2" t="s">
        <v>6</v>
      </c>
      <c r="B1" s="2" t="s">
        <v>252</v>
      </c>
      <c r="C1" s="2" t="s">
        <v>221</v>
      </c>
      <c r="D1" s="2" t="s">
        <v>235</v>
      </c>
      <c r="E1" s="6" t="s">
        <v>242</v>
      </c>
      <c r="F1" s="2" t="s">
        <v>223</v>
      </c>
      <c r="G1" s="6" t="s">
        <v>236</v>
      </c>
      <c r="H1" s="2" t="s">
        <v>222</v>
      </c>
    </row>
    <row r="2" spans="1:8" x14ac:dyDescent="0.35">
      <c r="A2" t="s">
        <v>8</v>
      </c>
      <c r="B2" t="s">
        <v>17</v>
      </c>
      <c r="C2" t="s">
        <v>207</v>
      </c>
      <c r="D2" t="s">
        <v>235</v>
      </c>
      <c r="E2" t="s">
        <v>243</v>
      </c>
      <c r="F2" t="s">
        <v>224</v>
      </c>
      <c r="G2" t="s">
        <v>237</v>
      </c>
      <c r="H2" t="s">
        <v>266</v>
      </c>
    </row>
    <row r="3" spans="1:8" x14ac:dyDescent="0.35">
      <c r="A3" t="s">
        <v>9</v>
      </c>
      <c r="B3" t="s">
        <v>253</v>
      </c>
      <c r="C3" t="s">
        <v>213</v>
      </c>
      <c r="D3" t="s">
        <v>248</v>
      </c>
      <c r="E3" t="s">
        <v>244</v>
      </c>
      <c r="F3" t="s">
        <v>225</v>
      </c>
      <c r="G3" t="s">
        <v>238</v>
      </c>
      <c r="H3" t="s">
        <v>268</v>
      </c>
    </row>
    <row r="4" spans="1:8" x14ac:dyDescent="0.35">
      <c r="A4" t="s">
        <v>10</v>
      </c>
      <c r="B4" t="s">
        <v>254</v>
      </c>
      <c r="C4" t="s">
        <v>218</v>
      </c>
      <c r="D4" t="s">
        <v>249</v>
      </c>
      <c r="G4" t="s">
        <v>239</v>
      </c>
      <c r="H4" t="s">
        <v>264</v>
      </c>
    </row>
    <row r="5" spans="1:8" x14ac:dyDescent="0.35">
      <c r="A5" t="s">
        <v>11</v>
      </c>
      <c r="B5" t="s">
        <v>38</v>
      </c>
      <c r="C5" t="s">
        <v>203</v>
      </c>
      <c r="D5" t="s">
        <v>250</v>
      </c>
      <c r="G5" t="s">
        <v>240</v>
      </c>
      <c r="H5" t="s">
        <v>265</v>
      </c>
    </row>
    <row r="6" spans="1:8" x14ac:dyDescent="0.35">
      <c r="A6" t="s">
        <v>12</v>
      </c>
      <c r="B6" t="s">
        <v>255</v>
      </c>
      <c r="C6" t="s">
        <v>205</v>
      </c>
      <c r="D6" t="s">
        <v>251</v>
      </c>
      <c r="H6" t="s">
        <v>267</v>
      </c>
    </row>
    <row r="7" spans="1:8" x14ac:dyDescent="0.35">
      <c r="A7" t="s">
        <v>13</v>
      </c>
      <c r="B7" t="s">
        <v>256</v>
      </c>
      <c r="C7" t="s">
        <v>212</v>
      </c>
    </row>
    <row r="8" spans="1:8" x14ac:dyDescent="0.35">
      <c r="A8" t="s">
        <v>14</v>
      </c>
      <c r="B8" t="s">
        <v>47</v>
      </c>
      <c r="C8" t="s">
        <v>215</v>
      </c>
    </row>
    <row r="9" spans="1:8" x14ac:dyDescent="0.35">
      <c r="A9" t="s">
        <v>15</v>
      </c>
      <c r="B9" t="s">
        <v>69</v>
      </c>
      <c r="C9" t="s">
        <v>211</v>
      </c>
    </row>
    <row r="10" spans="1:8" x14ac:dyDescent="0.35">
      <c r="A10" t="s">
        <v>16</v>
      </c>
      <c r="B10" t="s">
        <v>71</v>
      </c>
      <c r="C10" t="s">
        <v>216</v>
      </c>
    </row>
    <row r="11" spans="1:8" x14ac:dyDescent="0.35">
      <c r="A11" t="s">
        <v>17</v>
      </c>
      <c r="B11" t="s">
        <v>77</v>
      </c>
      <c r="C11" t="s">
        <v>209</v>
      </c>
    </row>
    <row r="12" spans="1:8" x14ac:dyDescent="0.35">
      <c r="A12" t="s">
        <v>18</v>
      </c>
      <c r="B12" t="s">
        <v>89</v>
      </c>
      <c r="C12" t="s">
        <v>214</v>
      </c>
    </row>
    <row r="13" spans="1:8" x14ac:dyDescent="0.35">
      <c r="A13" t="s">
        <v>19</v>
      </c>
      <c r="B13" t="s">
        <v>257</v>
      </c>
      <c r="C13" t="s">
        <v>204</v>
      </c>
    </row>
    <row r="14" spans="1:8" x14ac:dyDescent="0.35">
      <c r="A14" t="s">
        <v>20</v>
      </c>
      <c r="B14" t="s">
        <v>258</v>
      </c>
      <c r="C14" t="s">
        <v>202</v>
      </c>
    </row>
    <row r="15" spans="1:8" x14ac:dyDescent="0.35">
      <c r="A15" t="s">
        <v>21</v>
      </c>
      <c r="B15" t="s">
        <v>259</v>
      </c>
      <c r="C15" t="s">
        <v>219</v>
      </c>
    </row>
    <row r="16" spans="1:8" x14ac:dyDescent="0.35">
      <c r="A16" t="s">
        <v>22</v>
      </c>
      <c r="B16" t="s">
        <v>134</v>
      </c>
      <c r="C16" t="s">
        <v>210</v>
      </c>
    </row>
    <row r="17" spans="1:3" x14ac:dyDescent="0.35">
      <c r="A17" t="s">
        <v>23</v>
      </c>
      <c r="B17" t="s">
        <v>260</v>
      </c>
      <c r="C17" t="s">
        <v>217</v>
      </c>
    </row>
    <row r="18" spans="1:3" x14ac:dyDescent="0.35">
      <c r="A18" t="s">
        <v>24</v>
      </c>
      <c r="B18" t="s">
        <v>261</v>
      </c>
      <c r="C18" t="s">
        <v>220</v>
      </c>
    </row>
    <row r="19" spans="1:3" x14ac:dyDescent="0.35">
      <c r="A19" t="s">
        <v>25</v>
      </c>
      <c r="B19" t="s">
        <v>144</v>
      </c>
      <c r="C19" t="s">
        <v>208</v>
      </c>
    </row>
    <row r="20" spans="1:3" x14ac:dyDescent="0.35">
      <c r="A20" t="s">
        <v>26</v>
      </c>
      <c r="B20" t="s">
        <v>262</v>
      </c>
      <c r="C20" t="s">
        <v>201</v>
      </c>
    </row>
    <row r="21" spans="1:3" x14ac:dyDescent="0.35">
      <c r="A21" t="s">
        <v>27</v>
      </c>
      <c r="B21" t="s">
        <v>263</v>
      </c>
      <c r="C21" t="s">
        <v>206</v>
      </c>
    </row>
    <row r="22" spans="1:3" x14ac:dyDescent="0.35">
      <c r="A22" t="s">
        <v>28</v>
      </c>
      <c r="B22" t="s">
        <v>184</v>
      </c>
    </row>
    <row r="23" spans="1:3" x14ac:dyDescent="0.35">
      <c r="A23" t="s">
        <v>29</v>
      </c>
      <c r="B23" t="s">
        <v>196</v>
      </c>
    </row>
    <row r="24" spans="1:3" x14ac:dyDescent="0.35">
      <c r="A24" t="s">
        <v>30</v>
      </c>
    </row>
    <row r="25" spans="1:3" x14ac:dyDescent="0.35">
      <c r="A25" t="s">
        <v>31</v>
      </c>
    </row>
    <row r="26" spans="1:3" x14ac:dyDescent="0.35">
      <c r="A26" t="s">
        <v>32</v>
      </c>
    </row>
    <row r="27" spans="1:3" x14ac:dyDescent="0.35">
      <c r="A27" t="s">
        <v>33</v>
      </c>
    </row>
    <row r="28" spans="1:3" x14ac:dyDescent="0.35">
      <c r="A28" t="s">
        <v>34</v>
      </c>
    </row>
    <row r="29" spans="1:3" x14ac:dyDescent="0.35">
      <c r="A29" t="s">
        <v>35</v>
      </c>
    </row>
    <row r="30" spans="1:3" x14ac:dyDescent="0.35">
      <c r="A30" t="s">
        <v>36</v>
      </c>
    </row>
    <row r="31" spans="1:3" x14ac:dyDescent="0.35">
      <c r="A31" t="s">
        <v>37</v>
      </c>
    </row>
    <row r="32" spans="1:3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  <row r="95" spans="1:1" x14ac:dyDescent="0.35">
      <c r="A95" t="s">
        <v>101</v>
      </c>
    </row>
    <row r="96" spans="1:1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  <row r="133" spans="1:1" x14ac:dyDescent="0.35">
      <c r="A133" t="s">
        <v>139</v>
      </c>
    </row>
    <row r="134" spans="1:1" x14ac:dyDescent="0.35">
      <c r="A134" t="s">
        <v>140</v>
      </c>
    </row>
    <row r="135" spans="1:1" x14ac:dyDescent="0.35">
      <c r="A135" t="s">
        <v>141</v>
      </c>
    </row>
    <row r="136" spans="1:1" x14ac:dyDescent="0.35">
      <c r="A136" t="s">
        <v>142</v>
      </c>
    </row>
    <row r="137" spans="1:1" x14ac:dyDescent="0.35">
      <c r="A137" t="s">
        <v>143</v>
      </c>
    </row>
    <row r="138" spans="1:1" x14ac:dyDescent="0.35">
      <c r="A138" t="s">
        <v>144</v>
      </c>
    </row>
    <row r="139" spans="1:1" x14ac:dyDescent="0.35">
      <c r="A139" t="s">
        <v>145</v>
      </c>
    </row>
    <row r="140" spans="1:1" x14ac:dyDescent="0.35">
      <c r="A140" t="s">
        <v>146</v>
      </c>
    </row>
    <row r="141" spans="1:1" x14ac:dyDescent="0.35">
      <c r="A141" t="s">
        <v>147</v>
      </c>
    </row>
    <row r="142" spans="1:1" x14ac:dyDescent="0.35">
      <c r="A142" t="s">
        <v>148</v>
      </c>
    </row>
    <row r="143" spans="1:1" x14ac:dyDescent="0.35">
      <c r="A143" t="s">
        <v>149</v>
      </c>
    </row>
    <row r="144" spans="1:1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  <row r="147" spans="1:1" x14ac:dyDescent="0.35">
      <c r="A147" t="s">
        <v>153</v>
      </c>
    </row>
    <row r="148" spans="1:1" x14ac:dyDescent="0.35">
      <c r="A148" t="s">
        <v>154</v>
      </c>
    </row>
    <row r="149" spans="1:1" x14ac:dyDescent="0.35">
      <c r="A149" t="s">
        <v>155</v>
      </c>
    </row>
    <row r="150" spans="1:1" x14ac:dyDescent="0.35">
      <c r="A150" t="s">
        <v>156</v>
      </c>
    </row>
    <row r="151" spans="1:1" x14ac:dyDescent="0.35">
      <c r="A151" t="s">
        <v>157</v>
      </c>
    </row>
    <row r="152" spans="1:1" x14ac:dyDescent="0.35">
      <c r="A152" t="s">
        <v>158</v>
      </c>
    </row>
    <row r="153" spans="1:1" x14ac:dyDescent="0.35">
      <c r="A153" t="s">
        <v>159</v>
      </c>
    </row>
    <row r="154" spans="1:1" x14ac:dyDescent="0.35">
      <c r="A154" t="s">
        <v>160</v>
      </c>
    </row>
    <row r="155" spans="1:1" x14ac:dyDescent="0.35">
      <c r="A155" t="s">
        <v>161</v>
      </c>
    </row>
    <row r="156" spans="1:1" x14ac:dyDescent="0.35">
      <c r="A156" t="s">
        <v>162</v>
      </c>
    </row>
    <row r="157" spans="1:1" x14ac:dyDescent="0.35">
      <c r="A157" t="s">
        <v>163</v>
      </c>
    </row>
    <row r="158" spans="1:1" x14ac:dyDescent="0.35">
      <c r="A158" t="s">
        <v>164</v>
      </c>
    </row>
    <row r="159" spans="1:1" x14ac:dyDescent="0.35">
      <c r="A159" t="s">
        <v>165</v>
      </c>
    </row>
    <row r="160" spans="1:1" x14ac:dyDescent="0.35">
      <c r="A160" t="s">
        <v>166</v>
      </c>
    </row>
    <row r="161" spans="1:1" x14ac:dyDescent="0.35">
      <c r="A161" t="s">
        <v>0</v>
      </c>
    </row>
    <row r="162" spans="1:1" x14ac:dyDescent="0.35">
      <c r="A162" t="s">
        <v>167</v>
      </c>
    </row>
    <row r="163" spans="1:1" x14ac:dyDescent="0.35">
      <c r="A163" t="s">
        <v>168</v>
      </c>
    </row>
    <row r="164" spans="1:1" x14ac:dyDescent="0.35">
      <c r="A164" t="s">
        <v>169</v>
      </c>
    </row>
    <row r="165" spans="1:1" x14ac:dyDescent="0.35">
      <c r="A165" t="s">
        <v>170</v>
      </c>
    </row>
    <row r="166" spans="1:1" x14ac:dyDescent="0.35">
      <c r="A166" t="s">
        <v>171</v>
      </c>
    </row>
    <row r="167" spans="1:1" x14ac:dyDescent="0.35">
      <c r="A167" t="s">
        <v>172</v>
      </c>
    </row>
    <row r="168" spans="1:1" x14ac:dyDescent="0.35">
      <c r="A168" t="s">
        <v>173</v>
      </c>
    </row>
    <row r="169" spans="1:1" x14ac:dyDescent="0.35">
      <c r="A169" t="s">
        <v>174</v>
      </c>
    </row>
    <row r="170" spans="1:1" x14ac:dyDescent="0.35">
      <c r="A170" t="s">
        <v>175</v>
      </c>
    </row>
    <row r="171" spans="1:1" x14ac:dyDescent="0.35">
      <c r="A171" t="s">
        <v>176</v>
      </c>
    </row>
    <row r="172" spans="1:1" x14ac:dyDescent="0.35">
      <c r="A172" t="s">
        <v>177</v>
      </c>
    </row>
    <row r="173" spans="1:1" x14ac:dyDescent="0.35">
      <c r="A173" t="s">
        <v>178</v>
      </c>
    </row>
    <row r="174" spans="1:1" x14ac:dyDescent="0.35">
      <c r="A174" t="s">
        <v>179</v>
      </c>
    </row>
    <row r="175" spans="1:1" x14ac:dyDescent="0.35">
      <c r="A175" t="s">
        <v>180</v>
      </c>
    </row>
    <row r="176" spans="1:1" x14ac:dyDescent="0.35">
      <c r="A176" t="s">
        <v>181</v>
      </c>
    </row>
    <row r="177" spans="1:1" x14ac:dyDescent="0.35">
      <c r="A177" t="s">
        <v>182</v>
      </c>
    </row>
    <row r="178" spans="1:1" x14ac:dyDescent="0.35">
      <c r="A178" t="s">
        <v>183</v>
      </c>
    </row>
    <row r="179" spans="1:1" x14ac:dyDescent="0.35">
      <c r="A179" t="s">
        <v>184</v>
      </c>
    </row>
    <row r="180" spans="1:1" x14ac:dyDescent="0.35">
      <c r="A180" t="s">
        <v>185</v>
      </c>
    </row>
    <row r="181" spans="1:1" x14ac:dyDescent="0.35">
      <c r="A181" t="s">
        <v>186</v>
      </c>
    </row>
    <row r="182" spans="1:1" x14ac:dyDescent="0.35">
      <c r="A182" t="s">
        <v>187</v>
      </c>
    </row>
    <row r="183" spans="1:1" x14ac:dyDescent="0.35">
      <c r="A183" t="s">
        <v>188</v>
      </c>
    </row>
    <row r="184" spans="1:1" x14ac:dyDescent="0.35">
      <c r="A184" t="s">
        <v>189</v>
      </c>
    </row>
    <row r="185" spans="1:1" x14ac:dyDescent="0.35">
      <c r="A185" t="s">
        <v>190</v>
      </c>
    </row>
    <row r="186" spans="1:1" x14ac:dyDescent="0.35">
      <c r="A186" t="s">
        <v>191</v>
      </c>
    </row>
    <row r="187" spans="1:1" x14ac:dyDescent="0.35">
      <c r="A187" t="s">
        <v>192</v>
      </c>
    </row>
    <row r="188" spans="1:1" x14ac:dyDescent="0.35">
      <c r="A188" t="s">
        <v>193</v>
      </c>
    </row>
    <row r="189" spans="1:1" x14ac:dyDescent="0.35">
      <c r="A189" t="s">
        <v>194</v>
      </c>
    </row>
    <row r="190" spans="1:1" x14ac:dyDescent="0.35">
      <c r="A190" t="s">
        <v>195</v>
      </c>
    </row>
    <row r="191" spans="1:1" x14ac:dyDescent="0.35">
      <c r="A191" t="s">
        <v>196</v>
      </c>
    </row>
    <row r="192" spans="1:1" x14ac:dyDescent="0.35">
      <c r="A192" t="s">
        <v>197</v>
      </c>
    </row>
    <row r="193" spans="1:1" x14ac:dyDescent="0.35">
      <c r="A193" t="s">
        <v>198</v>
      </c>
    </row>
    <row r="194" spans="1:1" x14ac:dyDescent="0.35">
      <c r="A194" t="s">
        <v>199</v>
      </c>
    </row>
    <row r="195" spans="1:1" x14ac:dyDescent="0.35">
      <c r="A195" t="s">
        <v>200</v>
      </c>
    </row>
  </sheetData>
  <sortState xmlns:xlrd2="http://schemas.microsoft.com/office/spreadsheetml/2017/richdata2" ref="C2:C21">
    <sortCondition ref="C2:C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 Access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Jasbir KAUR from.NUCLEUS (SUPPORT)</dc:creator>
  <cp:lastModifiedBy>Justin Audie Aclera</cp:lastModifiedBy>
  <dcterms:created xsi:type="dcterms:W3CDTF">2022-08-31T12:21:03Z</dcterms:created>
  <dcterms:modified xsi:type="dcterms:W3CDTF">2024-08-12T10:15:52Z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2022-08-31T12:48:42Z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b4172007-f4c0-4bb4-9a08-c77b096466f9</vt:lpwstr>
  </property>
  <property fmtid="{D5CDD505-2E9C-101B-9397-08002B2CF9AE}" pid="8" name="MSIP_Label_54803508-8490-4252-b331-d9b72689e942_ContentBits">
    <vt:lpwstr>0</vt:lpwstr>
  </property>
</Properties>
</file>