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xyzabc123" Type="http://schemas.microsoft.com/office/2006/relationships/ui/extensibility" Target="customUI/my_customUI.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hidePivotFieldList="1"/>
  <mc:AlternateContent xmlns:mc="http://schemas.openxmlformats.org/markup-compatibility/2006">
    <mc:Choice Requires="x15">
      <x15ac:absPath xmlns:x15ac="http://schemas.microsoft.com/office/spreadsheetml/2010/11/ac" url="C:\Users\Usuario\OneDrive\Documentos\THE BRIDGE\TRABAJO\PROYECTO\DATABASES\"/>
    </mc:Choice>
  </mc:AlternateContent>
  <xr:revisionPtr revIDLastSave="0" documentId="8_{42CB58AB-2F97-4DE8-B232-F68B67D5234A}" xr6:coauthVersionLast="47" xr6:coauthVersionMax="47" xr10:uidLastSave="{00000000-0000-0000-0000-000000000000}"/>
  <bookViews>
    <workbookView xWindow="-120" yWindow="-120" windowWidth="38640" windowHeight="21120" firstSheet="4" activeTab="5" xr2:uid="{00000000-000D-0000-FFFF-FFFF00000000}"/>
  </bookViews>
  <sheets>
    <sheet name="Notice" sheetId="34" r:id="rId1"/>
    <sheet name="Population" sheetId="33" r:id="rId2"/>
    <sheet name="GDP" sheetId="35" r:id="rId3"/>
    <sheet name="Fossil fuel prices" sheetId="36" r:id="rId4"/>
    <sheet name="CO2 Price" sheetId="25" r:id="rId5"/>
    <sheet name="Electricity costs STEPS" sheetId="37" r:id="rId6"/>
    <sheet name="Electricity costs APS" sheetId="40" r:id="rId7"/>
    <sheet name="Electricity costs NZE" sheetId="43" r:id="rId8"/>
    <sheet name="Fossil fuel resources" sheetId="21" r:id="rId9"/>
    <sheet name="Technology costs" sheetId="26" r:id="rId10"/>
    <sheet name="Log" sheetId="16" state="veryHidden" r:id="rId11"/>
  </sheets>
  <externalReferences>
    <externalReference r:id="rId12"/>
  </externalReference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43" l="1"/>
  <c r="M9" i="43"/>
  <c r="Q39" i="43"/>
  <c r="P39" i="43"/>
  <c r="O39" i="43"/>
  <c r="N39" i="43"/>
  <c r="Q38" i="43"/>
  <c r="P38" i="43"/>
  <c r="O38" i="43"/>
  <c r="N38" i="43"/>
  <c r="M38" i="43"/>
  <c r="L38" i="43"/>
  <c r="K38" i="43"/>
  <c r="J38" i="43"/>
  <c r="I38" i="43"/>
  <c r="H38" i="43"/>
  <c r="G38" i="43"/>
  <c r="F38" i="43"/>
  <c r="E38" i="43"/>
  <c r="D38" i="43"/>
  <c r="C38" i="43"/>
  <c r="Q37" i="43"/>
  <c r="P37" i="43"/>
  <c r="O37" i="43"/>
  <c r="N37" i="43"/>
  <c r="M37" i="43"/>
  <c r="L37" i="43"/>
  <c r="K37" i="43"/>
  <c r="J37" i="43"/>
  <c r="I37" i="43"/>
  <c r="H37" i="43"/>
  <c r="G37" i="43"/>
  <c r="F37" i="43"/>
  <c r="E37" i="43"/>
  <c r="D37" i="43"/>
  <c r="C37" i="43"/>
  <c r="Q36" i="43"/>
  <c r="P36" i="43"/>
  <c r="O36" i="43"/>
  <c r="N36" i="43"/>
  <c r="M36" i="43"/>
  <c r="L36" i="43"/>
  <c r="K36" i="43"/>
  <c r="J36" i="43"/>
  <c r="I36" i="43"/>
  <c r="H36" i="43"/>
  <c r="G36" i="43"/>
  <c r="F36" i="43"/>
  <c r="E36" i="43"/>
  <c r="D36" i="43"/>
  <c r="C36" i="43"/>
  <c r="Q35" i="43"/>
  <c r="P35" i="43"/>
  <c r="O35" i="43"/>
  <c r="N35" i="43"/>
  <c r="M35" i="43"/>
  <c r="L35" i="43"/>
  <c r="K35" i="43"/>
  <c r="J35" i="43"/>
  <c r="I35" i="43"/>
  <c r="H35" i="43"/>
  <c r="G35" i="43"/>
  <c r="F35" i="43"/>
  <c r="E35" i="43"/>
  <c r="D35" i="43"/>
  <c r="C35" i="43"/>
  <c r="Q34" i="43"/>
  <c r="P34" i="43"/>
  <c r="O34" i="43"/>
  <c r="N34" i="43"/>
  <c r="M34" i="43"/>
  <c r="L34" i="43"/>
  <c r="K34" i="43"/>
  <c r="J34" i="43"/>
  <c r="I34" i="43"/>
  <c r="H34" i="43"/>
  <c r="G34" i="43"/>
  <c r="F34" i="43"/>
  <c r="E34" i="43"/>
  <c r="D34" i="43"/>
  <c r="C34" i="43"/>
  <c r="Q33" i="43"/>
  <c r="P33" i="43"/>
  <c r="O33" i="43"/>
  <c r="N33" i="43"/>
  <c r="M33" i="43"/>
  <c r="L33" i="43"/>
  <c r="K33" i="43"/>
  <c r="J33" i="43"/>
  <c r="I33" i="43"/>
  <c r="H33" i="43"/>
  <c r="G33" i="43"/>
  <c r="F33" i="43"/>
  <c r="E33" i="43"/>
  <c r="D33" i="43"/>
  <c r="C33" i="43"/>
  <c r="Q31" i="43"/>
  <c r="P31" i="43"/>
  <c r="O31" i="43"/>
  <c r="N31" i="43"/>
  <c r="Q30" i="43"/>
  <c r="P30" i="43"/>
  <c r="O30" i="43"/>
  <c r="N30" i="43"/>
  <c r="M30" i="43"/>
  <c r="L30" i="43"/>
  <c r="K30" i="43"/>
  <c r="J30" i="43"/>
  <c r="I30" i="43"/>
  <c r="H30" i="43"/>
  <c r="G30" i="43"/>
  <c r="F30" i="43"/>
  <c r="E30" i="43"/>
  <c r="D30" i="43"/>
  <c r="C30" i="43"/>
  <c r="Q29" i="43"/>
  <c r="P29" i="43"/>
  <c r="O29" i="43"/>
  <c r="N29" i="43"/>
  <c r="M29" i="43"/>
  <c r="L29" i="43"/>
  <c r="K29" i="43"/>
  <c r="J29" i="43"/>
  <c r="I29" i="43"/>
  <c r="H29" i="43"/>
  <c r="G29" i="43"/>
  <c r="F29" i="43"/>
  <c r="E29" i="43"/>
  <c r="D29" i="43"/>
  <c r="C29" i="43"/>
  <c r="Q28" i="43"/>
  <c r="P28" i="43"/>
  <c r="O28" i="43"/>
  <c r="N28" i="43"/>
  <c r="M28" i="43"/>
  <c r="L28" i="43"/>
  <c r="K28" i="43"/>
  <c r="J28" i="43"/>
  <c r="I28" i="43"/>
  <c r="H28" i="43"/>
  <c r="G28" i="43"/>
  <c r="F28" i="43"/>
  <c r="E28" i="43"/>
  <c r="D28" i="43"/>
  <c r="C28" i="43"/>
  <c r="Q27" i="43"/>
  <c r="P27" i="43"/>
  <c r="O27" i="43"/>
  <c r="N27" i="43"/>
  <c r="M27" i="43"/>
  <c r="L27" i="43"/>
  <c r="K27" i="43"/>
  <c r="J27" i="43"/>
  <c r="I27" i="43"/>
  <c r="H27" i="43"/>
  <c r="G27" i="43"/>
  <c r="F27" i="43"/>
  <c r="E27" i="43"/>
  <c r="D27" i="43"/>
  <c r="C27" i="43"/>
  <c r="Q26" i="43"/>
  <c r="P26" i="43"/>
  <c r="O26" i="43"/>
  <c r="N26" i="43"/>
  <c r="M26" i="43"/>
  <c r="L26" i="43"/>
  <c r="K26" i="43"/>
  <c r="J26" i="43"/>
  <c r="I26" i="43"/>
  <c r="H26" i="43"/>
  <c r="G26" i="43"/>
  <c r="F26" i="43"/>
  <c r="E26" i="43"/>
  <c r="D26" i="43"/>
  <c r="C26" i="43"/>
  <c r="Q25" i="43"/>
  <c r="P25" i="43"/>
  <c r="O25" i="43"/>
  <c r="N25" i="43"/>
  <c r="M25" i="43"/>
  <c r="L25" i="43"/>
  <c r="K25" i="43"/>
  <c r="J25" i="43"/>
  <c r="I25" i="43"/>
  <c r="H25" i="43"/>
  <c r="G25" i="43"/>
  <c r="F25" i="43"/>
  <c r="E25" i="43"/>
  <c r="D25" i="43"/>
  <c r="C25" i="43"/>
  <c r="Q23" i="43"/>
  <c r="P23" i="43"/>
  <c r="O23" i="43"/>
  <c r="N23" i="43"/>
  <c r="Q22" i="43"/>
  <c r="P22" i="43"/>
  <c r="O22" i="43"/>
  <c r="N22" i="43"/>
  <c r="M22" i="43"/>
  <c r="L22" i="43"/>
  <c r="K22" i="43"/>
  <c r="J22" i="43"/>
  <c r="I22" i="43"/>
  <c r="H22" i="43"/>
  <c r="G22" i="43"/>
  <c r="F22" i="43"/>
  <c r="E22" i="43"/>
  <c r="D22" i="43"/>
  <c r="C22" i="43"/>
  <c r="Q21" i="43"/>
  <c r="P21" i="43"/>
  <c r="O21" i="43"/>
  <c r="N21" i="43"/>
  <c r="M21" i="43"/>
  <c r="L21" i="43"/>
  <c r="K21" i="43"/>
  <c r="J21" i="43"/>
  <c r="I21" i="43"/>
  <c r="H21" i="43"/>
  <c r="G21" i="43"/>
  <c r="F21" i="43"/>
  <c r="E21" i="43"/>
  <c r="D21" i="43"/>
  <c r="C21" i="43"/>
  <c r="Q20" i="43"/>
  <c r="P20" i="43"/>
  <c r="O20" i="43"/>
  <c r="N20" i="43"/>
  <c r="M20" i="43"/>
  <c r="L20" i="43"/>
  <c r="K20" i="43"/>
  <c r="J20" i="43"/>
  <c r="I20" i="43"/>
  <c r="H20" i="43"/>
  <c r="G20" i="43"/>
  <c r="F20" i="43"/>
  <c r="E20" i="43"/>
  <c r="D20" i="43"/>
  <c r="C20" i="43"/>
  <c r="Q19" i="43"/>
  <c r="P19" i="43"/>
  <c r="O19" i="43"/>
  <c r="N19" i="43"/>
  <c r="M19" i="43"/>
  <c r="L19" i="43"/>
  <c r="K19" i="43"/>
  <c r="J19" i="43"/>
  <c r="I19" i="43"/>
  <c r="H19" i="43"/>
  <c r="G19" i="43"/>
  <c r="F19" i="43"/>
  <c r="E19" i="43"/>
  <c r="D19" i="43"/>
  <c r="C19" i="43"/>
  <c r="Q18" i="43"/>
  <c r="P18" i="43"/>
  <c r="O18" i="43"/>
  <c r="N18" i="43"/>
  <c r="M18" i="43"/>
  <c r="L18" i="43"/>
  <c r="K18" i="43"/>
  <c r="J18" i="43"/>
  <c r="I18" i="43"/>
  <c r="H18" i="43"/>
  <c r="G18" i="43"/>
  <c r="F18" i="43"/>
  <c r="E18" i="43"/>
  <c r="D18" i="43"/>
  <c r="C18" i="43"/>
  <c r="Q17" i="43"/>
  <c r="P17" i="43"/>
  <c r="O17" i="43"/>
  <c r="N17" i="43"/>
  <c r="M17" i="43"/>
  <c r="L17" i="43"/>
  <c r="K17" i="43"/>
  <c r="J17" i="43"/>
  <c r="I17" i="43"/>
  <c r="H17" i="43"/>
  <c r="G17" i="43"/>
  <c r="F17" i="43"/>
  <c r="E17" i="43"/>
  <c r="D17" i="43"/>
  <c r="C17" i="43"/>
  <c r="Q15" i="43"/>
  <c r="P15" i="43"/>
  <c r="O15" i="43"/>
  <c r="N15" i="43"/>
  <c r="Q14" i="43"/>
  <c r="P14" i="43"/>
  <c r="O14" i="43"/>
  <c r="N14" i="43"/>
  <c r="M14" i="43"/>
  <c r="L14" i="43"/>
  <c r="K14" i="43"/>
  <c r="J14" i="43"/>
  <c r="I14" i="43"/>
  <c r="H14" i="43"/>
  <c r="G14" i="43"/>
  <c r="F14" i="43"/>
  <c r="E14" i="43"/>
  <c r="D14" i="43"/>
  <c r="C14" i="43"/>
  <c r="Q13" i="43"/>
  <c r="P13" i="43"/>
  <c r="O13" i="43"/>
  <c r="N13" i="43"/>
  <c r="M13" i="43"/>
  <c r="L13" i="43"/>
  <c r="K13" i="43"/>
  <c r="J13" i="43"/>
  <c r="I13" i="43"/>
  <c r="H13" i="43"/>
  <c r="G13" i="43"/>
  <c r="F13" i="43"/>
  <c r="E13" i="43"/>
  <c r="D13" i="43"/>
  <c r="C13" i="43"/>
  <c r="Q12" i="43"/>
  <c r="P12" i="43"/>
  <c r="O12" i="43"/>
  <c r="N12" i="43"/>
  <c r="M12" i="43"/>
  <c r="L12" i="43"/>
  <c r="K12" i="43"/>
  <c r="J12" i="43"/>
  <c r="I12" i="43"/>
  <c r="H12" i="43"/>
  <c r="G12" i="43"/>
  <c r="F12" i="43"/>
  <c r="E12" i="43"/>
  <c r="D12" i="43"/>
  <c r="C12" i="43"/>
  <c r="Q11" i="43"/>
  <c r="P11" i="43"/>
  <c r="O11" i="43"/>
  <c r="N11" i="43"/>
  <c r="M11" i="43"/>
  <c r="L11" i="43"/>
  <c r="K11" i="43"/>
  <c r="J11" i="43"/>
  <c r="I11" i="43"/>
  <c r="H11" i="43"/>
  <c r="G11" i="43"/>
  <c r="F11" i="43"/>
  <c r="E11" i="43"/>
  <c r="D11" i="43"/>
  <c r="C11" i="43"/>
  <c r="Q10" i="43"/>
  <c r="P10" i="43"/>
  <c r="O10" i="43"/>
  <c r="N10" i="43"/>
  <c r="M10" i="43"/>
  <c r="L10" i="43"/>
  <c r="K10" i="43"/>
  <c r="J10" i="43"/>
  <c r="I10" i="43"/>
  <c r="H10" i="43"/>
  <c r="G10" i="43"/>
  <c r="F10" i="43"/>
  <c r="E10" i="43"/>
  <c r="D10" i="43"/>
  <c r="C10" i="43"/>
  <c r="Q9" i="43"/>
  <c r="P9" i="43"/>
  <c r="O9" i="43"/>
  <c r="N9" i="43"/>
  <c r="L9" i="43"/>
  <c r="J9" i="43"/>
  <c r="I9" i="43"/>
  <c r="H9" i="43"/>
  <c r="G9" i="43"/>
  <c r="F9" i="43"/>
  <c r="E9" i="43"/>
  <c r="D9" i="43"/>
  <c r="C9" i="43"/>
  <c r="Q39" i="40"/>
  <c r="P39" i="40"/>
  <c r="O39" i="40"/>
  <c r="N39" i="40"/>
  <c r="Q38" i="40"/>
  <c r="P38" i="40"/>
  <c r="O38" i="40"/>
  <c r="N38" i="40"/>
  <c r="M38" i="40"/>
  <c r="L38" i="40"/>
  <c r="K38" i="40"/>
  <c r="J38" i="40"/>
  <c r="I38" i="40"/>
  <c r="H38" i="40"/>
  <c r="G38" i="40"/>
  <c r="F38" i="40"/>
  <c r="E38" i="40"/>
  <c r="D38" i="40"/>
  <c r="C38" i="40"/>
  <c r="Q37" i="40"/>
  <c r="P37" i="40"/>
  <c r="O37" i="40"/>
  <c r="N37" i="40"/>
  <c r="M37" i="40"/>
  <c r="L37" i="40"/>
  <c r="K37" i="40"/>
  <c r="J37" i="40"/>
  <c r="I37" i="40"/>
  <c r="H37" i="40"/>
  <c r="G37" i="40"/>
  <c r="F37" i="40"/>
  <c r="E37" i="40"/>
  <c r="D37" i="40"/>
  <c r="C37" i="40"/>
  <c r="Q36" i="40"/>
  <c r="P36" i="40"/>
  <c r="O36" i="40"/>
  <c r="N36" i="40"/>
  <c r="M36" i="40"/>
  <c r="L36" i="40"/>
  <c r="K36" i="40"/>
  <c r="J36" i="40"/>
  <c r="I36" i="40"/>
  <c r="H36" i="40"/>
  <c r="G36" i="40"/>
  <c r="F36" i="40"/>
  <c r="E36" i="40"/>
  <c r="D36" i="40"/>
  <c r="C36" i="40"/>
  <c r="Q35" i="40"/>
  <c r="P35" i="40"/>
  <c r="O35" i="40"/>
  <c r="N35" i="40"/>
  <c r="M35" i="40"/>
  <c r="L35" i="40"/>
  <c r="K35" i="40"/>
  <c r="J35" i="40"/>
  <c r="I35" i="40"/>
  <c r="H35" i="40"/>
  <c r="G35" i="40"/>
  <c r="F35" i="40"/>
  <c r="E35" i="40"/>
  <c r="D35" i="40"/>
  <c r="C35" i="40"/>
  <c r="Q34" i="40"/>
  <c r="P34" i="40"/>
  <c r="O34" i="40"/>
  <c r="N34" i="40"/>
  <c r="M34" i="40"/>
  <c r="L34" i="40"/>
  <c r="K34" i="40"/>
  <c r="J34" i="40"/>
  <c r="I34" i="40"/>
  <c r="H34" i="40"/>
  <c r="G34" i="40"/>
  <c r="F34" i="40"/>
  <c r="E34" i="40"/>
  <c r="D34" i="40"/>
  <c r="C34" i="40"/>
  <c r="Q33" i="40"/>
  <c r="P33" i="40"/>
  <c r="O33" i="40"/>
  <c r="N33" i="40"/>
  <c r="M33" i="40"/>
  <c r="L33" i="40"/>
  <c r="K33" i="40"/>
  <c r="J33" i="40"/>
  <c r="I33" i="40"/>
  <c r="H33" i="40"/>
  <c r="G33" i="40"/>
  <c r="F33" i="40"/>
  <c r="E33" i="40"/>
  <c r="D33" i="40"/>
  <c r="C33" i="40"/>
  <c r="Q31" i="40"/>
  <c r="P31" i="40"/>
  <c r="O31" i="40"/>
  <c r="N31" i="40"/>
  <c r="Q30" i="40"/>
  <c r="P30" i="40"/>
  <c r="O30" i="40"/>
  <c r="N30" i="40"/>
  <c r="M30" i="40"/>
  <c r="L30" i="40"/>
  <c r="K30" i="40"/>
  <c r="J30" i="40"/>
  <c r="I30" i="40"/>
  <c r="H30" i="40"/>
  <c r="G30" i="40"/>
  <c r="F30" i="40"/>
  <c r="E30" i="40"/>
  <c r="D30" i="40"/>
  <c r="C30" i="40"/>
  <c r="Q29" i="40"/>
  <c r="P29" i="40"/>
  <c r="O29" i="40"/>
  <c r="N29" i="40"/>
  <c r="M29" i="40"/>
  <c r="L29" i="40"/>
  <c r="K29" i="40"/>
  <c r="J29" i="40"/>
  <c r="I29" i="40"/>
  <c r="H29" i="40"/>
  <c r="G29" i="40"/>
  <c r="F29" i="40"/>
  <c r="E29" i="40"/>
  <c r="D29" i="40"/>
  <c r="C29" i="40"/>
  <c r="Q28" i="40"/>
  <c r="P28" i="40"/>
  <c r="O28" i="40"/>
  <c r="N28" i="40"/>
  <c r="M28" i="40"/>
  <c r="L28" i="40"/>
  <c r="K28" i="40"/>
  <c r="J28" i="40"/>
  <c r="I28" i="40"/>
  <c r="H28" i="40"/>
  <c r="G28" i="40"/>
  <c r="F28" i="40"/>
  <c r="E28" i="40"/>
  <c r="D28" i="40"/>
  <c r="C28" i="40"/>
  <c r="Q27" i="40"/>
  <c r="P27" i="40"/>
  <c r="O27" i="40"/>
  <c r="N27" i="40"/>
  <c r="M27" i="40"/>
  <c r="L27" i="40"/>
  <c r="K27" i="40"/>
  <c r="J27" i="40"/>
  <c r="I27" i="40"/>
  <c r="H27" i="40"/>
  <c r="G27" i="40"/>
  <c r="F27" i="40"/>
  <c r="E27" i="40"/>
  <c r="D27" i="40"/>
  <c r="C27" i="40"/>
  <c r="Q26" i="40"/>
  <c r="P26" i="40"/>
  <c r="O26" i="40"/>
  <c r="N26" i="40"/>
  <c r="M26" i="40"/>
  <c r="L26" i="40"/>
  <c r="K26" i="40"/>
  <c r="J26" i="40"/>
  <c r="I26" i="40"/>
  <c r="H26" i="40"/>
  <c r="G26" i="40"/>
  <c r="F26" i="40"/>
  <c r="E26" i="40"/>
  <c r="D26" i="40"/>
  <c r="C26" i="40"/>
  <c r="Q25" i="40"/>
  <c r="P25" i="40"/>
  <c r="O25" i="40"/>
  <c r="N25" i="40"/>
  <c r="M25" i="40"/>
  <c r="L25" i="40"/>
  <c r="K25" i="40"/>
  <c r="J25" i="40"/>
  <c r="I25" i="40"/>
  <c r="H25" i="40"/>
  <c r="G25" i="40"/>
  <c r="F25" i="40"/>
  <c r="E25" i="40"/>
  <c r="D25" i="40"/>
  <c r="C25" i="40"/>
  <c r="Q23" i="40"/>
  <c r="P23" i="40"/>
  <c r="O23" i="40"/>
  <c r="N23" i="40"/>
  <c r="Q22" i="40"/>
  <c r="P22" i="40"/>
  <c r="O22" i="40"/>
  <c r="N22" i="40"/>
  <c r="M22" i="40"/>
  <c r="L22" i="40"/>
  <c r="K22" i="40"/>
  <c r="J22" i="40"/>
  <c r="I22" i="40"/>
  <c r="H22" i="40"/>
  <c r="G22" i="40"/>
  <c r="F22" i="40"/>
  <c r="E22" i="40"/>
  <c r="D22" i="40"/>
  <c r="C22" i="40"/>
  <c r="Q21" i="40"/>
  <c r="P21" i="40"/>
  <c r="O21" i="40"/>
  <c r="N21" i="40"/>
  <c r="M21" i="40"/>
  <c r="L21" i="40"/>
  <c r="K21" i="40"/>
  <c r="J21" i="40"/>
  <c r="I21" i="40"/>
  <c r="H21" i="40"/>
  <c r="G21" i="40"/>
  <c r="F21" i="40"/>
  <c r="E21" i="40"/>
  <c r="D21" i="40"/>
  <c r="C21" i="40"/>
  <c r="Q20" i="40"/>
  <c r="P20" i="40"/>
  <c r="O20" i="40"/>
  <c r="N20" i="40"/>
  <c r="M20" i="40"/>
  <c r="L20" i="40"/>
  <c r="K20" i="40"/>
  <c r="J20" i="40"/>
  <c r="I20" i="40"/>
  <c r="H20" i="40"/>
  <c r="G20" i="40"/>
  <c r="F20" i="40"/>
  <c r="E20" i="40"/>
  <c r="D20" i="40"/>
  <c r="C20" i="40"/>
  <c r="Q19" i="40"/>
  <c r="P19" i="40"/>
  <c r="O19" i="40"/>
  <c r="N19" i="40"/>
  <c r="M19" i="40"/>
  <c r="L19" i="40"/>
  <c r="K19" i="40"/>
  <c r="J19" i="40"/>
  <c r="I19" i="40"/>
  <c r="H19" i="40"/>
  <c r="G19" i="40"/>
  <c r="F19" i="40"/>
  <c r="E19" i="40"/>
  <c r="D19" i="40"/>
  <c r="C19" i="40"/>
  <c r="Q18" i="40"/>
  <c r="P18" i="40"/>
  <c r="O18" i="40"/>
  <c r="N18" i="40"/>
  <c r="M18" i="40"/>
  <c r="L18" i="40"/>
  <c r="K18" i="40"/>
  <c r="J18" i="40"/>
  <c r="I18" i="40"/>
  <c r="H18" i="40"/>
  <c r="G18" i="40"/>
  <c r="F18" i="40"/>
  <c r="E18" i="40"/>
  <c r="D18" i="40"/>
  <c r="C18" i="40"/>
  <c r="Q17" i="40"/>
  <c r="P17" i="40"/>
  <c r="O17" i="40"/>
  <c r="N17" i="40"/>
  <c r="M17" i="40"/>
  <c r="L17" i="40"/>
  <c r="K17" i="40"/>
  <c r="J17" i="40"/>
  <c r="I17" i="40"/>
  <c r="H17" i="40"/>
  <c r="G17" i="40"/>
  <c r="F17" i="40"/>
  <c r="E17" i="40"/>
  <c r="D17" i="40"/>
  <c r="C17" i="40"/>
  <c r="C10" i="40"/>
  <c r="D10" i="40"/>
  <c r="E10" i="40"/>
  <c r="F10" i="40"/>
  <c r="G10" i="40"/>
  <c r="H10" i="40"/>
  <c r="I10" i="40"/>
  <c r="J10" i="40"/>
  <c r="K10" i="40"/>
  <c r="L10" i="40"/>
  <c r="M10" i="40"/>
  <c r="N10" i="40"/>
  <c r="O10" i="40"/>
  <c r="P10" i="40"/>
  <c r="Q10" i="40"/>
  <c r="C11" i="40"/>
  <c r="D11" i="40"/>
  <c r="E11" i="40"/>
  <c r="F11" i="40"/>
  <c r="G11" i="40"/>
  <c r="H11" i="40"/>
  <c r="I11" i="40"/>
  <c r="J11" i="40"/>
  <c r="K11" i="40"/>
  <c r="L11" i="40"/>
  <c r="M11" i="40"/>
  <c r="N11" i="40"/>
  <c r="O11" i="40"/>
  <c r="P11" i="40"/>
  <c r="Q11" i="40"/>
  <c r="C12" i="40"/>
  <c r="D12" i="40"/>
  <c r="E12" i="40"/>
  <c r="F12" i="40"/>
  <c r="G12" i="40"/>
  <c r="H12" i="40"/>
  <c r="I12" i="40"/>
  <c r="J12" i="40"/>
  <c r="K12" i="40"/>
  <c r="L12" i="40"/>
  <c r="M12" i="40"/>
  <c r="N12" i="40"/>
  <c r="O12" i="40"/>
  <c r="P12" i="40"/>
  <c r="Q12" i="40"/>
  <c r="C13" i="40"/>
  <c r="D13" i="40"/>
  <c r="E13" i="40"/>
  <c r="F13" i="40"/>
  <c r="G13" i="40"/>
  <c r="H13" i="40"/>
  <c r="I13" i="40"/>
  <c r="J13" i="40"/>
  <c r="K13" i="40"/>
  <c r="L13" i="40"/>
  <c r="M13" i="40"/>
  <c r="N13" i="40"/>
  <c r="O13" i="40"/>
  <c r="P13" i="40"/>
  <c r="Q13" i="40"/>
  <c r="C14" i="40"/>
  <c r="D14" i="40"/>
  <c r="E14" i="40"/>
  <c r="F14" i="40"/>
  <c r="G14" i="40"/>
  <c r="H14" i="40"/>
  <c r="I14" i="40"/>
  <c r="J14" i="40"/>
  <c r="K14" i="40"/>
  <c r="L14" i="40"/>
  <c r="M14" i="40"/>
  <c r="N14" i="40"/>
  <c r="O14" i="40"/>
  <c r="P14" i="40"/>
  <c r="Q14" i="40"/>
  <c r="N15" i="40"/>
  <c r="O15" i="40"/>
  <c r="P15" i="40"/>
  <c r="Q15" i="40"/>
  <c r="D9" i="40"/>
  <c r="E9" i="40"/>
  <c r="F9" i="40"/>
  <c r="G9" i="40"/>
  <c r="H9" i="40"/>
  <c r="I9" i="40"/>
  <c r="J9" i="40"/>
  <c r="K9" i="40"/>
  <c r="L9" i="40"/>
  <c r="M9" i="40"/>
  <c r="N9" i="40"/>
  <c r="O9" i="40"/>
  <c r="P9" i="40"/>
  <c r="Q9" i="40"/>
  <c r="C9" i="40"/>
  <c r="R39" i="37"/>
  <c r="R38" i="37"/>
  <c r="R37" i="37"/>
  <c r="R36" i="37"/>
  <c r="R35" i="37"/>
  <c r="R34" i="37"/>
  <c r="R33" i="37"/>
  <c r="R31" i="37"/>
  <c r="R30" i="37"/>
  <c r="R29" i="37"/>
  <c r="R28" i="37"/>
  <c r="R27" i="37"/>
  <c r="R26" i="37"/>
  <c r="R25" i="37"/>
  <c r="R23" i="37"/>
  <c r="R22" i="37"/>
  <c r="R21" i="37"/>
  <c r="R20" i="37"/>
  <c r="R19" i="37"/>
  <c r="R18" i="37"/>
  <c r="R17" i="37"/>
  <c r="R15" i="37"/>
  <c r="R14" i="37"/>
  <c r="R13" i="37"/>
  <c r="R12" i="37"/>
  <c r="R11" i="37"/>
  <c r="R10" i="37"/>
  <c r="R9" i="37"/>
  <c r="Q31" i="37"/>
  <c r="P31" i="37"/>
  <c r="O31" i="37"/>
  <c r="N31" i="37"/>
  <c r="Q23" i="37"/>
  <c r="P23" i="37"/>
  <c r="O23" i="37"/>
  <c r="N23" i="37"/>
  <c r="Q39" i="37"/>
  <c r="P39" i="37"/>
  <c r="O39" i="37"/>
  <c r="N39" i="37"/>
  <c r="U38" i="37"/>
  <c r="T38" i="37"/>
  <c r="S38" i="37"/>
  <c r="Q38" i="37"/>
  <c r="P38" i="37"/>
  <c r="O38" i="37"/>
  <c r="N38" i="37"/>
  <c r="M38" i="37"/>
  <c r="L38" i="37"/>
  <c r="K38" i="37"/>
  <c r="J38" i="37"/>
  <c r="I38" i="37"/>
  <c r="H38" i="37"/>
  <c r="G38" i="37"/>
  <c r="F38" i="37"/>
  <c r="E38" i="37"/>
  <c r="D38" i="37"/>
  <c r="C38" i="37"/>
  <c r="U37" i="37"/>
  <c r="T37" i="37"/>
  <c r="S37" i="37"/>
  <c r="Q37" i="37"/>
  <c r="P37" i="37"/>
  <c r="O37" i="37"/>
  <c r="N37" i="37"/>
  <c r="M37" i="37"/>
  <c r="L37" i="37"/>
  <c r="K37" i="37"/>
  <c r="J37" i="37"/>
  <c r="I37" i="37"/>
  <c r="H37" i="37"/>
  <c r="G37" i="37"/>
  <c r="F37" i="37"/>
  <c r="E37" i="37"/>
  <c r="D37" i="37"/>
  <c r="C37" i="37"/>
  <c r="U36" i="37"/>
  <c r="T36" i="37"/>
  <c r="S36" i="37"/>
  <c r="Q36" i="37"/>
  <c r="P36" i="37"/>
  <c r="O36" i="37"/>
  <c r="N36" i="37"/>
  <c r="M36" i="37"/>
  <c r="L36" i="37"/>
  <c r="K36" i="37"/>
  <c r="J36" i="37"/>
  <c r="I36" i="37"/>
  <c r="H36" i="37"/>
  <c r="G36" i="37"/>
  <c r="F36" i="37"/>
  <c r="E36" i="37"/>
  <c r="D36" i="37"/>
  <c r="C36" i="37"/>
  <c r="U35" i="37"/>
  <c r="T35" i="37"/>
  <c r="S35" i="37"/>
  <c r="Q35" i="37"/>
  <c r="P35" i="37"/>
  <c r="O35" i="37"/>
  <c r="N35" i="37"/>
  <c r="M35" i="37"/>
  <c r="L35" i="37"/>
  <c r="K35" i="37"/>
  <c r="J35" i="37"/>
  <c r="I35" i="37"/>
  <c r="H35" i="37"/>
  <c r="G35" i="37"/>
  <c r="F35" i="37"/>
  <c r="E35" i="37"/>
  <c r="D35" i="37"/>
  <c r="C35" i="37"/>
  <c r="U34" i="37"/>
  <c r="T34" i="37"/>
  <c r="S34" i="37"/>
  <c r="Q34" i="37"/>
  <c r="P34" i="37"/>
  <c r="O34" i="37"/>
  <c r="N34" i="37"/>
  <c r="M34" i="37"/>
  <c r="L34" i="37"/>
  <c r="K34" i="37"/>
  <c r="J34" i="37"/>
  <c r="I34" i="37"/>
  <c r="H34" i="37"/>
  <c r="G34" i="37"/>
  <c r="F34" i="37"/>
  <c r="E34" i="37"/>
  <c r="D34" i="37"/>
  <c r="C34" i="37"/>
  <c r="U33" i="37"/>
  <c r="T33" i="37"/>
  <c r="S33" i="37"/>
  <c r="Q33" i="37"/>
  <c r="P33" i="37"/>
  <c r="O33" i="37"/>
  <c r="N33" i="37"/>
  <c r="M33" i="37"/>
  <c r="L33" i="37"/>
  <c r="K33" i="37"/>
  <c r="J33" i="37"/>
  <c r="I33" i="37"/>
  <c r="H33" i="37"/>
  <c r="G33" i="37"/>
  <c r="F33" i="37"/>
  <c r="E33" i="37"/>
  <c r="D33" i="37"/>
  <c r="C33" i="37"/>
  <c r="U30" i="37"/>
  <c r="T30" i="37"/>
  <c r="S30" i="37"/>
  <c r="Q30" i="37"/>
  <c r="P30" i="37"/>
  <c r="O30" i="37"/>
  <c r="N30" i="37"/>
  <c r="M30" i="37"/>
  <c r="L30" i="37"/>
  <c r="K30" i="37"/>
  <c r="J30" i="37"/>
  <c r="I30" i="37"/>
  <c r="H30" i="37"/>
  <c r="G30" i="37"/>
  <c r="F30" i="37"/>
  <c r="E30" i="37"/>
  <c r="D30" i="37"/>
  <c r="C30" i="37"/>
  <c r="U29" i="37"/>
  <c r="T29" i="37"/>
  <c r="S29" i="37"/>
  <c r="Q29" i="37"/>
  <c r="P29" i="37"/>
  <c r="O29" i="37"/>
  <c r="N29" i="37"/>
  <c r="M29" i="37"/>
  <c r="L29" i="37"/>
  <c r="K29" i="37"/>
  <c r="J29" i="37"/>
  <c r="I29" i="37"/>
  <c r="H29" i="37"/>
  <c r="G29" i="37"/>
  <c r="F29" i="37"/>
  <c r="E29" i="37"/>
  <c r="D29" i="37"/>
  <c r="C29" i="37"/>
  <c r="U28" i="37"/>
  <c r="T28" i="37"/>
  <c r="S28" i="37"/>
  <c r="Q28" i="37"/>
  <c r="P28" i="37"/>
  <c r="O28" i="37"/>
  <c r="N28" i="37"/>
  <c r="M28" i="37"/>
  <c r="L28" i="37"/>
  <c r="K28" i="37"/>
  <c r="J28" i="37"/>
  <c r="I28" i="37"/>
  <c r="H28" i="37"/>
  <c r="G28" i="37"/>
  <c r="F28" i="37"/>
  <c r="E28" i="37"/>
  <c r="D28" i="37"/>
  <c r="C28" i="37"/>
  <c r="U27" i="37"/>
  <c r="T27" i="37"/>
  <c r="S27" i="37"/>
  <c r="Q27" i="37"/>
  <c r="P27" i="37"/>
  <c r="O27" i="37"/>
  <c r="N27" i="37"/>
  <c r="M27" i="37"/>
  <c r="L27" i="37"/>
  <c r="K27" i="37"/>
  <c r="J27" i="37"/>
  <c r="I27" i="37"/>
  <c r="H27" i="37"/>
  <c r="G27" i="37"/>
  <c r="F27" i="37"/>
  <c r="E27" i="37"/>
  <c r="D27" i="37"/>
  <c r="C27" i="37"/>
  <c r="U26" i="37"/>
  <c r="T26" i="37"/>
  <c r="S26" i="37"/>
  <c r="Q26" i="37"/>
  <c r="P26" i="37"/>
  <c r="O26" i="37"/>
  <c r="N26" i="37"/>
  <c r="M26" i="37"/>
  <c r="L26" i="37"/>
  <c r="K26" i="37"/>
  <c r="J26" i="37"/>
  <c r="I26" i="37"/>
  <c r="H26" i="37"/>
  <c r="G26" i="37"/>
  <c r="F26" i="37"/>
  <c r="E26" i="37"/>
  <c r="D26" i="37"/>
  <c r="C26" i="37"/>
  <c r="U25" i="37"/>
  <c r="T25" i="37"/>
  <c r="S25" i="37"/>
  <c r="Q25" i="37"/>
  <c r="P25" i="37"/>
  <c r="O25" i="37"/>
  <c r="N25" i="37"/>
  <c r="M25" i="37"/>
  <c r="L25" i="37"/>
  <c r="K25" i="37"/>
  <c r="J25" i="37"/>
  <c r="I25" i="37"/>
  <c r="H25" i="37"/>
  <c r="G25" i="37"/>
  <c r="F25" i="37"/>
  <c r="E25" i="37"/>
  <c r="D25" i="37"/>
  <c r="C25" i="37"/>
  <c r="U22" i="37"/>
  <c r="T22" i="37"/>
  <c r="S22" i="37"/>
  <c r="Q22" i="37"/>
  <c r="P22" i="37"/>
  <c r="O22" i="37"/>
  <c r="N22" i="37"/>
  <c r="M22" i="37"/>
  <c r="L22" i="37"/>
  <c r="K22" i="37"/>
  <c r="J22" i="37"/>
  <c r="I22" i="37"/>
  <c r="H22" i="37"/>
  <c r="G22" i="37"/>
  <c r="F22" i="37"/>
  <c r="E22" i="37"/>
  <c r="D22" i="37"/>
  <c r="C22" i="37"/>
  <c r="U21" i="37"/>
  <c r="T21" i="37"/>
  <c r="S21" i="37"/>
  <c r="Q21" i="37"/>
  <c r="P21" i="37"/>
  <c r="O21" i="37"/>
  <c r="N21" i="37"/>
  <c r="M21" i="37"/>
  <c r="L21" i="37"/>
  <c r="K21" i="37"/>
  <c r="J21" i="37"/>
  <c r="I21" i="37"/>
  <c r="H21" i="37"/>
  <c r="G21" i="37"/>
  <c r="F21" i="37"/>
  <c r="E21" i="37"/>
  <c r="D21" i="37"/>
  <c r="C21" i="37"/>
  <c r="U20" i="37"/>
  <c r="T20" i="37"/>
  <c r="S20" i="37"/>
  <c r="Q20" i="37"/>
  <c r="P20" i="37"/>
  <c r="O20" i="37"/>
  <c r="N20" i="37"/>
  <c r="M20" i="37"/>
  <c r="L20" i="37"/>
  <c r="K20" i="37"/>
  <c r="J20" i="37"/>
  <c r="I20" i="37"/>
  <c r="H20" i="37"/>
  <c r="G20" i="37"/>
  <c r="F20" i="37"/>
  <c r="E20" i="37"/>
  <c r="D20" i="37"/>
  <c r="C20" i="37"/>
  <c r="U19" i="37"/>
  <c r="T19" i="37"/>
  <c r="S19" i="37"/>
  <c r="Q19" i="37"/>
  <c r="P19" i="37"/>
  <c r="O19" i="37"/>
  <c r="N19" i="37"/>
  <c r="M19" i="37"/>
  <c r="L19" i="37"/>
  <c r="K19" i="37"/>
  <c r="J19" i="37"/>
  <c r="I19" i="37"/>
  <c r="H19" i="37"/>
  <c r="G19" i="37"/>
  <c r="F19" i="37"/>
  <c r="E19" i="37"/>
  <c r="D19" i="37"/>
  <c r="C19" i="37"/>
  <c r="U18" i="37"/>
  <c r="T18" i="37"/>
  <c r="S18" i="37"/>
  <c r="Q18" i="37"/>
  <c r="P18" i="37"/>
  <c r="O18" i="37"/>
  <c r="N18" i="37"/>
  <c r="M18" i="37"/>
  <c r="L18" i="37"/>
  <c r="K18" i="37"/>
  <c r="J18" i="37"/>
  <c r="I18" i="37"/>
  <c r="H18" i="37"/>
  <c r="G18" i="37"/>
  <c r="F18" i="37"/>
  <c r="E18" i="37"/>
  <c r="D18" i="37"/>
  <c r="C18" i="37"/>
  <c r="U17" i="37"/>
  <c r="T17" i="37"/>
  <c r="S17" i="37"/>
  <c r="Q17" i="37"/>
  <c r="P17" i="37"/>
  <c r="O17" i="37"/>
  <c r="N17" i="37"/>
  <c r="M17" i="37"/>
  <c r="L17" i="37"/>
  <c r="K17" i="37"/>
  <c r="J17" i="37"/>
  <c r="I17" i="37"/>
  <c r="H17" i="37"/>
  <c r="G17" i="37"/>
  <c r="F17" i="37"/>
  <c r="E17" i="37"/>
  <c r="D17" i="37"/>
  <c r="C17" i="37"/>
  <c r="Q15" i="37"/>
  <c r="P15" i="37"/>
  <c r="O15" i="37"/>
  <c r="N15" i="37"/>
  <c r="U14" i="37"/>
  <c r="T14" i="37"/>
  <c r="S14" i="37"/>
  <c r="Q14" i="37"/>
  <c r="P14" i="37"/>
  <c r="O14" i="37"/>
  <c r="N14" i="37"/>
  <c r="M14" i="37"/>
  <c r="L14" i="37"/>
  <c r="K14" i="37"/>
  <c r="J14" i="37"/>
  <c r="I14" i="37"/>
  <c r="H14" i="37"/>
  <c r="G14" i="37"/>
  <c r="F14" i="37"/>
  <c r="E14" i="37"/>
  <c r="D14" i="37"/>
  <c r="C14" i="37"/>
  <c r="U13" i="37"/>
  <c r="T13" i="37"/>
  <c r="S13" i="37"/>
  <c r="Q13" i="37"/>
  <c r="P13" i="37"/>
  <c r="O13" i="37"/>
  <c r="N13" i="37"/>
  <c r="M13" i="37"/>
  <c r="L13" i="37"/>
  <c r="K13" i="37"/>
  <c r="J13" i="37"/>
  <c r="I13" i="37"/>
  <c r="H13" i="37"/>
  <c r="G13" i="37"/>
  <c r="F13" i="37"/>
  <c r="E13" i="37"/>
  <c r="D13" i="37"/>
  <c r="C13" i="37"/>
  <c r="U12" i="37"/>
  <c r="T12" i="37"/>
  <c r="S12" i="37"/>
  <c r="Q12" i="37"/>
  <c r="P12" i="37"/>
  <c r="O12" i="37"/>
  <c r="N12" i="37"/>
  <c r="M12" i="37"/>
  <c r="L12" i="37"/>
  <c r="K12" i="37"/>
  <c r="J12" i="37"/>
  <c r="I12" i="37"/>
  <c r="H12" i="37"/>
  <c r="G12" i="37"/>
  <c r="F12" i="37"/>
  <c r="E12" i="37"/>
  <c r="D12" i="37"/>
  <c r="C12" i="37"/>
  <c r="U11" i="37"/>
  <c r="T11" i="37"/>
  <c r="S11" i="37"/>
  <c r="Q11" i="37"/>
  <c r="P11" i="37"/>
  <c r="O11" i="37"/>
  <c r="N11" i="37"/>
  <c r="M11" i="37"/>
  <c r="L11" i="37"/>
  <c r="K11" i="37"/>
  <c r="J11" i="37"/>
  <c r="I11" i="37"/>
  <c r="H11" i="37"/>
  <c r="G11" i="37"/>
  <c r="F11" i="37"/>
  <c r="E11" i="37"/>
  <c r="D11" i="37"/>
  <c r="C11" i="37"/>
  <c r="U10" i="37"/>
  <c r="T10" i="37"/>
  <c r="S10" i="37"/>
  <c r="Q10" i="37"/>
  <c r="P10" i="37"/>
  <c r="O10" i="37"/>
  <c r="N10" i="37"/>
  <c r="M10" i="37"/>
  <c r="L10" i="37"/>
  <c r="K10" i="37"/>
  <c r="J10" i="37"/>
  <c r="I10" i="37"/>
  <c r="H10" i="37"/>
  <c r="G10" i="37"/>
  <c r="F10" i="37"/>
  <c r="E10" i="37"/>
  <c r="D10" i="37"/>
  <c r="C10" i="37"/>
  <c r="U9" i="37"/>
  <c r="T9" i="37"/>
  <c r="S9" i="37"/>
  <c r="Q9" i="37"/>
  <c r="P9" i="37"/>
  <c r="O9" i="37"/>
  <c r="N9" i="37"/>
  <c r="M9" i="37"/>
  <c r="L9" i="37"/>
  <c r="K9" i="37"/>
  <c r="J9" i="37"/>
  <c r="I9" i="37"/>
  <c r="H9" i="37"/>
  <c r="G9" i="37"/>
  <c r="F9" i="37"/>
  <c r="E9" i="37"/>
  <c r="D9" i="37"/>
  <c r="C9" i="37"/>
</calcChain>
</file>

<file path=xl/sharedStrings.xml><?xml version="1.0" encoding="utf-8"?>
<sst xmlns="http://schemas.openxmlformats.org/spreadsheetml/2006/main" count="448" uniqueCount="256">
  <si>
    <t>Solar PV</t>
  </si>
  <si>
    <t>Coal</t>
  </si>
  <si>
    <t>Nuclear</t>
  </si>
  <si>
    <t>North America</t>
  </si>
  <si>
    <t>United States</t>
  </si>
  <si>
    <t>Central and South America</t>
  </si>
  <si>
    <t>Brazil</t>
  </si>
  <si>
    <t>Europe</t>
  </si>
  <si>
    <t>European Union</t>
  </si>
  <si>
    <t>Africa</t>
  </si>
  <si>
    <t>Middle East</t>
  </si>
  <si>
    <t>Eurasia</t>
  </si>
  <si>
    <t>Russia</t>
  </si>
  <si>
    <t>Asia Pacific</t>
  </si>
  <si>
    <t>China</t>
  </si>
  <si>
    <t>India</t>
  </si>
  <si>
    <t>Japan</t>
  </si>
  <si>
    <t>Southeast Asia</t>
  </si>
  <si>
    <t>World</t>
  </si>
  <si>
    <t>Time</t>
  </si>
  <si>
    <t>Macro</t>
  </si>
  <si>
    <t>POSPIECH Ryszard, IEA/STO/ESIO</t>
  </si>
  <si>
    <t>Add Charts</t>
  </si>
  <si>
    <t>single charts</t>
  </si>
  <si>
    <t>SheetsName</t>
  </si>
  <si>
    <t>Whom</t>
  </si>
  <si>
    <t>Delete Chart</t>
  </si>
  <si>
    <t>fig_XX_YY</t>
  </si>
  <si>
    <t>Proven
reserves</t>
  </si>
  <si>
    <t>Resources</t>
  </si>
  <si>
    <t>Conventional crude oil</t>
  </si>
  <si>
    <t>NGLs</t>
  </si>
  <si>
    <t>EHOB</t>
  </si>
  <si>
    <t>Conventional
gas</t>
  </si>
  <si>
    <t>Tight
gas</t>
  </si>
  <si>
    <t>Shale
gas</t>
  </si>
  <si>
    <t>Coalbed
methane</t>
  </si>
  <si>
    <t>Coking coal</t>
  </si>
  <si>
    <t>Steam coal</t>
  </si>
  <si>
    <t>Lignite</t>
  </si>
  <si>
    <t>Stated Policies</t>
  </si>
  <si>
    <t>Announced Pledges</t>
  </si>
  <si>
    <t>Net Zero Emissions by 2050</t>
  </si>
  <si>
    <t>Batteries and hydrogen</t>
  </si>
  <si>
    <t>Vehicles (USD/vehicle)</t>
  </si>
  <si>
    <t>Hydrogen electrolysers (USD/kW)</t>
  </si>
  <si>
    <t>Utility-scale stationary batteries (USD/kWh)</t>
  </si>
  <si>
    <t>Hybrid cars</t>
  </si>
  <si>
    <t>Battery electric cars</t>
  </si>
  <si>
    <t>Population assumptions by region</t>
  </si>
  <si>
    <t>Compound average annual growth rate</t>
  </si>
  <si>
    <t>Canada</t>
  </si>
  <si>
    <t>Korea</t>
  </si>
  <si>
    <t>Electricity technology costs in selected regions in the Stated Policies Scenario</t>
  </si>
  <si>
    <t>Capital costs
(USD/kW)</t>
  </si>
  <si>
    <t>Capacity factor
(%)</t>
  </si>
  <si>
    <t>LCOE
(USD/MWh)</t>
  </si>
  <si>
    <t>VALCOE
(USD/MWh)</t>
  </si>
  <si>
    <t>Gas CCGT</t>
  </si>
  <si>
    <t>Wind onshore</t>
  </si>
  <si>
    <t>Wind offshore</t>
  </si>
  <si>
    <t>Fuel cells (USD/kW)</t>
  </si>
  <si>
    <t>CO2 prices for electricity, industry and energy production in selected regions by scenario</t>
  </si>
  <si>
    <r>
      <t xml:space="preserve">Natural gas
</t>
    </r>
    <r>
      <rPr>
        <sz val="10"/>
        <color rgb="FFFFFFFF"/>
        <rFont val="Calibri"/>
        <family val="2"/>
        <scheme val="minor"/>
      </rPr>
      <t>(trillion cubic metres)</t>
    </r>
  </si>
  <si>
    <r>
      <t xml:space="preserve">Coal
</t>
    </r>
    <r>
      <rPr>
        <sz val="10"/>
        <color rgb="FFFFFFFF"/>
        <rFont val="Calibri"/>
        <family val="2"/>
        <scheme val="minor"/>
      </rPr>
      <t>(billion tonnes)</t>
    </r>
  </si>
  <si>
    <t>Notes:  NGLs = natural gas liquids; EHOB = extra-heavy oil and bitumen. The breakdown of coal resources by type is an IEA estimate. Coal world resources exclude Antarctica.</t>
  </si>
  <si>
    <t>Note:  Values are rounded.</t>
  </si>
  <si>
    <t>Please note that your use of this data is subject to our Terms and conditions (https://www.iea.org/terms)
In particular, you would need to enter into a separate Licence Agreement with the IEA and pay an additional fee if you wish to use the IEA’s data, including scenario data, in any type of modelling for the purpose of creating derived data or derived products, and any services to distribute or display such derived products.
For example, you require a separate Licence Agreement to create metrics, alignment pathways, decarbonisation pathways and/or temperature scores at sector and/or company level in order to calculate and/or assess the climate compliance of investment portfolios and investment assets.
If you intend to have such usage, please contact compliance@iea.org.</t>
  </si>
  <si>
    <t>GDP average growth assumptions by region</t>
  </si>
  <si>
    <t>South Africa</t>
  </si>
  <si>
    <t>Fossil fuel prices by scenario</t>
  </si>
  <si>
    <t xml:space="preserve"> </t>
  </si>
  <si>
    <t>Coastal China</t>
  </si>
  <si>
    <t>Capital costs for selected technologies by scenario</t>
  </si>
  <si>
    <t>Compound average</t>
  </si>
  <si>
    <t>Population</t>
  </si>
  <si>
    <t>(million)</t>
  </si>
  <si>
    <t>Urbanisation</t>
  </si>
  <si>
    <t xml:space="preserve">  United States</t>
  </si>
  <si>
    <t>C &amp; S America</t>
  </si>
  <si>
    <t xml:space="preserve">  Brazil</t>
  </si>
  <si>
    <t xml:space="preserve">  European Union</t>
  </si>
  <si>
    <t>1 708</t>
  </si>
  <si>
    <t>2 482</t>
  </si>
  <si>
    <t xml:space="preserve">  Russia</t>
  </si>
  <si>
    <t>4 489</t>
  </si>
  <si>
    <t>4 734</t>
  </si>
  <si>
    <t xml:space="preserve">  China</t>
  </si>
  <si>
    <t>1 307</t>
  </si>
  <si>
    <t xml:space="preserve">  India</t>
  </si>
  <si>
    <t>1 515</t>
  </si>
  <si>
    <t>1 670</t>
  </si>
  <si>
    <t xml:space="preserve">  Japan</t>
  </si>
  <si>
    <t xml:space="preserve">  Southeast Asia </t>
  </si>
  <si>
    <t>Stated Policies Scenario</t>
  </si>
  <si>
    <t>Announced Pledges Scenario</t>
  </si>
  <si>
    <t xml:space="preserve">Other emerging market and developing economies </t>
  </si>
  <si>
    <t>-</t>
  </si>
  <si>
    <t>Net Zero Emissions by 2050 Scenario</t>
  </si>
  <si>
    <t>Advanced economies with net zero emissions pledges</t>
  </si>
  <si>
    <t xml:space="preserve">Emerging market and developing economies with net zero emissions pledges  </t>
  </si>
  <si>
    <t>Selected emerging market and developing economies (without net zero emissions pledges)</t>
  </si>
  <si>
    <t>Other emerging market and developing economies</t>
  </si>
  <si>
    <t>Chile and Colombia</t>
  </si>
  <si>
    <t>1 000</t>
  </si>
  <si>
    <t>Proven reserves</t>
  </si>
  <si>
    <t>Tight oil</t>
  </si>
  <si>
    <t>Kerogen oil</t>
  </si>
  <si>
    <t>Oil (billion barrels)</t>
  </si>
  <si>
    <t>1 073</t>
  </si>
  <si>
    <t>1 519</t>
  </si>
  <si>
    <t xml:space="preserve"> -</t>
  </si>
  <si>
    <t>2 015</t>
  </si>
  <si>
    <t>1 074</t>
  </si>
  <si>
    <t xml:space="preserve">Conventional </t>
  </si>
  <si>
    <t xml:space="preserve">Innovative </t>
  </si>
  <si>
    <t>590-770</t>
  </si>
  <si>
    <t>Notes: MBtu = million British thermal units. The IEA crude oil price is a weighted average import price among IEA member countries. Natural gas prices are weighted averages expressed on a gross calorific-value basis. The US natural gas price reflects the wholesale price prevailing on the domestic market. The European Union and China natural gas prices reflect a balance of pipeline and LNG imports, while the Japan gas price is solely LNG imports. The LNG prices used are those at the customs border, prior to regasification. Steam coal prices are weighted averages adjusted to 6 000 kilocalories per kilogramme. The US steam coal price reflects mine mouth prices plus transport and handling costs. Coastal China steam coal price reflects a balance of imports and domestic sales, while the European Union and Japanese steam coal prices are solely for imports.</t>
  </si>
  <si>
    <r>
      <t>Advanced economies with net zero emissions pledges</t>
    </r>
    <r>
      <rPr>
        <vertAlign val="superscript"/>
        <sz val="10"/>
        <color rgb="FF000000"/>
        <rFont val="Calibri"/>
        <family val="2"/>
        <scheme val="minor"/>
      </rPr>
      <t>1</t>
    </r>
  </si>
  <si>
    <r>
      <t>Emerging market and developing economies with net zero emissions pledges</t>
    </r>
    <r>
      <rPr>
        <vertAlign val="superscript"/>
        <sz val="10"/>
        <color rgb="FF000000"/>
        <rFont val="Calibri"/>
        <family val="2"/>
        <scheme val="minor"/>
      </rPr>
      <t>2</t>
    </r>
  </si>
  <si>
    <t>STEPS</t>
  </si>
  <si>
    <t>APS</t>
  </si>
  <si>
    <t>NZE</t>
  </si>
  <si>
    <t>Notes:  C &amp; S America = Central and South America. See World Energy Outlook Annex C for composition of regional groupings.</t>
  </si>
  <si>
    <t>13 700</t>
  </si>
  <si>
    <t>Please reference all figures as: 'International Energy Agency (2024), Global Energy and Climate Model Documentation 2024, IEA, Paris '</t>
  </si>
  <si>
    <t>2000-23</t>
  </si>
  <si>
    <t>2023-30</t>
  </si>
  <si>
    <t>2023-35</t>
  </si>
  <si>
    <t>2023-50</t>
  </si>
  <si>
    <t>1 458</t>
  </si>
  <si>
    <t>4 319</t>
  </si>
  <si>
    <t>1 419</t>
  </si>
  <si>
    <t>1 409</t>
  </si>
  <si>
    <t>1 429</t>
  </si>
  <si>
    <t>8 018</t>
  </si>
  <si>
    <t>8 518</t>
  </si>
  <si>
    <t>9 680</t>
  </si>
  <si>
    <t>Sources:  IEA databases and analysis based on (UN DESA, 2022), (UN DESA, 2018), World Bank (2024) and OECD (2024).</t>
  </si>
  <si>
    <t>annual growth rate (%)</t>
  </si>
  <si>
    <t>1 897</t>
  </si>
  <si>
    <t>4 584</t>
  </si>
  <si>
    <t>1 393</t>
  </si>
  <si>
    <t>1 568</t>
  </si>
  <si>
    <t>8 851</t>
  </si>
  <si>
    <t>(share of population, %)</t>
  </si>
  <si>
    <t>Note: Calculated based on GDP expressed in year-2023 US dollars in purchasing power parity terms.</t>
  </si>
  <si>
    <t>2011-23</t>
  </si>
  <si>
    <t>2023-2035</t>
  </si>
  <si>
    <t>2035-50</t>
  </si>
  <si>
    <t>Source: IEA GEC Model 2024.</t>
  </si>
  <si>
    <r>
      <t xml:space="preserve">Real terms </t>
    </r>
    <r>
      <rPr>
        <sz val="10"/>
        <color rgb="FFFFFFFF"/>
        <rFont val="Calibri"/>
        <family val="2"/>
        <scheme val="minor"/>
      </rPr>
      <t>(USD 2023)</t>
    </r>
  </si>
  <si>
    <t>Source: IEA analysis based on Oxford Economics (2024) and IMF (2024).</t>
  </si>
  <si>
    <t>IEA crude oil (USD/barrel)</t>
  </si>
  <si>
    <t>Natural gas (USD/MBtu)</t>
  </si>
  <si>
    <t>Steam coal (USD/tonne)</t>
  </si>
  <si>
    <t>Remaining technically recoverable fossil fuel resources, 2023</t>
  </si>
  <si>
    <t>2 440</t>
  </si>
  <si>
    <t>1 114</t>
  </si>
  <si>
    <t>1 765</t>
  </si>
  <si>
    <t>6 181</t>
  </si>
  <si>
    <t>2 064</t>
  </si>
  <si>
    <t>1 862</t>
  </si>
  <si>
    <t>8 387</t>
  </si>
  <si>
    <t>1 031</t>
  </si>
  <si>
    <t>5 838</t>
  </si>
  <si>
    <t>8 950</t>
  </si>
  <si>
    <t>1 721</t>
  </si>
  <si>
    <t>5 815</t>
  </si>
  <si>
    <t>20 776</t>
  </si>
  <si>
    <t>3 387</t>
  </si>
  <si>
    <t>13 398</t>
  </si>
  <si>
    <t>Iron-based steel production (USD/t)</t>
  </si>
  <si>
    <t>510-630</t>
  </si>
  <si>
    <t>470-560</t>
  </si>
  <si>
    <t>15 100</t>
  </si>
  <si>
    <t>1 300-2 160</t>
  </si>
  <si>
    <t>850-1 320</t>
  </si>
  <si>
    <t>810-1 180</t>
  </si>
  <si>
    <t>710-1 010</t>
  </si>
  <si>
    <t>500-690</t>
  </si>
  <si>
    <t>530-730</t>
  </si>
  <si>
    <t>700-880</t>
  </si>
  <si>
    <t>750-1 050</t>
  </si>
  <si>
    <t>620-940</t>
  </si>
  <si>
    <t>550-820</t>
  </si>
  <si>
    <t>550-750</t>
  </si>
  <si>
    <t>600-770</t>
  </si>
  <si>
    <t>730-850</t>
  </si>
  <si>
    <t>730-910</t>
  </si>
  <si>
    <t>670-760</t>
  </si>
  <si>
    <t>680-830</t>
  </si>
  <si>
    <t>13 300</t>
  </si>
  <si>
    <t>640-960</t>
  </si>
  <si>
    <t>560-860</t>
  </si>
  <si>
    <t>520-780</t>
  </si>
  <si>
    <t>BGR. (2023). BGR Energy Study 2023 - Data and Developments Concerning German and Global Energy Supplies (Summary), https://www.bgr.bund.de/EN/Themen/Energie/Produkte/energy_study_2023_summary_en.html</t>
  </si>
  <si>
    <t>Energy Institute. (2024). Statistical Review of World Energy, https://www.energyinst.org/statistical-review</t>
  </si>
  <si>
    <t>CEDIGAZ. (2024). Country indicators from Cedigaz databases, https://www.cedigaz.org/databases/</t>
  </si>
  <si>
    <t>UN DESA (United Nations Department of Economic and Social Affairs). (2022). World Population Prospects 2022, https://www.un.org/development/desa/pd/sites/www.un.org.development.desa.pd/files/wpp2022_summary_of_results.pdf</t>
  </si>
  <si>
    <t>UN DESA. (2018). World Urbanization Prospects, https://population.un.org/wup/</t>
  </si>
  <si>
    <t>World Bank. (2024). World Development Indicators, https://databank.worldbank.org/source/world-development-indicators</t>
  </si>
  <si>
    <t>IMF (International Monetary Fund). (2024). World Economic Outlook: April 2024 Update, https://www.imf.org/en/Publications/WEO/weo-database/2024/April</t>
  </si>
  <si>
    <t>Oxford Economics. (2024). Oxford Economics Global Economic Model April 2024 Update, https://www.oxfordeconomics.com/global-economic-model</t>
  </si>
  <si>
    <t>Notes: kW = kilowatt; t = tonne; kWh = kilowatt-hour. All values are in USD (2023).</t>
  </si>
  <si>
    <t>OGJ. (2023). Global oil and natural gas reserves both increase, https://www.ogj.com/general-interest/economics-markets/article/14302481/global-oil-and-natural-gas-reserves-both-increase</t>
  </si>
  <si>
    <t>EIA (Energy Information Administration). (2023). Assumptions to the Annual Energy Outlook 2023: Oil and Gas Supply Module, https://statics.teams.cdn.office.net/evergreen-assets/safelinks/1/atp-safelinks.html</t>
  </si>
  <si>
    <t>USGS (United States Geological Survey). (2012a) An estimate of undiscovered conventional oil and gas resources of the world, https://pubs.usgs.gov/publication/fs20123042</t>
  </si>
  <si>
    <t>USGS. (2012b). Assessment of potential additions to conventional oil and gas resources of the world (outside the United States) from reserve growth, https://pubs.usgs.gov/publication/fs20123052</t>
  </si>
  <si>
    <t xml:space="preserve">Sources: (BGR, 2023) (Energy Institute, 2024); (CEDIGAZ, 2024); (OGJ, 2023); (EIA, 2023); (USGS, 2012a); (USGS, 2012b); IEA databases and analysis.  </t>
  </si>
  <si>
    <t>James, B. et al. (2018). Mass Production Cost Estimation of Direct H2 PEM Fuel Cell Systems for Transportation Applications: 2018 Update, https://www.energy.gov/sites/default/files/2020/02/f71/fcto-sa-2018-transportation-fuel-cell-cost-analysis-2.pdf</t>
  </si>
  <si>
    <t>Thompson, S. et al. (2018). Direct hydrogne fuel cell electric vehicle cost analysis: System and high-volume manufacturing description, validation, and outlook, https://doi.org/10.1016/j.jpowsour.2018.07.100</t>
  </si>
  <si>
    <t>Financial Times. (2020). Electric car costs to remain higher than traditional engines, https://www.ft.com/content/a7e58ce7-4fab-424a-b1fa-f833ce948cb7</t>
  </si>
  <si>
    <t>Cole, W., A. Will Frazier and C. Augustine. (2021). Cost Projections for Utility Scale Battery Storage: 2021 Update, https://www.nrel.gov/docs/fy21osti/79236.pdf</t>
  </si>
  <si>
    <t>Tsiropoulos, I., D. Tarvydas and N. Lebedeva. (2018). Li‐ion batteries for mobility and stationary storage applications, https://publications.jrc.ec.europa.eu/repository/handle/JRC113360</t>
  </si>
  <si>
    <t>JATO. (2021). Electric Vehicles: A Pricing Challenge 2021, https://info.jato.com/electric-vehicles-a-pricing-challenge</t>
  </si>
  <si>
    <t>Sources: IEA analysis based on (James, B. et al., 2018), (Thompson, S. et al., 2018), (Financial Times, 2020), (BNEF, 2023), (Cole, W., A. Will Frazier and C. Augustine, 2021), (Tsiropoulos, I., D. Tarvydas and N. Lebedeva, 2018), (JATO, 2021).</t>
  </si>
  <si>
    <t>OECD (Organisation for Economic Co-operation and Development). (2024). Historical population data, https://www.oecd.org/en/data.html</t>
  </si>
  <si>
    <r>
      <t>1</t>
    </r>
    <r>
      <rPr>
        <vertAlign val="subscript"/>
        <sz val="8"/>
        <color theme="1"/>
        <rFont val="Calibri"/>
        <family val="2"/>
        <scheme val="minor"/>
      </rPr>
      <t xml:space="preserve"> </t>
    </r>
    <r>
      <rPr>
        <sz val="8"/>
        <color theme="1"/>
        <rFont val="Calibri"/>
        <family val="2"/>
        <scheme val="minor"/>
      </rPr>
      <t>Includes all OECD countries except Mexico.</t>
    </r>
  </si>
  <si>
    <r>
      <t>2</t>
    </r>
    <r>
      <rPr>
        <sz val="8"/>
        <color theme="1"/>
        <rFont val="Calibri"/>
        <family val="2"/>
        <scheme val="minor"/>
      </rPr>
      <t xml:space="preserve"> Includes China, India, Indonesia, Brazil and South Africa.</t>
    </r>
  </si>
  <si>
    <t>BNEF (Bloomberg New Energy Finance). (2023). Top 10 Energy Storage Trends in 2023, https://about.bnef.com/blog/top-10-energy-storage-trends-in-2023/</t>
  </si>
  <si>
    <t>1 413</t>
  </si>
  <si>
    <t>650-870</t>
  </si>
  <si>
    <t>660-880</t>
  </si>
  <si>
    <t>650-850</t>
  </si>
  <si>
    <t>680-960</t>
  </si>
  <si>
    <t>650-820</t>
  </si>
  <si>
    <t>17 500</t>
  </si>
  <si>
    <t>15 000</t>
  </si>
  <si>
    <t>14 900</t>
  </si>
  <si>
    <t>18 900</t>
  </si>
  <si>
    <t>15 800</t>
  </si>
  <si>
    <t>14 700</t>
  </si>
  <si>
    <t>14 200</t>
  </si>
  <si>
    <t>14 800</t>
  </si>
  <si>
    <t>13 600</t>
  </si>
  <si>
    <t>12 900</t>
  </si>
  <si>
    <r>
      <t>USD (2023) per tonne of CO</t>
    </r>
    <r>
      <rPr>
        <b/>
        <vertAlign val="subscript"/>
        <sz val="10"/>
        <color rgb="FFFFFFFF"/>
        <rFont val="Calibri"/>
        <family val="2"/>
        <scheme val="minor"/>
      </rPr>
      <t>2</t>
    </r>
  </si>
  <si>
    <t>3 991</t>
  </si>
  <si>
    <t>Fuel, CO₂, O&amp;M
(USD/MWh)</t>
  </si>
  <si>
    <t>Electricity generation costs</t>
  </si>
  <si>
    <t>IRENA (International Renewable Energy Agency) (2024), Renewable Power Generation Costs in 2023, https://www.irena.org/Publications/2024/Sep/Renewable-Power-Generation-Costs-in-2023</t>
  </si>
  <si>
    <t>Notes:  All costs are expressed in year-2023 market exchange rate US dollars. O&amp;M = operation and maintenance; LCOE = levelised cost of electricity; VALCOE = value-adjusted LCOE; kW = kilowatt; MWh = megawatt-hour; CCGT = combined-cycle gas turbine; n.a. = not applicable. Cost components, LCOE and VALCOE figures are rounded. Lower values for VALCOE indicate improved competitiveness.</t>
  </si>
  <si>
    <t>Notes: All costs are expressed in year-2023 market exchange rate US dollars. O&amp;M = operation and maintenance; LCOE = levelised cost of electricity; VALCOE = value-adjusted LCOE; kW = kilowatt; MWh = megawatt-hour; CCGT = combined-cycle gas turbine; n.a. = not applicable. Cost components and LCOE figures are rounded..</t>
  </si>
  <si>
    <t>Notes:  All costs are expressed in year-2023 market exchange rate US dollars. O&amp;M = operation and maintenance; LCOE = levelised cost of electricity; VALCOE = value-adjusted LCOE; kW = kilowatt; MWh = megawatt-hour; CCGT = combined-cycle gas turbine; n.a. = not applicable. Cost components and LCOE figures are rounded.</t>
  </si>
  <si>
    <t>Major contributors to the levelised cost of electricity (LCOE) include: overnight capital costs; capacity factor that describes the average output over the year relative to the maximum rated capacity (typical values provided); cost of fuel inputs; plus operation and maintenance. Economic lifetime assumptions are 25 years for solar PV, and onshore and offshore wind.</t>
  </si>
  <si>
    <t>The value-adjusted levelised cost of electricity (VALCOE) incorporates information on both costs and the value provided to the system. Based on the LCOE, estimates of energy, capacity and flexibility value are incorporated to provide a more complete metric of competitiveness for power generation technologies.</t>
  </si>
  <si>
    <t>Solar PV and wind costs do not include the cost of energy storage technologies, such as utility-scale batteries.</t>
  </si>
  <si>
    <t>The capital costs for nuclear power represent the “nth-of-a-kind” costs for new reactor designs, with substantial cost reductions from the first-of-a-kind projects.</t>
  </si>
  <si>
    <t>Electricity generation costs reflect all costs related to power plants and storage, expressed per unit of electricity generation. This includes capital recovery, fuel, CO2 and operation and maintenance costs, but excludes electricity grid costs.</t>
  </si>
  <si>
    <t>Weighted average cost of capital (WACC) assumptions reflect market data and survey information provided through the Cost of Capital Observatory (IEA, 2023), updated analysis for utility-scale solar PV in the World Energy Outlook-2020 (IEA, 2020), with a range of 4-7%, and for offshore wind analysis from the Offshore Wind Outlook 2019 (IEA, 2019) with a range of 5-8%. Onshore wind was assumed to have the same WACC as utility-scale solar PV. A standard WACC was assumed for nuclear power, coal-fired and gas-fired power plants (8-9% based on the stage of economic development).</t>
  </si>
  <si>
    <t>IEA (2023), Cost of Capital Observatory, https://www.iea.org/reports/cost-of-capital-observatory</t>
  </si>
  <si>
    <t>IEA (2020), World Energy Outlook 2020, https://www.iea.org/reports/world-energy-outlook-2020</t>
  </si>
  <si>
    <t>IEA (2019), Offshore Wind Outlook 2019, https://www.iea.org/reports/offshore‐wind‐outlook‐2019</t>
  </si>
  <si>
    <r>
      <t>Fuel, CO</t>
    </r>
    <r>
      <rPr>
        <vertAlign val="subscript"/>
        <sz val="8"/>
        <rFont val="Calibri"/>
        <family val="2"/>
        <scheme val="minor"/>
      </rPr>
      <t>2</t>
    </r>
    <r>
      <rPr>
        <sz val="8"/>
        <rFont val="Calibri"/>
        <family val="2"/>
        <scheme val="minor"/>
      </rPr>
      <t xml:space="preserve"> and operation and maintenance costs reflect the average over the ten years following the indicated date in the projections (and therefore vary by scenario in 2023).</t>
    </r>
  </si>
  <si>
    <t>Sources:  IEA analysis; (IEA, 2023, 2020, 2019), (IRENA,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</si>
</sst>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 ##0\ ;\-#\ ##0\ ;\-\ "/>
    <numFmt numFmtId="166" formatCode="#\ ##0\ \ \ ;\-#\ ##0\ \ \ ;0\ \ \ "/>
    <numFmt numFmtId="167" formatCode="#,##0_ ;\-#,##0\ "/>
    <numFmt numFmtId="168" formatCode="0.0%"/>
    <numFmt numFmtId="169" formatCode="0.0"/>
    <numFmt numFmtId="170" formatCode="0.0%\ \ ;\-0.0%\ \ ;0%\ "/>
    <numFmt numFmtId="171" formatCode="0%\ \ ;\-0%\ \ ;0%"/>
  </numFmts>
  <fonts count="57" x14ac:knownFonts="1">
    <font>
      <sz val="11"/>
      <color theme="1"/>
      <name val="Calibri"/>
      <family val="2"/>
      <scheme val="minor"/>
    </font>
    <font>
      <sz val="11"/>
      <color theme="1"/>
      <name val="Calibri"/>
      <family val="2"/>
      <scheme val="minor"/>
    </font>
    <font>
      <sz val="11"/>
      <color theme="0"/>
      <name val="Calibri"/>
      <family val="2"/>
      <scheme val="minor"/>
    </font>
    <font>
      <b/>
      <sz val="16"/>
      <color theme="0"/>
      <name val="Calibri"/>
      <family val="2"/>
      <scheme val="minor"/>
    </font>
    <font>
      <sz val="16"/>
      <color theme="0"/>
      <name val="Calibri"/>
      <family val="2"/>
      <scheme val="minor"/>
    </font>
    <font>
      <sz val="8"/>
      <color theme="1"/>
      <name val="Calibri"/>
      <family val="2"/>
      <scheme val="minor"/>
    </font>
    <font>
      <sz val="8"/>
      <name val="Calibri"/>
      <family val="2"/>
      <scheme val="minor"/>
    </font>
    <font>
      <sz val="10"/>
      <name val="Arial"/>
      <family val="2"/>
    </font>
    <font>
      <sz val="8.5"/>
      <color theme="0"/>
      <name val="Calibri"/>
      <family val="2"/>
      <scheme val="minor"/>
    </font>
    <font>
      <sz val="9"/>
      <color theme="0"/>
      <name val="Calibri"/>
      <family val="2"/>
      <scheme val="minor"/>
    </font>
    <font>
      <sz val="8.5"/>
      <name val="Calibri"/>
      <family val="2"/>
      <scheme val="minor"/>
    </font>
    <font>
      <sz val="8"/>
      <color theme="2"/>
      <name val="Calibri"/>
      <family val="2"/>
      <scheme val="minor"/>
    </font>
    <font>
      <sz val="8"/>
      <color rgb="FFFF0000"/>
      <name val="Calibri"/>
      <family val="2"/>
      <scheme val="minor"/>
    </font>
    <font>
      <sz val="8"/>
      <color theme="0" tint="-0.249977111117893"/>
      <name val="Calibri"/>
      <family val="2"/>
      <scheme val="minor"/>
    </font>
    <font>
      <sz val="8"/>
      <color theme="0"/>
      <name val="Calibri"/>
      <family val="2"/>
      <scheme val="minor"/>
    </font>
    <font>
      <b/>
      <sz val="16"/>
      <color rgb="FFFF0000"/>
      <name val="Calibri"/>
      <family val="2"/>
      <scheme val="minor"/>
    </font>
    <font>
      <sz val="10"/>
      <color theme="0"/>
      <name val="Calibri"/>
      <family val="2"/>
      <scheme val="minor"/>
    </font>
    <font>
      <b/>
      <sz val="10"/>
      <color rgb="FFFF0000"/>
      <name val="Calibri"/>
      <family val="2"/>
      <scheme val="minor"/>
    </font>
    <font>
      <sz val="10"/>
      <color theme="1"/>
      <name val="Calibri"/>
      <family val="2"/>
      <scheme val="minor"/>
    </font>
    <font>
      <sz val="10"/>
      <color rgb="FFFF0000"/>
      <name val="Calibri"/>
      <family val="2"/>
      <scheme val="minor"/>
    </font>
    <font>
      <sz val="10"/>
      <name val="Calibri"/>
      <family val="2"/>
      <scheme val="minor"/>
    </font>
    <font>
      <b/>
      <sz val="10"/>
      <name val="Calibri"/>
      <family val="2"/>
      <scheme val="minor"/>
    </font>
    <font>
      <b/>
      <sz val="10"/>
      <color rgb="FF2C95AB"/>
      <name val="Calibri"/>
      <family val="2"/>
      <scheme val="minor"/>
    </font>
    <font>
      <sz val="10"/>
      <color theme="2"/>
      <name val="Calibri"/>
      <family val="2"/>
      <scheme val="minor"/>
    </font>
    <font>
      <b/>
      <sz val="10"/>
      <color rgb="FFFFFFFF"/>
      <name val="Calibri"/>
      <family val="2"/>
      <scheme val="minor"/>
    </font>
    <font>
      <b/>
      <sz val="10"/>
      <color rgb="FF0087CC"/>
      <name val="Calibri"/>
      <family val="2"/>
      <scheme val="minor"/>
    </font>
    <font>
      <sz val="10"/>
      <color rgb="FF0087CC"/>
      <name val="Calibri"/>
      <family val="2"/>
      <scheme val="minor"/>
    </font>
    <font>
      <b/>
      <sz val="10"/>
      <color theme="1"/>
      <name val="Calibri"/>
      <family val="2"/>
      <scheme val="minor"/>
    </font>
    <font>
      <sz val="10"/>
      <color theme="0" tint="-0.249977111117893"/>
      <name val="Calibri"/>
      <family val="2"/>
      <scheme val="minor"/>
    </font>
    <font>
      <sz val="10"/>
      <color rgb="FFFFFFFF"/>
      <name val="Calibri"/>
      <family val="2"/>
      <scheme val="minor"/>
    </font>
    <font>
      <sz val="10"/>
      <color rgb="FF000000"/>
      <name val="Calibri"/>
      <family val="2"/>
      <scheme val="minor"/>
    </font>
    <font>
      <b/>
      <sz val="14"/>
      <name val="Calibri"/>
      <family val="2"/>
      <scheme val="minor"/>
    </font>
    <font>
      <sz val="9.5"/>
      <color theme="1"/>
      <name val="Eras Bold ITC"/>
      <family val="2"/>
    </font>
    <font>
      <b/>
      <sz val="9"/>
      <color theme="1"/>
      <name val="Century Gothic"/>
      <family val="2"/>
    </font>
    <font>
      <sz val="10"/>
      <color rgb="FF7F7F7F"/>
      <name val="Calibri"/>
      <family val="2"/>
      <scheme val="minor"/>
    </font>
    <font>
      <b/>
      <sz val="10"/>
      <color rgb="FF000000"/>
      <name val="Calibri"/>
      <family val="2"/>
      <scheme val="minor"/>
    </font>
    <font>
      <sz val="8"/>
      <color rgb="FF000000"/>
      <name val="Calibri"/>
      <family val="2"/>
      <scheme val="minor"/>
    </font>
    <font>
      <b/>
      <sz val="8"/>
      <color rgb="FF2C95AB"/>
      <name val="Calibri"/>
      <family val="2"/>
      <scheme val="minor"/>
    </font>
    <font>
      <b/>
      <sz val="9"/>
      <color rgb="FFFFFFFF"/>
      <name val="Calibri"/>
      <family val="2"/>
      <scheme val="minor"/>
    </font>
    <font>
      <sz val="9"/>
      <color rgb="FFFFFFFF"/>
      <name val="Calibri"/>
      <family val="2"/>
      <scheme val="minor"/>
    </font>
    <font>
      <b/>
      <vertAlign val="subscript"/>
      <sz val="10"/>
      <color rgb="FFFFFFFF"/>
      <name val="Calibri"/>
      <family val="2"/>
      <scheme val="minor"/>
    </font>
    <font>
      <vertAlign val="superscript"/>
      <sz val="10"/>
      <color rgb="FF000000"/>
      <name val="Calibri"/>
      <family val="2"/>
      <scheme val="minor"/>
    </font>
    <font>
      <sz val="8"/>
      <color rgb="FF808080"/>
      <name val="Calibri"/>
      <family val="2"/>
      <scheme val="minor"/>
    </font>
    <font>
      <sz val="9"/>
      <color rgb="FF000000"/>
      <name val="Calibri"/>
      <family val="2"/>
      <scheme val="minor"/>
    </font>
    <font>
      <sz val="9"/>
      <color theme="1"/>
      <name val="Calibri"/>
      <family val="2"/>
      <scheme val="minor"/>
    </font>
    <font>
      <b/>
      <sz val="9"/>
      <color rgb="FF2C95AB"/>
      <name val="Calibri"/>
      <family val="2"/>
      <scheme val="minor"/>
    </font>
    <font>
      <sz val="9.5"/>
      <color theme="1"/>
      <name val="Calibri"/>
      <family val="2"/>
      <scheme val="minor"/>
    </font>
    <font>
      <vertAlign val="superscript"/>
      <sz val="8"/>
      <color theme="1"/>
      <name val="Calibri"/>
      <family val="2"/>
      <scheme val="minor"/>
    </font>
    <font>
      <vertAlign val="subscript"/>
      <sz val="8"/>
      <color theme="1"/>
      <name val="Calibri"/>
      <family val="2"/>
      <scheme val="minor"/>
    </font>
    <font>
      <b/>
      <sz val="9"/>
      <color theme="0"/>
      <name val="Calibri"/>
      <family val="2"/>
      <scheme val="minor"/>
    </font>
    <font>
      <sz val="8.5"/>
      <color rgb="FFFF0000"/>
      <name val="Calibri"/>
      <family val="2"/>
      <scheme val="minor"/>
    </font>
    <font>
      <sz val="9"/>
      <name val="Calibri"/>
      <family val="2"/>
      <scheme val="minor"/>
    </font>
    <font>
      <sz val="9"/>
      <color rgb="FF2C95AB"/>
      <name val="Calibri"/>
      <family val="2"/>
      <scheme val="minor"/>
    </font>
    <font>
      <b/>
      <sz val="8.5"/>
      <name val="Calibri"/>
      <family val="2"/>
      <scheme val="minor"/>
    </font>
    <font>
      <sz val="8.5"/>
      <name val="Arial"/>
      <family val="2"/>
    </font>
    <font>
      <sz val="8.5"/>
      <color rgb="FF2C95AB"/>
      <name val="Calibri"/>
      <family val="2"/>
      <scheme val="minor"/>
    </font>
    <font>
      <vertAlign val="subscript"/>
      <sz val="8"/>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31869B"/>
        <bgColor indexed="64"/>
      </patternFill>
    </fill>
    <fill>
      <patternFill patternType="solid">
        <fgColor rgb="FFFFFFFF"/>
        <bgColor indexed="64"/>
      </patternFill>
    </fill>
    <fill>
      <patternFill patternType="solid">
        <fgColor theme="1"/>
        <bgColor indexed="64"/>
      </patternFill>
    </fill>
    <fill>
      <patternFill patternType="solid">
        <fgColor theme="8" tint="-0.249977111117893"/>
        <bgColor indexed="64"/>
      </patternFill>
    </fill>
    <fill>
      <patternFill patternType="solid">
        <fgColor indexed="9"/>
        <bgColor indexed="64"/>
      </patternFill>
    </fill>
    <fill>
      <patternFill patternType="solid">
        <fgColor rgb="FFEAF0F4"/>
        <bgColor indexed="64"/>
      </patternFill>
    </fill>
    <fill>
      <patternFill patternType="solid">
        <fgColor theme="8" tint="0.79998168889431442"/>
        <bgColor indexed="64"/>
      </patternFill>
    </fill>
    <fill>
      <patternFill patternType="solid">
        <fgColor theme="5"/>
        <bgColor indexed="64"/>
      </patternFill>
    </fill>
    <fill>
      <patternFill patternType="solid">
        <fgColor rgb="FF2C95AB"/>
        <bgColor indexed="64"/>
      </patternFill>
    </fill>
  </fills>
  <borders count="33">
    <border>
      <left/>
      <right/>
      <top/>
      <bottom/>
      <diagonal/>
    </border>
    <border>
      <left/>
      <right/>
      <top/>
      <bottom style="medium">
        <color rgb="FFFFFFFF"/>
      </bottom>
      <diagonal/>
    </border>
    <border>
      <left/>
      <right/>
      <top style="medium">
        <color rgb="FFFFFFFF"/>
      </top>
      <bottom/>
      <diagonal/>
    </border>
    <border>
      <left/>
      <right/>
      <top/>
      <bottom style="medium">
        <color rgb="FF0087CC"/>
      </bottom>
      <diagonal/>
    </border>
    <border>
      <left/>
      <right/>
      <top style="medium">
        <color rgb="FF0087CC"/>
      </top>
      <bottom/>
      <diagonal/>
    </border>
    <border>
      <left/>
      <right/>
      <top/>
      <bottom style="thin">
        <color theme="0"/>
      </bottom>
      <diagonal/>
    </border>
    <border>
      <left/>
      <right/>
      <top style="thin">
        <color theme="0"/>
      </top>
      <bottom/>
      <diagonal/>
    </border>
    <border>
      <left style="thin">
        <color theme="0" tint="-0.14996795556505021"/>
      </left>
      <right/>
      <top/>
      <bottom/>
      <diagonal/>
    </border>
    <border>
      <left/>
      <right/>
      <top/>
      <bottom style="thin">
        <color theme="8"/>
      </bottom>
      <diagonal/>
    </border>
    <border>
      <left style="thin">
        <color theme="0" tint="-0.14996795556505021"/>
      </left>
      <right/>
      <top/>
      <bottom style="thin">
        <color theme="8"/>
      </bottom>
      <diagonal/>
    </border>
    <border>
      <left/>
      <right/>
      <top style="medium">
        <color rgb="FF2C95AB"/>
      </top>
      <bottom/>
      <diagonal/>
    </border>
    <border>
      <left/>
      <right/>
      <top/>
      <bottom style="medium">
        <color theme="8"/>
      </bottom>
      <diagonal/>
    </border>
    <border>
      <left style="thin">
        <color theme="0" tint="-0.14996795556505021"/>
      </left>
      <right/>
      <top/>
      <bottom style="medium">
        <color theme="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2C95AB"/>
      </left>
      <right/>
      <top style="medium">
        <color rgb="FF2C95AB"/>
      </top>
      <bottom/>
      <diagonal/>
    </border>
    <border>
      <left/>
      <right/>
      <top style="medium">
        <color rgb="FF2C95AB"/>
      </top>
      <bottom style="medium">
        <color rgb="FFFFFFFF"/>
      </bottom>
      <diagonal/>
    </border>
    <border>
      <left/>
      <right style="medium">
        <color rgb="FF2C95AB"/>
      </right>
      <top style="medium">
        <color rgb="FF2C95AB"/>
      </top>
      <bottom style="medium">
        <color rgb="FFFFFFFF"/>
      </bottom>
      <diagonal/>
    </border>
    <border>
      <left style="medium">
        <color rgb="FF2C95AB"/>
      </left>
      <right/>
      <top/>
      <bottom style="medium">
        <color rgb="FF2C95AB"/>
      </bottom>
      <diagonal/>
    </border>
    <border>
      <left/>
      <right/>
      <top/>
      <bottom style="medium">
        <color rgb="FF2C95AB"/>
      </bottom>
      <diagonal/>
    </border>
    <border>
      <left/>
      <right/>
      <top style="medium">
        <color rgb="FFFFFFFF"/>
      </top>
      <bottom style="medium">
        <color rgb="FF2C95AB"/>
      </bottom>
      <diagonal/>
    </border>
    <border>
      <left/>
      <right style="medium">
        <color rgb="FF2C95AB"/>
      </right>
      <top style="medium">
        <color rgb="FFFFFFFF"/>
      </top>
      <bottom style="medium">
        <color rgb="FF2C95AB"/>
      </bottom>
      <diagonal/>
    </border>
    <border>
      <left style="medium">
        <color rgb="FF2C95AB"/>
      </left>
      <right/>
      <top/>
      <bottom/>
      <diagonal/>
    </border>
    <border>
      <left/>
      <right style="medium">
        <color rgb="FF2C95AB"/>
      </right>
      <top style="medium">
        <color rgb="FF2C95AB"/>
      </top>
      <bottom/>
      <diagonal/>
    </border>
    <border>
      <left/>
      <right style="medium">
        <color rgb="FF2C95AB"/>
      </right>
      <top/>
      <bottom style="medium">
        <color rgb="FFFFFFFF"/>
      </bottom>
      <diagonal/>
    </border>
    <border>
      <left/>
      <right/>
      <top style="medium">
        <color rgb="FF2C95AB"/>
      </top>
      <bottom style="medium">
        <color rgb="FF2C95AB"/>
      </bottom>
      <diagonal/>
    </border>
    <border>
      <left/>
      <right/>
      <top style="thin">
        <color theme="8"/>
      </top>
      <bottom/>
      <diagonal/>
    </border>
  </borders>
  <cellStyleXfs count="6">
    <xf numFmtId="0" fontId="0" fillId="0" borderId="0"/>
    <xf numFmtId="9" fontId="1" fillId="0" borderId="0" applyFont="0" applyFill="0" applyBorder="0" applyAlignment="0" applyProtection="0"/>
    <xf numFmtId="164" fontId="1" fillId="0" borderId="0" applyFont="0" applyFill="0" applyBorder="0" applyAlignment="0" applyProtection="0"/>
    <xf numFmtId="0" fontId="7" fillId="0" borderId="0"/>
    <xf numFmtId="9" fontId="7" fillId="0" borderId="0" applyFont="0" applyFill="0" applyBorder="0" applyAlignment="0" applyProtection="0"/>
    <xf numFmtId="0" fontId="7" fillId="0" borderId="0"/>
  </cellStyleXfs>
  <cellXfs count="222">
    <xf numFmtId="0" fontId="0" fillId="0" borderId="0" xfId="0"/>
    <xf numFmtId="22" fontId="0" fillId="0" borderId="0" xfId="0" applyNumberFormat="1"/>
    <xf numFmtId="22" fontId="2" fillId="5" borderId="0" xfId="0" applyNumberFormat="1" applyFont="1" applyFill="1"/>
    <xf numFmtId="0" fontId="2" fillId="5" borderId="0" xfId="0" applyFont="1" applyFill="1"/>
    <xf numFmtId="0" fontId="5" fillId="0" borderId="0" xfId="0" applyFont="1"/>
    <xf numFmtId="0" fontId="5" fillId="0" borderId="0" xfId="0" applyFont="1" applyAlignment="1">
      <alignment horizontal="left"/>
    </xf>
    <xf numFmtId="0" fontId="8" fillId="2" borderId="0" xfId="0" applyFont="1" applyFill="1" applyAlignment="1" applyProtection="1">
      <alignment vertical="center"/>
      <protection locked="0"/>
    </xf>
    <xf numFmtId="0" fontId="9" fillId="2" borderId="0" xfId="0" applyFont="1" applyFill="1" applyAlignment="1" applyProtection="1">
      <alignment vertical="center"/>
      <protection locked="0"/>
    </xf>
    <xf numFmtId="0" fontId="11" fillId="0" borderId="0" xfId="0" applyFont="1"/>
    <xf numFmtId="0" fontId="10" fillId="7" borderId="0" xfId="0" applyFont="1" applyFill="1" applyAlignment="1" applyProtection="1">
      <alignment vertical="center"/>
      <protection locked="0"/>
    </xf>
    <xf numFmtId="0" fontId="10" fillId="7" borderId="0" xfId="3" applyFont="1" applyFill="1" applyAlignment="1" applyProtection="1">
      <alignment vertical="center"/>
      <protection locked="0"/>
    </xf>
    <xf numFmtId="0" fontId="12" fillId="2" borderId="0" xfId="0" applyFont="1" applyFill="1" applyAlignment="1">
      <alignment vertical="center"/>
    </xf>
    <xf numFmtId="0" fontId="13" fillId="2" borderId="0" xfId="0" applyFont="1" applyFill="1"/>
    <xf numFmtId="0" fontId="14" fillId="2" borderId="0" xfId="0" applyFont="1" applyFill="1" applyAlignment="1" applyProtection="1">
      <alignment vertical="center"/>
      <protection locked="0"/>
    </xf>
    <xf numFmtId="0" fontId="6" fillId="7" borderId="0" xfId="0" applyFont="1" applyFill="1" applyAlignment="1" applyProtection="1">
      <alignment vertical="center"/>
      <protection locked="0"/>
    </xf>
    <xf numFmtId="0" fontId="14" fillId="2" borderId="0" xfId="3" applyFont="1" applyFill="1" applyAlignment="1" applyProtection="1">
      <alignment vertical="center"/>
      <protection locked="0"/>
    </xf>
    <xf numFmtId="0" fontId="14" fillId="2" borderId="0" xfId="3" applyFont="1" applyFill="1" applyAlignment="1">
      <alignment vertical="center"/>
    </xf>
    <xf numFmtId="1" fontId="14" fillId="2" borderId="0" xfId="3" applyNumberFormat="1" applyFont="1" applyFill="1" applyAlignment="1">
      <alignment vertical="center"/>
    </xf>
    <xf numFmtId="0" fontId="6" fillId="7" borderId="0" xfId="3" applyFont="1" applyFill="1" applyAlignment="1" applyProtection="1">
      <alignment vertical="center"/>
      <protection locked="0"/>
    </xf>
    <xf numFmtId="0" fontId="4" fillId="10" borderId="0" xfId="3" applyFont="1" applyFill="1" applyAlignment="1" applyProtection="1">
      <alignment vertical="center"/>
      <protection locked="0"/>
    </xf>
    <xf numFmtId="0" fontId="3" fillId="10" borderId="0" xfId="3" applyFont="1" applyFill="1" applyAlignment="1">
      <alignment horizontal="left" vertical="center"/>
    </xf>
    <xf numFmtId="0" fontId="3" fillId="10" borderId="0" xfId="3" applyFont="1" applyFill="1" applyAlignment="1">
      <alignment horizontal="centerContinuous" vertical="center"/>
    </xf>
    <xf numFmtId="0" fontId="4" fillId="10" borderId="0" xfId="0" applyFont="1" applyFill="1" applyAlignment="1" applyProtection="1">
      <alignment vertical="center"/>
      <protection locked="0"/>
    </xf>
    <xf numFmtId="0" fontId="3" fillId="10" borderId="0" xfId="0" applyFont="1" applyFill="1" applyAlignment="1">
      <alignment horizontal="left" vertical="center"/>
    </xf>
    <xf numFmtId="0" fontId="3" fillId="10" borderId="0" xfId="0" applyFont="1" applyFill="1" applyAlignment="1">
      <alignment horizontal="centerContinuous" vertical="center"/>
    </xf>
    <xf numFmtId="0" fontId="15" fillId="2" borderId="0" xfId="0" applyFont="1" applyFill="1"/>
    <xf numFmtId="0" fontId="16" fillId="2" borderId="0" xfId="3" applyFont="1" applyFill="1" applyAlignment="1" applyProtection="1">
      <alignment vertical="center"/>
      <protection locked="0"/>
    </xf>
    <xf numFmtId="0" fontId="17" fillId="2" borderId="0" xfId="0" applyFont="1" applyFill="1"/>
    <xf numFmtId="1" fontId="16" fillId="2" borderId="0" xfId="3" applyNumberFormat="1" applyFont="1" applyFill="1" applyAlignment="1">
      <alignment vertical="center"/>
    </xf>
    <xf numFmtId="0" fontId="18" fillId="0" borderId="0" xfId="0" applyFont="1"/>
    <xf numFmtId="0" fontId="19" fillId="7" borderId="0" xfId="3" applyFont="1" applyFill="1" applyAlignment="1" applyProtection="1">
      <alignment vertical="center"/>
      <protection locked="0"/>
    </xf>
    <xf numFmtId="0" fontId="20" fillId="7" borderId="0" xfId="3" applyFont="1" applyFill="1" applyAlignment="1" applyProtection="1">
      <alignment vertical="center"/>
      <protection locked="0"/>
    </xf>
    <xf numFmtId="0" fontId="21" fillId="7" borderId="0" xfId="3" applyFont="1" applyFill="1" applyAlignment="1" applyProtection="1">
      <alignment vertical="center"/>
      <protection locked="0"/>
    </xf>
    <xf numFmtId="0" fontId="20" fillId="2" borderId="0" xfId="5" applyFont="1" applyFill="1"/>
    <xf numFmtId="1" fontId="20" fillId="7" borderId="0" xfId="3" applyNumberFormat="1" applyFont="1" applyFill="1" applyAlignment="1" applyProtection="1">
      <alignment vertical="center"/>
      <protection locked="0"/>
    </xf>
    <xf numFmtId="9" fontId="20" fillId="7" borderId="0" xfId="1" applyFont="1" applyFill="1" applyAlignment="1" applyProtection="1">
      <alignment vertical="center"/>
      <protection locked="0"/>
    </xf>
    <xf numFmtId="9" fontId="20" fillId="7" borderId="0" xfId="1" applyFont="1" applyFill="1" applyBorder="1" applyAlignment="1" applyProtection="1">
      <alignment vertical="center"/>
      <protection locked="0"/>
    </xf>
    <xf numFmtId="0" fontId="23" fillId="0" borderId="0" xfId="0" applyFont="1"/>
    <xf numFmtId="0" fontId="24" fillId="6" borderId="0" xfId="0" applyFont="1" applyFill="1" applyAlignment="1">
      <alignment horizontal="center" vertical="center"/>
    </xf>
    <xf numFmtId="0" fontId="24" fillId="6" borderId="2" xfId="0" applyFont="1" applyFill="1" applyBorder="1" applyAlignment="1">
      <alignment horizontal="center" vertical="center"/>
    </xf>
    <xf numFmtId="0" fontId="24" fillId="6" borderId="2" xfId="0" applyFont="1" applyFill="1" applyBorder="1" applyAlignment="1">
      <alignment horizontal="center" vertical="center" wrapText="1"/>
    </xf>
    <xf numFmtId="0" fontId="24" fillId="6" borderId="0" xfId="0" applyFont="1" applyFill="1" applyAlignment="1">
      <alignment horizontal="center" vertical="center" wrapText="1"/>
    </xf>
    <xf numFmtId="0" fontId="25" fillId="9" borderId="4" xfId="0" applyFont="1" applyFill="1" applyBorder="1" applyAlignment="1">
      <alignment vertical="center"/>
    </xf>
    <xf numFmtId="0" fontId="26" fillId="9" borderId="4" xfId="0" applyFont="1" applyFill="1" applyBorder="1" applyAlignment="1">
      <alignment horizontal="right" vertical="center"/>
    </xf>
    <xf numFmtId="0" fontId="26" fillId="9" borderId="4" xfId="0" applyFont="1" applyFill="1" applyBorder="1" applyAlignment="1">
      <alignment horizontal="right" vertical="center" wrapText="1"/>
    </xf>
    <xf numFmtId="0" fontId="18" fillId="9" borderId="4" xfId="0" applyFont="1" applyFill="1" applyBorder="1" applyAlignment="1">
      <alignment horizontal="right" vertical="center" wrapText="1"/>
    </xf>
    <xf numFmtId="0" fontId="18" fillId="0" borderId="0" xfId="0" applyFont="1" applyAlignment="1">
      <alignment horizontal="left" vertical="center" indent="1"/>
    </xf>
    <xf numFmtId="167" fontId="18" fillId="0" borderId="0" xfId="2" applyNumberFormat="1" applyFont="1" applyAlignment="1">
      <alignment horizontal="center" vertical="center"/>
    </xf>
    <xf numFmtId="0" fontId="18" fillId="0" borderId="0" xfId="0" applyFont="1" applyAlignment="1">
      <alignment horizontal="left" vertical="center" wrapText="1" indent="1"/>
    </xf>
    <xf numFmtId="0" fontId="18" fillId="0" borderId="0" xfId="0" applyFont="1" applyAlignment="1">
      <alignment vertical="center"/>
    </xf>
    <xf numFmtId="0" fontId="18" fillId="0" borderId="3" xfId="0" applyFont="1" applyBorder="1" applyAlignment="1">
      <alignment vertical="center"/>
    </xf>
    <xf numFmtId="0" fontId="25" fillId="9" borderId="0" xfId="0" applyFont="1" applyFill="1" applyAlignment="1">
      <alignment vertical="center"/>
    </xf>
    <xf numFmtId="167" fontId="18" fillId="0" borderId="0" xfId="2" applyNumberFormat="1" applyFont="1" applyFill="1" applyAlignment="1">
      <alignment horizontal="center" vertical="center"/>
    </xf>
    <xf numFmtId="0" fontId="27" fillId="0" borderId="0" xfId="0" applyFont="1"/>
    <xf numFmtId="0" fontId="16" fillId="2" borderId="0" xfId="0" applyFont="1" applyFill="1" applyAlignment="1" applyProtection="1">
      <alignment vertical="center"/>
      <protection locked="0"/>
    </xf>
    <xf numFmtId="0" fontId="28" fillId="2" borderId="0" xfId="0" applyFont="1" applyFill="1"/>
    <xf numFmtId="0" fontId="18" fillId="0" borderId="0" xfId="0" applyFont="1" applyAlignment="1">
      <alignment horizontal="left"/>
    </xf>
    <xf numFmtId="0" fontId="24" fillId="3" borderId="0" xfId="0" applyFont="1" applyFill="1" applyAlignment="1">
      <alignment horizontal="left" vertical="center" wrapText="1"/>
    </xf>
    <xf numFmtId="0" fontId="24" fillId="3" borderId="0" xfId="0" applyFont="1" applyFill="1" applyAlignment="1">
      <alignment horizontal="center" vertical="center" wrapText="1"/>
    </xf>
    <xf numFmtId="0" fontId="18" fillId="2" borderId="0" xfId="0" applyFont="1" applyFill="1"/>
    <xf numFmtId="0" fontId="0" fillId="2" borderId="0" xfId="0" applyFill="1"/>
    <xf numFmtId="0" fontId="32" fillId="0" borderId="0" xfId="0" applyFont="1" applyAlignment="1">
      <alignment horizontal="left" vertical="center" indent="10"/>
    </xf>
    <xf numFmtId="0" fontId="33" fillId="0" borderId="0" xfId="0" applyFont="1" applyAlignment="1">
      <alignment horizontal="left" vertical="center" indent="10"/>
    </xf>
    <xf numFmtId="0" fontId="24" fillId="11" borderId="21" xfId="0" applyFont="1" applyFill="1" applyBorder="1" applyAlignment="1">
      <alignment horizontal="center" vertical="center" wrapText="1"/>
    </xf>
    <xf numFmtId="0" fontId="24" fillId="11" borderId="24" xfId="0" applyFont="1" applyFill="1" applyBorder="1" applyAlignment="1">
      <alignment horizontal="center" vertical="center" wrapText="1"/>
    </xf>
    <xf numFmtId="0" fontId="30" fillId="0" borderId="0" xfId="0" applyFont="1" applyAlignment="1">
      <alignment horizontal="left" vertical="center" wrapText="1"/>
    </xf>
    <xf numFmtId="0" fontId="34" fillId="0" borderId="0" xfId="0" applyFont="1" applyAlignment="1">
      <alignment horizontal="left" vertical="center" wrapText="1" indent="1"/>
    </xf>
    <xf numFmtId="0" fontId="34" fillId="0" borderId="25" xfId="0" applyFont="1" applyBorder="1" applyAlignment="1">
      <alignment horizontal="left" vertical="center" wrapText="1" indent="1"/>
    </xf>
    <xf numFmtId="0" fontId="22" fillId="0" borderId="25" xfId="0" applyFont="1" applyBorder="1" applyAlignment="1">
      <alignment horizontal="left" vertical="center" wrapText="1"/>
    </xf>
    <xf numFmtId="0" fontId="24" fillId="11" borderId="0" xfId="0" applyFont="1" applyFill="1" applyAlignment="1">
      <alignment horizontal="left" vertical="center" wrapText="1"/>
    </xf>
    <xf numFmtId="0" fontId="24" fillId="11" borderId="0" xfId="0" applyFont="1" applyFill="1" applyAlignment="1">
      <alignment horizontal="center" vertical="center" wrapText="1"/>
    </xf>
    <xf numFmtId="0" fontId="35" fillId="4" borderId="25" xfId="0" applyFont="1" applyFill="1" applyBorder="1" applyAlignment="1">
      <alignment horizontal="left" vertical="center" wrapText="1"/>
    </xf>
    <xf numFmtId="0" fontId="30" fillId="8" borderId="25" xfId="0" applyFont="1" applyFill="1" applyBorder="1" applyAlignment="1">
      <alignment horizontal="right" vertical="center" wrapText="1"/>
    </xf>
    <xf numFmtId="0" fontId="35" fillId="4" borderId="0" xfId="0" applyFont="1" applyFill="1" applyAlignment="1">
      <alignment horizontal="left" vertical="center" wrapText="1"/>
    </xf>
    <xf numFmtId="0" fontId="30" fillId="8" borderId="0" xfId="0" applyFont="1" applyFill="1" applyAlignment="1">
      <alignment horizontal="right" vertical="center" wrapText="1"/>
    </xf>
    <xf numFmtId="0" fontId="30" fillId="4" borderId="0" xfId="0" applyFont="1" applyFill="1" applyAlignment="1">
      <alignment horizontal="left" vertical="center" wrapText="1" indent="1"/>
    </xf>
    <xf numFmtId="0" fontId="30" fillId="4" borderId="25" xfId="0" applyFont="1" applyFill="1" applyBorder="1" applyAlignment="1">
      <alignment horizontal="left" vertical="center" wrapText="1" indent="1"/>
    </xf>
    <xf numFmtId="0" fontId="5" fillId="0" borderId="0" xfId="0" applyFont="1" applyAlignment="1">
      <alignment vertical="center" wrapText="1"/>
    </xf>
    <xf numFmtId="0" fontId="5" fillId="0" borderId="0" xfId="0" applyFont="1" applyAlignment="1">
      <alignment horizontal="left" vertical="top" wrapText="1"/>
    </xf>
    <xf numFmtId="0" fontId="5" fillId="0" borderId="0" xfId="0" applyFont="1" applyAlignment="1">
      <alignment horizontal="right" vertical="center" wrapText="1"/>
    </xf>
    <xf numFmtId="0" fontId="5" fillId="0" borderId="25" xfId="0" applyFont="1" applyBorder="1" applyAlignment="1">
      <alignment horizontal="right" vertical="center" wrapText="1"/>
    </xf>
    <xf numFmtId="0" fontId="37" fillId="0" borderId="25" xfId="0" applyFont="1" applyBorder="1" applyAlignment="1">
      <alignment vertical="center" wrapText="1"/>
    </xf>
    <xf numFmtId="0" fontId="37" fillId="0" borderId="25" xfId="0" applyFont="1" applyBorder="1" applyAlignment="1">
      <alignment horizontal="right" vertical="center" wrapText="1"/>
    </xf>
    <xf numFmtId="0" fontId="36" fillId="4" borderId="0" xfId="0" applyFont="1" applyFill="1" applyAlignment="1">
      <alignment vertical="center" wrapText="1"/>
    </xf>
    <xf numFmtId="0" fontId="36" fillId="4" borderId="25" xfId="0" applyFont="1" applyFill="1" applyBorder="1" applyAlignment="1">
      <alignment vertical="center" wrapText="1"/>
    </xf>
    <xf numFmtId="0" fontId="36" fillId="8" borderId="0" xfId="0" applyFont="1" applyFill="1" applyAlignment="1">
      <alignment horizontal="right" vertical="center" wrapText="1"/>
    </xf>
    <xf numFmtId="0" fontId="36" fillId="8" borderId="25" xfId="0" applyFont="1" applyFill="1" applyBorder="1" applyAlignment="1">
      <alignment horizontal="right" vertical="center" wrapText="1"/>
    </xf>
    <xf numFmtId="0" fontId="5" fillId="0" borderId="25" xfId="0" applyFont="1" applyBorder="1" applyAlignment="1">
      <alignment vertical="center" wrapText="1"/>
    </xf>
    <xf numFmtId="0" fontId="5" fillId="0" borderId="10" xfId="0" applyFont="1" applyBorder="1" applyAlignment="1">
      <alignment vertical="center" wrapText="1"/>
    </xf>
    <xf numFmtId="0" fontId="36" fillId="8" borderId="10" xfId="0" applyFont="1" applyFill="1" applyBorder="1" applyAlignment="1">
      <alignment horizontal="right" vertical="center" wrapText="1"/>
    </xf>
    <xf numFmtId="0" fontId="5" fillId="0" borderId="10" xfId="0" applyFont="1" applyBorder="1" applyAlignment="1">
      <alignment horizontal="right" vertical="center" wrapText="1"/>
    </xf>
    <xf numFmtId="0" fontId="37" fillId="8" borderId="25" xfId="0" applyFont="1" applyFill="1" applyBorder="1" applyAlignment="1">
      <alignment horizontal="right" vertical="center" wrapText="1"/>
    </xf>
    <xf numFmtId="0" fontId="36" fillId="4" borderId="10" xfId="0" applyFont="1" applyFill="1" applyBorder="1" applyAlignment="1">
      <alignment vertical="center" wrapText="1"/>
    </xf>
    <xf numFmtId="0" fontId="6" fillId="7" borderId="0" xfId="3" applyFont="1" applyFill="1" applyAlignment="1" applyProtection="1">
      <alignment vertical="center" wrapText="1"/>
      <protection locked="0"/>
    </xf>
    <xf numFmtId="0" fontId="24" fillId="11" borderId="0" xfId="0" applyFont="1" applyFill="1" applyAlignment="1">
      <alignment horizontal="right" vertical="center" wrapText="1"/>
    </xf>
    <xf numFmtId="0" fontId="24" fillId="11" borderId="2" xfId="0" applyFont="1" applyFill="1" applyBorder="1" applyAlignment="1">
      <alignment horizontal="right" vertical="center" wrapText="1"/>
    </xf>
    <xf numFmtId="0" fontId="30" fillId="4" borderId="25" xfId="0" applyFont="1" applyFill="1" applyBorder="1" applyAlignment="1">
      <alignment horizontal="right" vertical="center" wrapText="1"/>
    </xf>
    <xf numFmtId="0" fontId="30" fillId="4" borderId="0" xfId="0" applyFont="1" applyFill="1" applyAlignment="1">
      <alignment horizontal="right" vertical="center" wrapText="1"/>
    </xf>
    <xf numFmtId="168" fontId="30" fillId="8" borderId="0" xfId="0" applyNumberFormat="1" applyFont="1" applyFill="1" applyAlignment="1">
      <alignment horizontal="center" vertical="center" wrapText="1"/>
    </xf>
    <xf numFmtId="168" fontId="30" fillId="0" borderId="0" xfId="0" applyNumberFormat="1" applyFont="1" applyAlignment="1">
      <alignment horizontal="center" vertical="center" wrapText="1"/>
    </xf>
    <xf numFmtId="168" fontId="34" fillId="8" borderId="0" xfId="0" applyNumberFormat="1" applyFont="1" applyFill="1" applyAlignment="1">
      <alignment horizontal="center" vertical="center" wrapText="1"/>
    </xf>
    <xf numFmtId="168" fontId="34" fillId="0" borderId="0" xfId="0" applyNumberFormat="1" applyFont="1" applyAlignment="1">
      <alignment horizontal="center" vertical="center" wrapText="1"/>
    </xf>
    <xf numFmtId="168" fontId="34" fillId="8" borderId="25" xfId="0" applyNumberFormat="1" applyFont="1" applyFill="1" applyBorder="1" applyAlignment="1">
      <alignment horizontal="center" vertical="center" wrapText="1"/>
    </xf>
    <xf numFmtId="168" fontId="34" fillId="0" borderId="25" xfId="0" applyNumberFormat="1" applyFont="1" applyBorder="1" applyAlignment="1">
      <alignment horizontal="center" vertical="center" wrapText="1"/>
    </xf>
    <xf numFmtId="168" fontId="22" fillId="8" borderId="25" xfId="0" applyNumberFormat="1" applyFont="1" applyFill="1" applyBorder="1" applyAlignment="1">
      <alignment horizontal="center" vertical="center" wrapText="1"/>
    </xf>
    <xf numFmtId="168" fontId="22" fillId="0" borderId="25" xfId="0" applyNumberFormat="1" applyFont="1" applyBorder="1" applyAlignment="1">
      <alignment horizontal="center" vertical="center" wrapText="1"/>
    </xf>
    <xf numFmtId="0" fontId="24" fillId="11" borderId="25" xfId="0" applyFont="1" applyFill="1" applyBorder="1" applyAlignment="1">
      <alignment horizontal="center" vertical="center" wrapText="1"/>
    </xf>
    <xf numFmtId="0" fontId="24" fillId="11" borderId="26" xfId="0" applyFont="1" applyFill="1" applyBorder="1" applyAlignment="1">
      <alignment horizontal="center" vertical="center" wrapText="1"/>
    </xf>
    <xf numFmtId="0" fontId="24" fillId="11" borderId="27" xfId="0" applyFont="1" applyFill="1" applyBorder="1" applyAlignment="1">
      <alignment horizontal="center" vertical="center" wrapText="1"/>
    </xf>
    <xf numFmtId="0" fontId="22" fillId="8" borderId="0" xfId="0" applyFont="1" applyFill="1" applyAlignment="1">
      <alignment vertical="center"/>
    </xf>
    <xf numFmtId="0" fontId="30" fillId="4" borderId="0" xfId="0" applyFont="1" applyFill="1" applyAlignment="1">
      <alignment vertical="center" wrapText="1"/>
    </xf>
    <xf numFmtId="0" fontId="30" fillId="4" borderId="0" xfId="0" applyFont="1" applyFill="1" applyAlignment="1">
      <alignment horizontal="right" vertical="center"/>
    </xf>
    <xf numFmtId="0" fontId="22" fillId="8" borderId="10" xfId="0" applyFont="1" applyFill="1" applyBorder="1" applyAlignment="1">
      <alignment vertical="center"/>
    </xf>
    <xf numFmtId="0" fontId="22" fillId="8" borderId="10" xfId="0" applyFont="1" applyFill="1" applyBorder="1" applyAlignment="1">
      <alignment horizontal="right" vertical="center"/>
    </xf>
    <xf numFmtId="0" fontId="30" fillId="4" borderId="25" xfId="0" applyFont="1" applyFill="1" applyBorder="1" applyAlignment="1">
      <alignment vertical="center" wrapText="1"/>
    </xf>
    <xf numFmtId="0" fontId="30" fillId="4" borderId="25" xfId="0" applyFont="1" applyFill="1" applyBorder="1" applyAlignment="1">
      <alignment horizontal="right" vertical="center"/>
    </xf>
    <xf numFmtId="0" fontId="22" fillId="8" borderId="0" xfId="0" applyFont="1" applyFill="1" applyAlignment="1">
      <alignment vertical="center" wrapText="1"/>
    </xf>
    <xf numFmtId="0" fontId="22" fillId="8" borderId="0" xfId="0" applyFont="1" applyFill="1" applyAlignment="1">
      <alignment horizontal="right" vertical="center" wrapText="1"/>
    </xf>
    <xf numFmtId="0" fontId="18" fillId="0" borderId="3" xfId="0" applyFont="1" applyBorder="1" applyAlignment="1">
      <alignment horizontal="center" vertical="center"/>
    </xf>
    <xf numFmtId="0" fontId="30" fillId="2" borderId="25" xfId="0" applyFont="1" applyFill="1" applyBorder="1" applyAlignment="1">
      <alignment horizontal="right" vertical="center" wrapText="1"/>
    </xf>
    <xf numFmtId="0" fontId="30" fillId="2" borderId="0" xfId="0" applyFont="1" applyFill="1" applyAlignment="1">
      <alignment horizontal="right" vertical="center" wrapText="1"/>
    </xf>
    <xf numFmtId="169" fontId="30" fillId="8" borderId="0" xfId="0" applyNumberFormat="1" applyFont="1" applyFill="1" applyAlignment="1">
      <alignment horizontal="right" vertical="center" wrapText="1"/>
    </xf>
    <xf numFmtId="169" fontId="30" fillId="2" borderId="0" xfId="0" applyNumberFormat="1" applyFont="1" applyFill="1" applyAlignment="1">
      <alignment horizontal="right" vertical="center" wrapText="1"/>
    </xf>
    <xf numFmtId="0" fontId="36" fillId="0" borderId="0" xfId="0" applyFont="1" applyAlignment="1">
      <alignment horizontal="right" vertical="center" wrapText="1"/>
    </xf>
    <xf numFmtId="0" fontId="42" fillId="0" borderId="0" xfId="0" applyFont="1" applyAlignment="1">
      <alignment horizontal="right" vertical="center" wrapText="1"/>
    </xf>
    <xf numFmtId="0" fontId="42" fillId="0" borderId="25" xfId="0" applyFont="1" applyBorder="1" applyAlignment="1">
      <alignment horizontal="right" vertical="center" wrapText="1"/>
    </xf>
    <xf numFmtId="0" fontId="42" fillId="0" borderId="0" xfId="0" applyFont="1" applyAlignment="1">
      <alignment vertical="center" wrapText="1"/>
    </xf>
    <xf numFmtId="0" fontId="42" fillId="0" borderId="25" xfId="0" applyFont="1" applyBorder="1" applyAlignment="1">
      <alignment vertical="center" wrapText="1"/>
    </xf>
    <xf numFmtId="0" fontId="43" fillId="4" borderId="0" xfId="0" applyFont="1" applyFill="1" applyAlignment="1">
      <alignment vertical="center" wrapText="1"/>
    </xf>
    <xf numFmtId="0" fontId="43" fillId="8" borderId="10" xfId="0" applyFont="1" applyFill="1" applyBorder="1" applyAlignment="1">
      <alignment horizontal="right" vertical="center" wrapText="1"/>
    </xf>
    <xf numFmtId="0" fontId="44" fillId="0" borderId="10" xfId="0" applyFont="1" applyBorder="1" applyAlignment="1">
      <alignment horizontal="right" vertical="center" wrapText="1"/>
    </xf>
    <xf numFmtId="0" fontId="43" fillId="4" borderId="10" xfId="0" applyFont="1" applyFill="1" applyBorder="1" applyAlignment="1">
      <alignment horizontal="right" vertical="center" wrapText="1"/>
    </xf>
    <xf numFmtId="0" fontId="43" fillId="8" borderId="0" xfId="0" applyFont="1" applyFill="1" applyAlignment="1">
      <alignment horizontal="right" vertical="center" wrapText="1"/>
    </xf>
    <xf numFmtId="0" fontId="44" fillId="0" borderId="0" xfId="0" applyFont="1" applyAlignment="1">
      <alignment horizontal="right" vertical="center" wrapText="1"/>
    </xf>
    <xf numFmtId="0" fontId="43" fillId="4" borderId="0" xfId="0" applyFont="1" applyFill="1" applyAlignment="1">
      <alignment horizontal="right" vertical="center" wrapText="1"/>
    </xf>
    <xf numFmtId="0" fontId="43" fillId="4" borderId="25" xfId="0" applyFont="1" applyFill="1" applyBorder="1" applyAlignment="1">
      <alignment vertical="center" wrapText="1"/>
    </xf>
    <xf numFmtId="0" fontId="43" fillId="8" borderId="25" xfId="0" applyFont="1" applyFill="1" applyBorder="1" applyAlignment="1">
      <alignment horizontal="right" vertical="center" wrapText="1"/>
    </xf>
    <xf numFmtId="0" fontId="44" fillId="0" borderId="25" xfId="0" applyFont="1" applyBorder="1" applyAlignment="1">
      <alignment horizontal="right" vertical="center" wrapText="1"/>
    </xf>
    <xf numFmtId="0" fontId="43" fillId="4" borderId="25" xfId="0" applyFont="1" applyFill="1" applyBorder="1" applyAlignment="1">
      <alignment horizontal="right" vertical="center" wrapText="1"/>
    </xf>
    <xf numFmtId="0" fontId="45" fillId="0" borderId="31" xfId="0" applyFont="1" applyBorder="1" applyAlignment="1">
      <alignment vertical="center" wrapText="1"/>
    </xf>
    <xf numFmtId="0" fontId="45" fillId="8" borderId="25" xfId="0" applyFont="1" applyFill="1" applyBorder="1" applyAlignment="1">
      <alignment horizontal="right" vertical="center" wrapText="1"/>
    </xf>
    <xf numFmtId="0" fontId="45" fillId="0" borderId="25" xfId="0" applyFont="1" applyBorder="1" applyAlignment="1">
      <alignment horizontal="right" vertical="center" wrapText="1"/>
    </xf>
    <xf numFmtId="0" fontId="45" fillId="4" borderId="25" xfId="0" applyFont="1" applyFill="1" applyBorder="1" applyAlignment="1">
      <alignment horizontal="right" vertical="center" wrapText="1"/>
    </xf>
    <xf numFmtId="0" fontId="46" fillId="0" borderId="0" xfId="0" applyFont="1" applyAlignment="1">
      <alignment horizontal="left" vertical="center"/>
    </xf>
    <xf numFmtId="169" fontId="36" fillId="8" borderId="0" xfId="0" applyNumberFormat="1" applyFont="1" applyFill="1" applyAlignment="1">
      <alignment horizontal="right" vertical="center" wrapText="1"/>
    </xf>
    <xf numFmtId="169" fontId="42" fillId="8" borderId="0" xfId="0" applyNumberFormat="1" applyFont="1" applyFill="1" applyAlignment="1">
      <alignment horizontal="right" vertical="center" wrapText="1"/>
    </xf>
    <xf numFmtId="169" fontId="42" fillId="8" borderId="25" xfId="0" applyNumberFormat="1" applyFont="1" applyFill="1" applyBorder="1" applyAlignment="1">
      <alignment horizontal="right" vertical="center" wrapText="1"/>
    </xf>
    <xf numFmtId="169" fontId="37" fillId="8" borderId="25" xfId="0" applyNumberFormat="1" applyFont="1" applyFill="1" applyBorder="1" applyAlignment="1">
      <alignment horizontal="right" vertical="center" wrapText="1"/>
    </xf>
    <xf numFmtId="1" fontId="36" fillId="8" borderId="0" xfId="0" applyNumberFormat="1" applyFont="1" applyFill="1" applyAlignment="1">
      <alignment horizontal="right" vertical="center" wrapText="1"/>
    </xf>
    <xf numFmtId="1" fontId="42" fillId="8" borderId="0" xfId="0" applyNumberFormat="1" applyFont="1" applyFill="1" applyAlignment="1">
      <alignment horizontal="right" vertical="center" wrapText="1"/>
    </xf>
    <xf numFmtId="1" fontId="42" fillId="8" borderId="25" xfId="0" applyNumberFormat="1" applyFont="1" applyFill="1" applyBorder="1" applyAlignment="1">
      <alignment horizontal="right" vertical="center" wrapText="1"/>
    </xf>
    <xf numFmtId="1" fontId="37" fillId="8" borderId="25" xfId="0" applyNumberFormat="1" applyFont="1" applyFill="1" applyBorder="1" applyAlignment="1">
      <alignment horizontal="right" vertical="center" wrapText="1"/>
    </xf>
    <xf numFmtId="0" fontId="22" fillId="0" borderId="0" xfId="0" applyFont="1" applyAlignment="1">
      <alignment horizontal="left" vertical="center" wrapText="1"/>
    </xf>
    <xf numFmtId="0" fontId="36" fillId="4" borderId="0" xfId="0" applyFont="1" applyFill="1" applyAlignment="1">
      <alignment horizontal="right" vertical="center" wrapText="1"/>
    </xf>
    <xf numFmtId="0" fontId="5" fillId="2" borderId="0" xfId="0" applyFont="1" applyFill="1"/>
    <xf numFmtId="0" fontId="5" fillId="0" borderId="0" xfId="0" applyFont="1" applyAlignment="1">
      <alignment horizontal="justify" vertical="center"/>
    </xf>
    <xf numFmtId="0" fontId="47" fillId="0" borderId="0" xfId="0" applyFont="1" applyAlignment="1">
      <alignment horizontal="justify" vertical="center"/>
    </xf>
    <xf numFmtId="169" fontId="30" fillId="8" borderId="25" xfId="0" applyNumberFormat="1" applyFont="1" applyFill="1" applyBorder="1" applyAlignment="1">
      <alignment horizontal="right" vertical="center" wrapText="1"/>
    </xf>
    <xf numFmtId="169" fontId="30" fillId="2" borderId="25" xfId="0" applyNumberFormat="1" applyFont="1" applyFill="1" applyBorder="1" applyAlignment="1">
      <alignment horizontal="right" vertical="center" wrapText="1"/>
    </xf>
    <xf numFmtId="9" fontId="10" fillId="7" borderId="0" xfId="0" applyNumberFormat="1" applyFont="1" applyFill="1" applyAlignment="1" applyProtection="1">
      <alignment vertical="center"/>
      <protection locked="0"/>
    </xf>
    <xf numFmtId="0" fontId="49" fillId="11" borderId="0" xfId="0" applyFont="1" applyFill="1" applyAlignment="1">
      <alignment vertical="center"/>
    </xf>
    <xf numFmtId="0" fontId="50" fillId="7" borderId="0" xfId="0" applyFont="1" applyFill="1" applyAlignment="1" applyProtection="1">
      <alignment vertical="center"/>
      <protection locked="0"/>
    </xf>
    <xf numFmtId="9" fontId="49" fillId="11" borderId="0" xfId="0" applyNumberFormat="1" applyFont="1" applyFill="1" applyAlignment="1">
      <alignment horizontal="left" vertical="center"/>
    </xf>
    <xf numFmtId="0" fontId="49" fillId="11" borderId="6" xfId="0" applyFont="1" applyFill="1" applyBorder="1" applyAlignment="1">
      <alignment horizontal="center" vertical="center"/>
    </xf>
    <xf numFmtId="0" fontId="51" fillId="8" borderId="0" xfId="0" applyFont="1" applyFill="1" applyAlignment="1">
      <alignment horizontal="left" vertical="center"/>
    </xf>
    <xf numFmtId="170" fontId="51" fillId="8" borderId="0" xfId="0" applyNumberFormat="1" applyFont="1" applyFill="1" applyAlignment="1">
      <alignment horizontal="right" vertical="center"/>
    </xf>
    <xf numFmtId="165" fontId="51" fillId="8" borderId="0" xfId="0" applyNumberFormat="1" applyFont="1" applyFill="1" applyAlignment="1">
      <alignment horizontal="right" vertical="center"/>
    </xf>
    <xf numFmtId="166" fontId="51" fillId="8" borderId="0" xfId="0" applyNumberFormat="1" applyFont="1" applyFill="1" applyAlignment="1">
      <alignment horizontal="right" vertical="center"/>
    </xf>
    <xf numFmtId="171" fontId="51" fillId="8" borderId="0" xfId="0" applyNumberFormat="1" applyFont="1" applyFill="1" applyAlignment="1">
      <alignment horizontal="right" vertical="center"/>
    </xf>
    <xf numFmtId="0" fontId="51" fillId="7" borderId="0" xfId="0" applyFont="1" applyFill="1" applyAlignment="1">
      <alignment horizontal="left" vertical="center"/>
    </xf>
    <xf numFmtId="166" fontId="44" fillId="7" borderId="0" xfId="0" applyNumberFormat="1" applyFont="1" applyFill="1" applyAlignment="1">
      <alignment horizontal="right" vertical="center"/>
    </xf>
    <xf numFmtId="165" fontId="44" fillId="7" borderId="7" xfId="0" applyNumberFormat="1" applyFont="1" applyFill="1" applyBorder="1" applyAlignment="1">
      <alignment horizontal="right" vertical="center"/>
    </xf>
    <xf numFmtId="0" fontId="52" fillId="7" borderId="8" xfId="0" applyFont="1" applyFill="1" applyBorder="1" applyAlignment="1">
      <alignment horizontal="left" vertical="center"/>
    </xf>
    <xf numFmtId="166" fontId="52" fillId="7" borderId="8" xfId="0" applyNumberFormat="1" applyFont="1" applyFill="1" applyBorder="1" applyAlignment="1">
      <alignment horizontal="right" vertical="center"/>
    </xf>
    <xf numFmtId="165" fontId="52" fillId="7" borderId="9" xfId="0" applyNumberFormat="1" applyFont="1" applyFill="1" applyBorder="1" applyAlignment="1">
      <alignment horizontal="right" vertical="center"/>
    </xf>
    <xf numFmtId="170" fontId="44" fillId="8" borderId="0" xfId="0" applyNumberFormat="1" applyFont="1" applyFill="1" applyAlignment="1">
      <alignment horizontal="right" vertical="center"/>
    </xf>
    <xf numFmtId="165" fontId="44" fillId="8" borderId="32" xfId="0" applyNumberFormat="1" applyFont="1" applyFill="1" applyBorder="1" applyAlignment="1">
      <alignment horizontal="right" vertical="center"/>
    </xf>
    <xf numFmtId="166" fontId="44" fillId="8" borderId="0" xfId="0" applyNumberFormat="1" applyFont="1" applyFill="1" applyAlignment="1">
      <alignment horizontal="right" vertical="center"/>
    </xf>
    <xf numFmtId="171" fontId="44" fillId="8" borderId="0" xfId="0" applyNumberFormat="1" applyFont="1" applyFill="1" applyAlignment="1">
      <alignment horizontal="right" vertical="center"/>
    </xf>
    <xf numFmtId="171" fontId="44" fillId="8" borderId="32" xfId="0" applyNumberFormat="1" applyFont="1" applyFill="1" applyBorder="1" applyAlignment="1">
      <alignment horizontal="right" vertical="center"/>
    </xf>
    <xf numFmtId="165" fontId="44" fillId="8" borderId="0" xfId="0" applyNumberFormat="1" applyFont="1" applyFill="1" applyAlignment="1">
      <alignment horizontal="right" vertical="center"/>
    </xf>
    <xf numFmtId="0" fontId="53" fillId="7" borderId="0" xfId="0" applyFont="1" applyFill="1" applyAlignment="1" applyProtection="1">
      <alignment vertical="center"/>
      <protection locked="0"/>
    </xf>
    <xf numFmtId="0" fontId="54" fillId="2" borderId="0" xfId="0" applyFont="1" applyFill="1"/>
    <xf numFmtId="0" fontId="55" fillId="7" borderId="0" xfId="0" applyFont="1" applyFill="1" applyAlignment="1" applyProtection="1">
      <alignment vertical="center"/>
      <protection locked="0"/>
    </xf>
    <xf numFmtId="170" fontId="44" fillId="8" borderId="32" xfId="0" applyNumberFormat="1" applyFont="1" applyFill="1" applyBorder="1" applyAlignment="1">
      <alignment horizontal="right" vertical="center"/>
    </xf>
    <xf numFmtId="0" fontId="52" fillId="7" borderId="11" xfId="0" applyFont="1" applyFill="1" applyBorder="1" applyAlignment="1">
      <alignment horizontal="left" vertical="center"/>
    </xf>
    <xf numFmtId="166" fontId="52" fillId="7" borderId="11" xfId="0" applyNumberFormat="1" applyFont="1" applyFill="1" applyBorder="1" applyAlignment="1">
      <alignment horizontal="right" vertical="center"/>
    </xf>
    <xf numFmtId="165" fontId="52" fillId="7" borderId="12" xfId="0" applyNumberFormat="1" applyFont="1" applyFill="1" applyBorder="1" applyAlignment="1">
      <alignment horizontal="right" vertical="center"/>
    </xf>
    <xf numFmtId="0" fontId="31" fillId="2" borderId="13" xfId="5" applyFont="1" applyFill="1" applyBorder="1" applyAlignment="1">
      <alignment horizontal="left" vertical="top" wrapText="1"/>
    </xf>
    <xf numFmtId="0" fontId="31" fillId="2" borderId="14" xfId="5" applyFont="1" applyFill="1" applyBorder="1" applyAlignment="1">
      <alignment horizontal="left" vertical="top"/>
    </xf>
    <xf numFmtId="0" fontId="31" fillId="2" borderId="15" xfId="5" applyFont="1" applyFill="1" applyBorder="1" applyAlignment="1">
      <alignment horizontal="left" vertical="top"/>
    </xf>
    <xf numFmtId="0" fontId="31" fillId="2" borderId="16" xfId="5" applyFont="1" applyFill="1" applyBorder="1" applyAlignment="1">
      <alignment horizontal="left" vertical="top"/>
    </xf>
    <xf numFmtId="0" fontId="31" fillId="2" borderId="0" xfId="5" applyFont="1" applyFill="1" applyAlignment="1">
      <alignment horizontal="left" vertical="top"/>
    </xf>
    <xf numFmtId="0" fontId="31" fillId="2" borderId="17" xfId="5" applyFont="1" applyFill="1" applyBorder="1" applyAlignment="1">
      <alignment horizontal="left" vertical="top"/>
    </xf>
    <xf numFmtId="0" fontId="31" fillId="2" borderId="18" xfId="5" applyFont="1" applyFill="1" applyBorder="1" applyAlignment="1">
      <alignment horizontal="left" vertical="top"/>
    </xf>
    <xf numFmtId="0" fontId="31" fillId="2" borderId="19" xfId="5" applyFont="1" applyFill="1" applyBorder="1" applyAlignment="1">
      <alignment horizontal="left" vertical="top"/>
    </xf>
    <xf numFmtId="0" fontId="31" fillId="2" borderId="20" xfId="5" applyFont="1" applyFill="1" applyBorder="1" applyAlignment="1">
      <alignment horizontal="left" vertical="top"/>
    </xf>
    <xf numFmtId="0" fontId="6" fillId="0" borderId="0" xfId="3" applyFont="1" applyAlignment="1" applyProtection="1">
      <alignment horizontal="left" vertical="center" wrapText="1"/>
      <protection locked="0"/>
    </xf>
    <xf numFmtId="0" fontId="6" fillId="7" borderId="0" xfId="3" applyFont="1" applyFill="1" applyAlignment="1" applyProtection="1">
      <alignment horizontal="left" vertical="center" wrapText="1"/>
      <protection locked="0"/>
    </xf>
    <xf numFmtId="0" fontId="38" fillId="11" borderId="10" xfId="0" applyFont="1" applyFill="1" applyBorder="1" applyAlignment="1">
      <alignment horizontal="center" vertical="center" wrapText="1"/>
    </xf>
    <xf numFmtId="0" fontId="38" fillId="11" borderId="0" xfId="0" applyFont="1" applyFill="1" applyAlignment="1">
      <alignment horizontal="center" vertical="center" wrapText="1"/>
    </xf>
    <xf numFmtId="0" fontId="38" fillId="11" borderId="29" xfId="0" applyFont="1" applyFill="1" applyBorder="1" applyAlignment="1">
      <alignment horizontal="center" vertical="center" wrapText="1"/>
    </xf>
    <xf numFmtId="0" fontId="39" fillId="11" borderId="1" xfId="0" applyFont="1" applyFill="1" applyBorder="1" applyAlignment="1">
      <alignment horizontal="center" vertical="center" wrapText="1"/>
    </xf>
    <xf numFmtId="0" fontId="39" fillId="11" borderId="30" xfId="0" applyFont="1" applyFill="1" applyBorder="1" applyAlignment="1">
      <alignment horizontal="center" vertical="center" wrapText="1"/>
    </xf>
    <xf numFmtId="0" fontId="38" fillId="11" borderId="21" xfId="0" applyFont="1" applyFill="1" applyBorder="1" applyAlignment="1">
      <alignment horizontal="center" vertical="center" wrapText="1"/>
    </xf>
    <xf numFmtId="0" fontId="38" fillId="11" borderId="28" xfId="0" applyFont="1" applyFill="1" applyBorder="1" applyAlignment="1">
      <alignment horizontal="center" vertical="center" wrapText="1"/>
    </xf>
    <xf numFmtId="0" fontId="38" fillId="11" borderId="1" xfId="0" applyFont="1" applyFill="1" applyBorder="1" applyAlignment="1">
      <alignment horizontal="center" vertical="center" wrapText="1"/>
    </xf>
    <xf numFmtId="0" fontId="24" fillId="11" borderId="22" xfId="0" applyFont="1" applyFill="1" applyBorder="1" applyAlignment="1">
      <alignment horizontal="center" vertical="center" wrapText="1"/>
    </xf>
    <xf numFmtId="0" fontId="24" fillId="11" borderId="23" xfId="0" applyFont="1" applyFill="1" applyBorder="1" applyAlignment="1">
      <alignment horizontal="center" vertical="center" wrapText="1"/>
    </xf>
    <xf numFmtId="0" fontId="5" fillId="0" borderId="0" xfId="0" applyFont="1" applyAlignment="1">
      <alignment horizontal="left" vertical="center"/>
    </xf>
    <xf numFmtId="0" fontId="24" fillId="11" borderId="0" xfId="0" applyFont="1" applyFill="1" applyAlignment="1">
      <alignment horizontal="center" vertical="center" wrapText="1"/>
    </xf>
    <xf numFmtId="0" fontId="5" fillId="0" borderId="10" xfId="0" applyFont="1" applyBorder="1" applyAlignment="1">
      <alignment horizontal="left" vertical="center" wrapText="1"/>
    </xf>
    <xf numFmtId="0" fontId="5" fillId="0" borderId="0" xfId="0" applyFont="1" applyAlignment="1">
      <alignment horizontal="left" vertical="center" wrapText="1"/>
    </xf>
    <xf numFmtId="0" fontId="24" fillId="11" borderId="0" xfId="0" applyFont="1" applyFill="1" applyAlignment="1">
      <alignment horizontal="left" vertical="center" wrapText="1"/>
    </xf>
    <xf numFmtId="0" fontId="24" fillId="11" borderId="1" xfId="0" applyFont="1" applyFill="1" applyBorder="1" applyAlignment="1">
      <alignment horizontal="center" vertical="center" wrapText="1"/>
    </xf>
    <xf numFmtId="0" fontId="6" fillId="7" borderId="0" xfId="0" applyFont="1" applyFill="1" applyAlignment="1" applyProtection="1">
      <alignment horizontal="left" vertical="center" wrapText="1"/>
      <protection locked="0"/>
    </xf>
    <xf numFmtId="0" fontId="5" fillId="0" borderId="0" xfId="0" applyFont="1" applyAlignment="1">
      <alignment horizontal="left" vertical="top" wrapText="1"/>
    </xf>
    <xf numFmtId="0" fontId="6" fillId="7" borderId="0" xfId="0" applyFont="1" applyFill="1" applyAlignment="1" applyProtection="1">
      <alignment horizontal="left" vertical="center"/>
      <protection locked="0"/>
    </xf>
    <xf numFmtId="0" fontId="49" fillId="11" borderId="0" xfId="0" applyFont="1" applyFill="1" applyAlignment="1">
      <alignment horizontal="center" vertical="center" wrapText="1"/>
    </xf>
    <xf numFmtId="0" fontId="49" fillId="11" borderId="5" xfId="0" applyFont="1" applyFill="1" applyBorder="1" applyAlignment="1">
      <alignment horizontal="center" vertical="center" wrapText="1"/>
    </xf>
    <xf numFmtId="0" fontId="24" fillId="6" borderId="1" xfId="0" applyFont="1" applyFill="1" applyBorder="1" applyAlignment="1">
      <alignment horizontal="center" vertical="center"/>
    </xf>
    <xf numFmtId="0" fontId="24" fillId="6" borderId="1" xfId="0" applyFont="1" applyFill="1" applyBorder="1" applyAlignment="1">
      <alignment horizontal="center" vertical="center" wrapText="1"/>
    </xf>
  </cellXfs>
  <cellStyles count="6">
    <cellStyle name="Millares" xfId="2" builtinId="3"/>
    <cellStyle name="Normal" xfId="0" builtinId="0"/>
    <cellStyle name="Normal 11" xfId="5" xr:uid="{00000000-0005-0000-0000-000002000000}"/>
    <cellStyle name="Normal 2" xfId="3" xr:uid="{00000000-0005-0000-0000-000003000000}"/>
    <cellStyle name="Percent 2 3" xfId="4" xr:uid="{00000000-0005-0000-0000-000005000000}"/>
    <cellStyle name="Porcentaje" xfId="1" builtinId="5"/>
  </cellStyles>
  <dxfs count="0"/>
  <tableStyles count="0" defaultTableStyle="TableStyleMedium2" defaultPivotStyle="PivotStyleMedium9"/>
  <colors>
    <mruColors>
      <color rgb="FF31869B"/>
      <color rgb="FFC4BD97"/>
      <color rgb="FFFFC000"/>
      <color rgb="FFE26B0A"/>
      <color rgb="FFB1A0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G:\EO2024\Products\WEO2024\Draft\Annex%20B\AnnexB_PG_Costs.xlsb" TargetMode="External"/><Relationship Id="rId1" Type="http://schemas.openxmlformats.org/officeDocument/2006/relationships/externalLinkPath" Target="file:///G:\EO2024\Products\WEO2024\Draft\Annex%20B\AnnexB_PG_Costs.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lectricity costs STEPS"/>
      <sheetName val="Electricity costs APS"/>
      <sheetName val="Electricity costs NZE"/>
    </sheetNames>
    <sheetDataSet>
      <sheetData sheetId="0">
        <row r="8">
          <cell r="C8">
            <v>5000</v>
          </cell>
          <cell r="D8">
            <v>4800</v>
          </cell>
          <cell r="E8">
            <v>4500</v>
          </cell>
          <cell r="F8"/>
          <cell r="G8">
            <v>90</v>
          </cell>
          <cell r="H8">
            <v>90</v>
          </cell>
          <cell r="I8">
            <v>85</v>
          </cell>
          <cell r="J8"/>
          <cell r="K8">
            <v>30</v>
          </cell>
          <cell r="L8">
            <v>30</v>
          </cell>
          <cell r="M8">
            <v>30</v>
          </cell>
          <cell r="N8"/>
          <cell r="O8">
            <v>110</v>
          </cell>
          <cell r="P8">
            <v>110</v>
          </cell>
          <cell r="Q8">
            <v>110</v>
          </cell>
          <cell r="R8"/>
          <cell r="S8">
            <v>110</v>
          </cell>
          <cell r="T8">
            <v>110</v>
          </cell>
          <cell r="U8">
            <v>110</v>
          </cell>
        </row>
        <row r="9">
          <cell r="C9">
            <v>2100</v>
          </cell>
          <cell r="D9">
            <v>2100</v>
          </cell>
          <cell r="E9">
            <v>2100</v>
          </cell>
          <cell r="F9"/>
          <cell r="G9">
            <v>40</v>
          </cell>
          <cell r="H9">
            <v>20</v>
          </cell>
          <cell r="I9" t="str">
            <v>n.a.</v>
          </cell>
          <cell r="J9"/>
          <cell r="K9">
            <v>35</v>
          </cell>
          <cell r="L9">
            <v>35</v>
          </cell>
          <cell r="M9">
            <v>35</v>
          </cell>
          <cell r="N9"/>
          <cell r="O9">
            <v>105</v>
          </cell>
          <cell r="P9">
            <v>165</v>
          </cell>
          <cell r="Q9" t="str">
            <v>n.a.</v>
          </cell>
          <cell r="R9"/>
          <cell r="S9">
            <v>105</v>
          </cell>
          <cell r="T9">
            <v>160</v>
          </cell>
          <cell r="U9" t="str">
            <v>n.a.</v>
          </cell>
        </row>
        <row r="10">
          <cell r="C10">
            <v>1000</v>
          </cell>
          <cell r="D10">
            <v>1000</v>
          </cell>
          <cell r="E10">
            <v>1000</v>
          </cell>
          <cell r="F10"/>
          <cell r="G10">
            <v>55</v>
          </cell>
          <cell r="H10">
            <v>40</v>
          </cell>
          <cell r="I10">
            <v>15</v>
          </cell>
          <cell r="J10"/>
          <cell r="K10">
            <v>35</v>
          </cell>
          <cell r="L10">
            <v>40</v>
          </cell>
          <cell r="M10">
            <v>40</v>
          </cell>
          <cell r="N10"/>
          <cell r="O10">
            <v>60</v>
          </cell>
          <cell r="P10">
            <v>70</v>
          </cell>
          <cell r="Q10">
            <v>120</v>
          </cell>
          <cell r="R10"/>
          <cell r="S10">
            <v>55</v>
          </cell>
          <cell r="T10">
            <v>70</v>
          </cell>
          <cell r="U10">
            <v>75</v>
          </cell>
        </row>
        <row r="11">
          <cell r="C11">
            <v>1110</v>
          </cell>
          <cell r="D11">
            <v>690</v>
          </cell>
          <cell r="E11">
            <v>480</v>
          </cell>
          <cell r="F11"/>
          <cell r="G11">
            <v>20</v>
          </cell>
          <cell r="H11">
            <v>22</v>
          </cell>
          <cell r="I11">
            <v>23</v>
          </cell>
          <cell r="J11"/>
          <cell r="K11">
            <v>10</v>
          </cell>
          <cell r="L11">
            <v>10</v>
          </cell>
          <cell r="M11">
            <v>10</v>
          </cell>
          <cell r="N11"/>
          <cell r="O11">
            <v>55</v>
          </cell>
          <cell r="P11">
            <v>35</v>
          </cell>
          <cell r="Q11">
            <v>25</v>
          </cell>
          <cell r="R11"/>
          <cell r="S11">
            <v>65</v>
          </cell>
          <cell r="T11">
            <v>60</v>
          </cell>
          <cell r="U11">
            <v>60</v>
          </cell>
        </row>
        <row r="12">
          <cell r="C12">
            <v>1500</v>
          </cell>
          <cell r="D12">
            <v>1430</v>
          </cell>
          <cell r="E12">
            <v>1370</v>
          </cell>
          <cell r="F12"/>
          <cell r="G12">
            <v>42</v>
          </cell>
          <cell r="H12">
            <v>43</v>
          </cell>
          <cell r="I12">
            <v>44</v>
          </cell>
          <cell r="J12"/>
          <cell r="K12">
            <v>10</v>
          </cell>
          <cell r="L12">
            <v>10</v>
          </cell>
          <cell r="M12">
            <v>10</v>
          </cell>
          <cell r="N12"/>
          <cell r="O12">
            <v>40</v>
          </cell>
          <cell r="P12">
            <v>35</v>
          </cell>
          <cell r="Q12">
            <v>35</v>
          </cell>
          <cell r="R12"/>
          <cell r="S12">
            <v>45</v>
          </cell>
          <cell r="T12">
            <v>50</v>
          </cell>
          <cell r="U12">
            <v>50</v>
          </cell>
        </row>
        <row r="13">
          <cell r="C13">
            <v>4060</v>
          </cell>
          <cell r="D13">
            <v>2760</v>
          </cell>
          <cell r="E13">
            <v>1980</v>
          </cell>
          <cell r="F13"/>
          <cell r="G13">
            <v>41</v>
          </cell>
          <cell r="H13">
            <v>46</v>
          </cell>
          <cell r="I13">
            <v>49</v>
          </cell>
          <cell r="J13"/>
          <cell r="K13">
            <v>35</v>
          </cell>
          <cell r="L13">
            <v>25</v>
          </cell>
          <cell r="M13">
            <v>15</v>
          </cell>
          <cell r="N13"/>
          <cell r="O13">
            <v>125</v>
          </cell>
          <cell r="P13">
            <v>80</v>
          </cell>
          <cell r="Q13">
            <v>55</v>
          </cell>
          <cell r="R13"/>
          <cell r="S13">
            <v>130</v>
          </cell>
          <cell r="T13">
            <v>90</v>
          </cell>
          <cell r="U13">
            <v>65</v>
          </cell>
        </row>
        <row r="14">
          <cell r="N14"/>
          <cell r="O14">
            <v>60</v>
          </cell>
          <cell r="P14">
            <v>70</v>
          </cell>
          <cell r="Q14">
            <v>70</v>
          </cell>
          <cell r="R14"/>
        </row>
        <row r="16">
          <cell r="C16">
            <v>6600</v>
          </cell>
          <cell r="D16">
            <v>5100</v>
          </cell>
          <cell r="E16">
            <v>4500</v>
          </cell>
          <cell r="F16"/>
          <cell r="G16">
            <v>70</v>
          </cell>
          <cell r="H16">
            <v>75</v>
          </cell>
          <cell r="I16">
            <v>75</v>
          </cell>
          <cell r="J16"/>
          <cell r="K16">
            <v>35</v>
          </cell>
          <cell r="L16">
            <v>35</v>
          </cell>
          <cell r="M16">
            <v>35</v>
          </cell>
          <cell r="N16"/>
          <cell r="O16">
            <v>170</v>
          </cell>
          <cell r="P16">
            <v>135</v>
          </cell>
          <cell r="Q16">
            <v>125</v>
          </cell>
          <cell r="R16"/>
          <cell r="S16">
            <v>160</v>
          </cell>
          <cell r="T16">
            <v>120</v>
          </cell>
          <cell r="U16">
            <v>110</v>
          </cell>
        </row>
        <row r="17">
          <cell r="C17">
            <v>2000</v>
          </cell>
          <cell r="D17">
            <v>2000</v>
          </cell>
          <cell r="E17">
            <v>2000</v>
          </cell>
          <cell r="F17"/>
          <cell r="G17">
            <v>20</v>
          </cell>
          <cell r="H17" t="str">
            <v>n.a.</v>
          </cell>
          <cell r="I17" t="str">
            <v>n.a.</v>
          </cell>
          <cell r="J17"/>
          <cell r="K17">
            <v>155</v>
          </cell>
          <cell r="L17">
            <v>170</v>
          </cell>
          <cell r="M17">
            <v>180</v>
          </cell>
          <cell r="N17"/>
          <cell r="O17">
            <v>290</v>
          </cell>
          <cell r="P17" t="str">
            <v>n.a.</v>
          </cell>
          <cell r="Q17" t="str">
            <v>n.a.</v>
          </cell>
          <cell r="R17"/>
          <cell r="S17">
            <v>245</v>
          </cell>
          <cell r="T17" t="str">
            <v>n.a.</v>
          </cell>
          <cell r="U17" t="str">
            <v>n.a.</v>
          </cell>
        </row>
        <row r="18">
          <cell r="C18">
            <v>1000</v>
          </cell>
          <cell r="D18">
            <v>1000</v>
          </cell>
          <cell r="E18">
            <v>1000</v>
          </cell>
          <cell r="F18"/>
          <cell r="G18">
            <v>20</v>
          </cell>
          <cell r="H18">
            <v>10</v>
          </cell>
          <cell r="I18" t="str">
            <v>n.a.</v>
          </cell>
          <cell r="J18"/>
          <cell r="K18">
            <v>130</v>
          </cell>
          <cell r="L18">
            <v>110</v>
          </cell>
          <cell r="M18">
            <v>120</v>
          </cell>
          <cell r="N18"/>
          <cell r="O18">
            <v>205</v>
          </cell>
          <cell r="P18">
            <v>260</v>
          </cell>
          <cell r="Q18" t="str">
            <v>n.a.</v>
          </cell>
          <cell r="R18"/>
          <cell r="S18">
            <v>150</v>
          </cell>
          <cell r="T18">
            <v>155</v>
          </cell>
          <cell r="U18" t="str">
            <v>n.a.</v>
          </cell>
        </row>
        <row r="19">
          <cell r="C19">
            <v>750</v>
          </cell>
          <cell r="D19">
            <v>480</v>
          </cell>
          <cell r="E19">
            <v>340</v>
          </cell>
          <cell r="F19"/>
          <cell r="G19">
            <v>14</v>
          </cell>
          <cell r="H19">
            <v>14</v>
          </cell>
          <cell r="I19">
            <v>14</v>
          </cell>
          <cell r="J19"/>
          <cell r="K19">
            <v>10</v>
          </cell>
          <cell r="L19">
            <v>10</v>
          </cell>
          <cell r="M19">
            <v>10</v>
          </cell>
          <cell r="N19"/>
          <cell r="O19">
            <v>50</v>
          </cell>
          <cell r="P19">
            <v>35</v>
          </cell>
          <cell r="Q19">
            <v>25</v>
          </cell>
          <cell r="R19"/>
          <cell r="S19">
            <v>60</v>
          </cell>
          <cell r="T19">
            <v>65</v>
          </cell>
          <cell r="U19">
            <v>70</v>
          </cell>
        </row>
        <row r="20">
          <cell r="C20">
            <v>1630</v>
          </cell>
          <cell r="D20">
            <v>1550</v>
          </cell>
          <cell r="E20">
            <v>780</v>
          </cell>
          <cell r="F20"/>
          <cell r="G20">
            <v>29</v>
          </cell>
          <cell r="H20">
            <v>30</v>
          </cell>
          <cell r="I20">
            <v>30</v>
          </cell>
          <cell r="J20"/>
          <cell r="K20">
            <v>15</v>
          </cell>
          <cell r="L20">
            <v>15</v>
          </cell>
          <cell r="M20">
            <v>10</v>
          </cell>
          <cell r="N20"/>
          <cell r="O20">
            <v>60</v>
          </cell>
          <cell r="P20">
            <v>55</v>
          </cell>
          <cell r="Q20">
            <v>25</v>
          </cell>
          <cell r="R20"/>
          <cell r="S20">
            <v>70</v>
          </cell>
          <cell r="T20">
            <v>75</v>
          </cell>
          <cell r="U20">
            <v>50</v>
          </cell>
        </row>
        <row r="21">
          <cell r="C21">
            <v>3120</v>
          </cell>
          <cell r="D21">
            <v>2280</v>
          </cell>
          <cell r="E21">
            <v>1660</v>
          </cell>
          <cell r="F21"/>
          <cell r="G21">
            <v>50</v>
          </cell>
          <cell r="H21">
            <v>55</v>
          </cell>
          <cell r="I21">
            <v>56</v>
          </cell>
          <cell r="J21"/>
          <cell r="K21">
            <v>15</v>
          </cell>
          <cell r="L21">
            <v>10</v>
          </cell>
          <cell r="M21">
            <v>10</v>
          </cell>
          <cell r="N21"/>
          <cell r="O21">
            <v>70</v>
          </cell>
          <cell r="P21">
            <v>45</v>
          </cell>
          <cell r="Q21">
            <v>35</v>
          </cell>
          <cell r="R21"/>
          <cell r="S21">
            <v>70</v>
          </cell>
          <cell r="T21">
            <v>65</v>
          </cell>
          <cell r="U21">
            <v>60</v>
          </cell>
        </row>
        <row r="22">
          <cell r="N22"/>
          <cell r="O22">
            <v>130</v>
          </cell>
          <cell r="P22">
            <v>110</v>
          </cell>
          <cell r="Q22">
            <v>80</v>
          </cell>
          <cell r="R22"/>
        </row>
        <row r="24">
          <cell r="C24">
            <v>2800</v>
          </cell>
          <cell r="D24">
            <v>2800</v>
          </cell>
          <cell r="E24">
            <v>2500</v>
          </cell>
          <cell r="F24"/>
          <cell r="G24">
            <v>80</v>
          </cell>
          <cell r="H24">
            <v>70</v>
          </cell>
          <cell r="I24">
            <v>70</v>
          </cell>
          <cell r="J24"/>
          <cell r="K24">
            <v>30</v>
          </cell>
          <cell r="L24">
            <v>30</v>
          </cell>
          <cell r="M24">
            <v>30</v>
          </cell>
          <cell r="N24"/>
          <cell r="O24">
            <v>75</v>
          </cell>
          <cell r="P24">
            <v>80</v>
          </cell>
          <cell r="Q24">
            <v>75</v>
          </cell>
          <cell r="R24"/>
          <cell r="S24">
            <v>75</v>
          </cell>
          <cell r="T24">
            <v>80</v>
          </cell>
          <cell r="U24">
            <v>75</v>
          </cell>
        </row>
        <row r="25">
          <cell r="C25">
            <v>800</v>
          </cell>
          <cell r="D25">
            <v>800</v>
          </cell>
          <cell r="E25">
            <v>800</v>
          </cell>
          <cell r="F25"/>
          <cell r="G25">
            <v>55</v>
          </cell>
          <cell r="H25">
            <v>35</v>
          </cell>
          <cell r="I25">
            <v>15</v>
          </cell>
          <cell r="J25"/>
          <cell r="K25">
            <v>55</v>
          </cell>
          <cell r="L25">
            <v>50</v>
          </cell>
          <cell r="M25">
            <v>50</v>
          </cell>
          <cell r="N25"/>
          <cell r="O25">
            <v>70</v>
          </cell>
          <cell r="P25">
            <v>80</v>
          </cell>
          <cell r="Q25">
            <v>120</v>
          </cell>
          <cell r="R25"/>
          <cell r="S25">
            <v>70</v>
          </cell>
          <cell r="T25">
            <v>70</v>
          </cell>
          <cell r="U25">
            <v>90</v>
          </cell>
        </row>
        <row r="26">
          <cell r="C26">
            <v>560</v>
          </cell>
          <cell r="D26">
            <v>560</v>
          </cell>
          <cell r="E26">
            <v>560</v>
          </cell>
          <cell r="F26"/>
          <cell r="G26">
            <v>30</v>
          </cell>
          <cell r="H26">
            <v>20</v>
          </cell>
          <cell r="I26">
            <v>15</v>
          </cell>
          <cell r="J26"/>
          <cell r="K26">
            <v>80</v>
          </cell>
          <cell r="L26">
            <v>70</v>
          </cell>
          <cell r="M26">
            <v>75</v>
          </cell>
          <cell r="N26"/>
          <cell r="O26">
            <v>100</v>
          </cell>
          <cell r="P26">
            <v>105</v>
          </cell>
          <cell r="Q26">
            <v>115</v>
          </cell>
          <cell r="R26"/>
          <cell r="S26">
            <v>85</v>
          </cell>
          <cell r="T26">
            <v>70</v>
          </cell>
          <cell r="U26">
            <v>60</v>
          </cell>
        </row>
        <row r="27">
          <cell r="C27">
            <v>670</v>
          </cell>
          <cell r="D27">
            <v>410</v>
          </cell>
          <cell r="E27">
            <v>280</v>
          </cell>
          <cell r="F27"/>
          <cell r="G27">
            <v>13</v>
          </cell>
          <cell r="H27">
            <v>13</v>
          </cell>
          <cell r="I27">
            <v>13</v>
          </cell>
          <cell r="J27"/>
          <cell r="K27">
            <v>10</v>
          </cell>
          <cell r="L27">
            <v>10</v>
          </cell>
          <cell r="M27">
            <v>10</v>
          </cell>
          <cell r="N27"/>
          <cell r="O27">
            <v>50</v>
          </cell>
          <cell r="P27">
            <v>30</v>
          </cell>
          <cell r="Q27">
            <v>25</v>
          </cell>
          <cell r="R27"/>
          <cell r="S27">
            <v>70</v>
          </cell>
          <cell r="T27">
            <v>70</v>
          </cell>
          <cell r="U27">
            <v>70</v>
          </cell>
        </row>
        <row r="28">
          <cell r="C28">
            <v>990</v>
          </cell>
          <cell r="D28">
            <v>940</v>
          </cell>
          <cell r="E28">
            <v>900</v>
          </cell>
          <cell r="F28"/>
          <cell r="G28">
            <v>24</v>
          </cell>
          <cell r="H28">
            <v>25</v>
          </cell>
          <cell r="I28">
            <v>26</v>
          </cell>
          <cell r="J28"/>
          <cell r="K28">
            <v>10</v>
          </cell>
          <cell r="L28">
            <v>10</v>
          </cell>
          <cell r="M28">
            <v>10</v>
          </cell>
          <cell r="N28"/>
          <cell r="O28">
            <v>45</v>
          </cell>
          <cell r="P28">
            <v>40</v>
          </cell>
          <cell r="Q28">
            <v>40</v>
          </cell>
          <cell r="R28"/>
          <cell r="S28">
            <v>55</v>
          </cell>
          <cell r="T28">
            <v>50</v>
          </cell>
          <cell r="U28">
            <v>55</v>
          </cell>
        </row>
        <row r="29">
          <cell r="C29">
            <v>2380</v>
          </cell>
          <cell r="D29">
            <v>1720</v>
          </cell>
          <cell r="E29">
            <v>1260</v>
          </cell>
          <cell r="F29"/>
          <cell r="G29">
            <v>32</v>
          </cell>
          <cell r="H29">
            <v>37</v>
          </cell>
          <cell r="I29">
            <v>40</v>
          </cell>
          <cell r="J29"/>
          <cell r="K29">
            <v>20</v>
          </cell>
          <cell r="L29">
            <v>15</v>
          </cell>
          <cell r="M29">
            <v>10</v>
          </cell>
          <cell r="N29"/>
          <cell r="O29">
            <v>90</v>
          </cell>
          <cell r="P29">
            <v>60</v>
          </cell>
          <cell r="Q29">
            <v>40</v>
          </cell>
          <cell r="R29"/>
          <cell r="S29">
            <v>95</v>
          </cell>
          <cell r="T29">
            <v>60</v>
          </cell>
          <cell r="U29">
            <v>40</v>
          </cell>
        </row>
        <row r="30">
          <cell r="N30"/>
          <cell r="O30">
            <v>80</v>
          </cell>
          <cell r="P30">
            <v>80</v>
          </cell>
          <cell r="Q30">
            <v>65</v>
          </cell>
          <cell r="R30"/>
        </row>
        <row r="32">
          <cell r="C32">
            <v>2800</v>
          </cell>
          <cell r="D32">
            <v>2800</v>
          </cell>
          <cell r="E32">
            <v>2800</v>
          </cell>
          <cell r="F32"/>
          <cell r="G32">
            <v>75</v>
          </cell>
          <cell r="H32">
            <v>85</v>
          </cell>
          <cell r="I32">
            <v>90</v>
          </cell>
          <cell r="J32"/>
          <cell r="K32">
            <v>30</v>
          </cell>
          <cell r="L32">
            <v>30</v>
          </cell>
          <cell r="M32">
            <v>30</v>
          </cell>
          <cell r="N32"/>
          <cell r="O32">
            <v>75</v>
          </cell>
          <cell r="P32">
            <v>70</v>
          </cell>
          <cell r="Q32">
            <v>70</v>
          </cell>
          <cell r="R32"/>
          <cell r="S32">
            <v>75</v>
          </cell>
          <cell r="T32">
            <v>70</v>
          </cell>
          <cell r="U32">
            <v>70</v>
          </cell>
        </row>
        <row r="33">
          <cell r="C33">
            <v>1200</v>
          </cell>
          <cell r="D33">
            <v>1200</v>
          </cell>
          <cell r="E33">
            <v>1200</v>
          </cell>
          <cell r="F33"/>
          <cell r="G33">
            <v>70</v>
          </cell>
          <cell r="H33">
            <v>70</v>
          </cell>
          <cell r="I33">
            <v>65</v>
          </cell>
          <cell r="J33"/>
          <cell r="K33">
            <v>40</v>
          </cell>
          <cell r="L33">
            <v>35</v>
          </cell>
          <cell r="M33">
            <v>35</v>
          </cell>
          <cell r="N33"/>
          <cell r="O33">
            <v>60</v>
          </cell>
          <cell r="P33">
            <v>55</v>
          </cell>
          <cell r="Q33">
            <v>55</v>
          </cell>
          <cell r="R33"/>
          <cell r="S33">
            <v>60</v>
          </cell>
          <cell r="T33">
            <v>50</v>
          </cell>
          <cell r="U33">
            <v>45</v>
          </cell>
        </row>
        <row r="34">
          <cell r="C34">
            <v>700</v>
          </cell>
          <cell r="D34">
            <v>700</v>
          </cell>
          <cell r="E34">
            <v>700</v>
          </cell>
          <cell r="F34"/>
          <cell r="G34">
            <v>30</v>
          </cell>
          <cell r="H34">
            <v>35</v>
          </cell>
          <cell r="I34">
            <v>45</v>
          </cell>
          <cell r="J34"/>
          <cell r="K34">
            <v>120</v>
          </cell>
          <cell r="L34">
            <v>85</v>
          </cell>
          <cell r="M34">
            <v>80</v>
          </cell>
          <cell r="N34"/>
          <cell r="O34">
            <v>150</v>
          </cell>
          <cell r="P34">
            <v>110</v>
          </cell>
          <cell r="Q34">
            <v>100</v>
          </cell>
          <cell r="R34"/>
          <cell r="S34">
            <v>145</v>
          </cell>
          <cell r="T34">
            <v>90</v>
          </cell>
          <cell r="U34">
            <v>70</v>
          </cell>
        </row>
        <row r="35">
          <cell r="C35">
            <v>710</v>
          </cell>
          <cell r="D35">
            <v>450</v>
          </cell>
          <cell r="E35">
            <v>300</v>
          </cell>
          <cell r="F35"/>
          <cell r="G35">
            <v>20</v>
          </cell>
          <cell r="H35">
            <v>21</v>
          </cell>
          <cell r="I35">
            <v>22</v>
          </cell>
          <cell r="J35"/>
          <cell r="K35">
            <v>5</v>
          </cell>
          <cell r="L35">
            <v>5</v>
          </cell>
          <cell r="M35">
            <v>5</v>
          </cell>
          <cell r="N35"/>
          <cell r="O35">
            <v>45</v>
          </cell>
          <cell r="P35">
            <v>25</v>
          </cell>
          <cell r="Q35">
            <v>20</v>
          </cell>
          <cell r="R35"/>
          <cell r="S35">
            <v>50</v>
          </cell>
          <cell r="T35">
            <v>35</v>
          </cell>
          <cell r="U35">
            <v>40</v>
          </cell>
        </row>
        <row r="36">
          <cell r="C36">
            <v>1210</v>
          </cell>
          <cell r="D36">
            <v>1150</v>
          </cell>
          <cell r="E36">
            <v>1090</v>
          </cell>
          <cell r="F36"/>
          <cell r="G36">
            <v>26</v>
          </cell>
          <cell r="H36">
            <v>28</v>
          </cell>
          <cell r="I36">
            <v>30</v>
          </cell>
          <cell r="J36"/>
          <cell r="K36">
            <v>15</v>
          </cell>
          <cell r="L36">
            <v>10</v>
          </cell>
          <cell r="M36">
            <v>10</v>
          </cell>
          <cell r="N36"/>
          <cell r="O36">
            <v>60</v>
          </cell>
          <cell r="P36">
            <v>55</v>
          </cell>
          <cell r="Q36">
            <v>45</v>
          </cell>
          <cell r="R36"/>
          <cell r="S36">
            <v>65</v>
          </cell>
          <cell r="T36">
            <v>65</v>
          </cell>
          <cell r="U36">
            <v>60</v>
          </cell>
        </row>
        <row r="37">
          <cell r="C37">
            <v>2620</v>
          </cell>
          <cell r="D37">
            <v>1960</v>
          </cell>
          <cell r="E37">
            <v>1360</v>
          </cell>
          <cell r="F37"/>
          <cell r="G37">
            <v>33</v>
          </cell>
          <cell r="H37">
            <v>36</v>
          </cell>
          <cell r="I37">
            <v>39</v>
          </cell>
          <cell r="J37"/>
          <cell r="K37">
            <v>25</v>
          </cell>
          <cell r="L37">
            <v>15</v>
          </cell>
          <cell r="M37">
            <v>10</v>
          </cell>
          <cell r="N37"/>
          <cell r="O37">
            <v>115</v>
          </cell>
          <cell r="P37">
            <v>80</v>
          </cell>
          <cell r="Q37">
            <v>55</v>
          </cell>
          <cell r="R37"/>
          <cell r="S37">
            <v>115</v>
          </cell>
          <cell r="T37">
            <v>90</v>
          </cell>
          <cell r="U37">
            <v>65</v>
          </cell>
        </row>
        <row r="38">
          <cell r="N38"/>
          <cell r="O38">
            <v>85</v>
          </cell>
          <cell r="P38">
            <v>70</v>
          </cell>
          <cell r="Q38">
            <v>55</v>
          </cell>
          <cell r="R38"/>
        </row>
      </sheetData>
      <sheetData sheetId="1">
        <row r="8">
          <cell r="C8">
            <v>5000</v>
          </cell>
          <cell r="D8">
            <v>4800</v>
          </cell>
          <cell r="E8">
            <v>4500</v>
          </cell>
          <cell r="F8"/>
          <cell r="G8">
            <v>90</v>
          </cell>
          <cell r="H8">
            <v>90</v>
          </cell>
          <cell r="I8">
            <v>85</v>
          </cell>
          <cell r="J8"/>
          <cell r="K8">
            <v>30</v>
          </cell>
          <cell r="L8">
            <v>30</v>
          </cell>
          <cell r="M8">
            <v>30</v>
          </cell>
          <cell r="N8"/>
          <cell r="O8">
            <v>110</v>
          </cell>
          <cell r="P8">
            <v>110</v>
          </cell>
          <cell r="Q8">
            <v>110</v>
          </cell>
        </row>
        <row r="9">
          <cell r="C9">
            <v>2100</v>
          </cell>
          <cell r="D9">
            <v>2100</v>
          </cell>
          <cell r="E9">
            <v>2100</v>
          </cell>
          <cell r="F9"/>
          <cell r="G9">
            <v>30</v>
          </cell>
          <cell r="H9" t="str">
            <v>n.a.</v>
          </cell>
          <cell r="I9" t="str">
            <v>n.a.</v>
          </cell>
          <cell r="J9"/>
          <cell r="K9">
            <v>90</v>
          </cell>
          <cell r="L9">
            <v>150</v>
          </cell>
          <cell r="M9">
            <v>180</v>
          </cell>
          <cell r="N9"/>
          <cell r="O9">
            <v>185</v>
          </cell>
          <cell r="P9" t="str">
            <v>n.a.</v>
          </cell>
          <cell r="Q9" t="str">
            <v>n.a.</v>
          </cell>
        </row>
        <row r="10">
          <cell r="C10">
            <v>1000</v>
          </cell>
          <cell r="D10">
            <v>1000</v>
          </cell>
          <cell r="E10">
            <v>1000</v>
          </cell>
          <cell r="F10"/>
          <cell r="G10">
            <v>50</v>
          </cell>
          <cell r="H10">
            <v>30</v>
          </cell>
          <cell r="I10" t="str">
            <v>n.a.</v>
          </cell>
          <cell r="J10"/>
          <cell r="K10">
            <v>55</v>
          </cell>
          <cell r="L10">
            <v>80</v>
          </cell>
          <cell r="M10">
            <v>95</v>
          </cell>
          <cell r="N10"/>
          <cell r="O10">
            <v>80</v>
          </cell>
          <cell r="P10">
            <v>130</v>
          </cell>
          <cell r="Q10" t="str">
            <v>n.a.</v>
          </cell>
        </row>
        <row r="11">
          <cell r="C11">
            <v>1110</v>
          </cell>
          <cell r="D11">
            <v>660</v>
          </cell>
          <cell r="E11">
            <v>460</v>
          </cell>
          <cell r="F11"/>
          <cell r="G11">
            <v>20</v>
          </cell>
          <cell r="H11">
            <v>22</v>
          </cell>
          <cell r="I11">
            <v>23</v>
          </cell>
          <cell r="J11"/>
          <cell r="K11">
            <v>10</v>
          </cell>
          <cell r="L11">
            <v>10</v>
          </cell>
          <cell r="M11">
            <v>10</v>
          </cell>
          <cell r="N11"/>
          <cell r="O11">
            <v>55</v>
          </cell>
          <cell r="P11">
            <v>35</v>
          </cell>
          <cell r="Q11">
            <v>25</v>
          </cell>
        </row>
        <row r="12">
          <cell r="C12">
            <v>1500</v>
          </cell>
          <cell r="D12">
            <v>1420</v>
          </cell>
          <cell r="E12">
            <v>1340</v>
          </cell>
          <cell r="F12"/>
          <cell r="G12">
            <v>42</v>
          </cell>
          <cell r="H12">
            <v>43</v>
          </cell>
          <cell r="I12">
            <v>44</v>
          </cell>
          <cell r="J12"/>
          <cell r="K12">
            <v>10</v>
          </cell>
          <cell r="L12">
            <v>10</v>
          </cell>
          <cell r="M12">
            <v>10</v>
          </cell>
          <cell r="N12"/>
          <cell r="O12">
            <v>40</v>
          </cell>
          <cell r="P12">
            <v>35</v>
          </cell>
          <cell r="Q12">
            <v>35</v>
          </cell>
        </row>
        <row r="13">
          <cell r="C13">
            <v>4060</v>
          </cell>
          <cell r="D13">
            <v>2660</v>
          </cell>
          <cell r="E13">
            <v>1800</v>
          </cell>
          <cell r="F13"/>
          <cell r="G13">
            <v>41</v>
          </cell>
          <cell r="H13">
            <v>46</v>
          </cell>
          <cell r="I13">
            <v>49</v>
          </cell>
          <cell r="J13"/>
          <cell r="K13">
            <v>35</v>
          </cell>
          <cell r="L13">
            <v>25</v>
          </cell>
          <cell r="M13">
            <v>15</v>
          </cell>
          <cell r="N13"/>
          <cell r="O13">
            <v>125</v>
          </cell>
          <cell r="P13">
            <v>75</v>
          </cell>
          <cell r="Q13">
            <v>50</v>
          </cell>
        </row>
        <row r="14">
          <cell r="N14"/>
          <cell r="O14">
            <v>60</v>
          </cell>
          <cell r="P14">
            <v>90</v>
          </cell>
          <cell r="Q14">
            <v>70</v>
          </cell>
        </row>
        <row r="16">
          <cell r="C16">
            <v>6600</v>
          </cell>
          <cell r="D16">
            <v>5100</v>
          </cell>
          <cell r="E16">
            <v>4500</v>
          </cell>
          <cell r="F16"/>
          <cell r="G16">
            <v>70</v>
          </cell>
          <cell r="H16">
            <v>75</v>
          </cell>
          <cell r="I16">
            <v>75</v>
          </cell>
          <cell r="J16"/>
          <cell r="K16">
            <v>35</v>
          </cell>
          <cell r="L16">
            <v>35</v>
          </cell>
          <cell r="M16">
            <v>35</v>
          </cell>
          <cell r="N16"/>
          <cell r="O16">
            <v>170</v>
          </cell>
          <cell r="P16">
            <v>140</v>
          </cell>
          <cell r="Q16">
            <v>120</v>
          </cell>
        </row>
        <row r="17">
          <cell r="C17">
            <v>2000</v>
          </cell>
          <cell r="D17">
            <v>2000</v>
          </cell>
          <cell r="E17">
            <v>2000</v>
          </cell>
          <cell r="F17"/>
          <cell r="G17">
            <v>15</v>
          </cell>
          <cell r="H17" t="str">
            <v>n.a.</v>
          </cell>
          <cell r="I17" t="str">
            <v>n.a.</v>
          </cell>
          <cell r="J17"/>
          <cell r="K17">
            <v>155</v>
          </cell>
          <cell r="L17">
            <v>175</v>
          </cell>
          <cell r="M17">
            <v>210</v>
          </cell>
          <cell r="N17"/>
          <cell r="O17">
            <v>315</v>
          </cell>
          <cell r="P17" t="str">
            <v>n.a.</v>
          </cell>
          <cell r="Q17" t="str">
            <v>n.a.</v>
          </cell>
        </row>
        <row r="18">
          <cell r="C18">
            <v>1000</v>
          </cell>
          <cell r="D18">
            <v>1000</v>
          </cell>
          <cell r="E18">
            <v>1000</v>
          </cell>
          <cell r="F18"/>
          <cell r="G18">
            <v>25</v>
          </cell>
          <cell r="H18">
            <v>15</v>
          </cell>
          <cell r="I18" t="str">
            <v>n.a.</v>
          </cell>
          <cell r="J18"/>
          <cell r="K18">
            <v>120</v>
          </cell>
          <cell r="L18">
            <v>100</v>
          </cell>
          <cell r="M18">
            <v>110</v>
          </cell>
          <cell r="N18"/>
          <cell r="O18">
            <v>175</v>
          </cell>
          <cell r="P18">
            <v>185</v>
          </cell>
          <cell r="Q18" t="str">
            <v>n.a.</v>
          </cell>
        </row>
        <row r="19">
          <cell r="C19">
            <v>750</v>
          </cell>
          <cell r="D19">
            <v>460</v>
          </cell>
          <cell r="E19">
            <v>330</v>
          </cell>
          <cell r="F19"/>
          <cell r="G19">
            <v>14</v>
          </cell>
          <cell r="H19">
            <v>14</v>
          </cell>
          <cell r="I19">
            <v>14</v>
          </cell>
          <cell r="J19"/>
          <cell r="K19">
            <v>10</v>
          </cell>
          <cell r="L19">
            <v>10</v>
          </cell>
          <cell r="M19">
            <v>10</v>
          </cell>
          <cell r="N19"/>
          <cell r="O19">
            <v>50</v>
          </cell>
          <cell r="P19">
            <v>35</v>
          </cell>
          <cell r="Q19">
            <v>25</v>
          </cell>
        </row>
        <row r="20">
          <cell r="C20">
            <v>1630</v>
          </cell>
          <cell r="D20">
            <v>1540</v>
          </cell>
          <cell r="E20">
            <v>770</v>
          </cell>
          <cell r="F20"/>
          <cell r="G20">
            <v>29</v>
          </cell>
          <cell r="H20">
            <v>30</v>
          </cell>
          <cell r="I20">
            <v>30</v>
          </cell>
          <cell r="J20"/>
          <cell r="K20">
            <v>15</v>
          </cell>
          <cell r="L20">
            <v>15</v>
          </cell>
          <cell r="M20">
            <v>10</v>
          </cell>
          <cell r="N20"/>
          <cell r="O20">
            <v>60</v>
          </cell>
          <cell r="P20">
            <v>55</v>
          </cell>
          <cell r="Q20">
            <v>30</v>
          </cell>
        </row>
        <row r="21">
          <cell r="C21">
            <v>3120</v>
          </cell>
          <cell r="D21">
            <v>2200</v>
          </cell>
          <cell r="E21">
            <v>1500</v>
          </cell>
          <cell r="F21"/>
          <cell r="G21">
            <v>50</v>
          </cell>
          <cell r="H21">
            <v>55</v>
          </cell>
          <cell r="I21">
            <v>56</v>
          </cell>
          <cell r="J21"/>
          <cell r="K21">
            <v>15</v>
          </cell>
          <cell r="L21">
            <v>10</v>
          </cell>
          <cell r="M21">
            <v>10</v>
          </cell>
          <cell r="N21"/>
          <cell r="O21">
            <v>70</v>
          </cell>
          <cell r="P21">
            <v>45</v>
          </cell>
          <cell r="Q21">
            <v>30</v>
          </cell>
        </row>
        <row r="22">
          <cell r="N22"/>
          <cell r="O22">
            <v>130</v>
          </cell>
          <cell r="P22">
            <v>105</v>
          </cell>
          <cell r="Q22">
            <v>80</v>
          </cell>
        </row>
        <row r="24">
          <cell r="C24">
            <v>2800</v>
          </cell>
          <cell r="D24">
            <v>2800</v>
          </cell>
          <cell r="E24">
            <v>2500</v>
          </cell>
          <cell r="F24"/>
          <cell r="G24">
            <v>80</v>
          </cell>
          <cell r="H24">
            <v>70</v>
          </cell>
          <cell r="I24">
            <v>70</v>
          </cell>
          <cell r="J24"/>
          <cell r="K24">
            <v>30</v>
          </cell>
          <cell r="L24">
            <v>30</v>
          </cell>
          <cell r="M24">
            <v>30</v>
          </cell>
          <cell r="N24"/>
          <cell r="O24">
            <v>75</v>
          </cell>
          <cell r="P24">
            <v>80</v>
          </cell>
          <cell r="Q24">
            <v>75</v>
          </cell>
        </row>
        <row r="25">
          <cell r="C25">
            <v>800</v>
          </cell>
          <cell r="D25">
            <v>800</v>
          </cell>
          <cell r="E25">
            <v>800</v>
          </cell>
          <cell r="F25"/>
          <cell r="G25">
            <v>55</v>
          </cell>
          <cell r="H25">
            <v>30</v>
          </cell>
          <cell r="I25">
            <v>10</v>
          </cell>
          <cell r="J25"/>
          <cell r="K25">
            <v>60</v>
          </cell>
          <cell r="L25">
            <v>85</v>
          </cell>
          <cell r="M25">
            <v>150</v>
          </cell>
          <cell r="N25"/>
          <cell r="O25">
            <v>80</v>
          </cell>
          <cell r="P25">
            <v>120</v>
          </cell>
          <cell r="Q25">
            <v>250</v>
          </cell>
        </row>
        <row r="26">
          <cell r="C26">
            <v>560</v>
          </cell>
          <cell r="D26">
            <v>560</v>
          </cell>
          <cell r="E26">
            <v>560</v>
          </cell>
          <cell r="F26"/>
          <cell r="G26">
            <v>35</v>
          </cell>
          <cell r="H26">
            <v>25</v>
          </cell>
          <cell r="I26">
            <v>10</v>
          </cell>
          <cell r="J26"/>
          <cell r="K26">
            <v>80</v>
          </cell>
          <cell r="L26">
            <v>80</v>
          </cell>
          <cell r="M26">
            <v>105</v>
          </cell>
          <cell r="N26"/>
          <cell r="O26">
            <v>100</v>
          </cell>
          <cell r="P26">
            <v>105</v>
          </cell>
          <cell r="Q26">
            <v>170</v>
          </cell>
        </row>
        <row r="27">
          <cell r="C27">
            <v>670</v>
          </cell>
          <cell r="D27">
            <v>400</v>
          </cell>
          <cell r="E27">
            <v>270</v>
          </cell>
          <cell r="F27"/>
          <cell r="G27">
            <v>13</v>
          </cell>
          <cell r="H27">
            <v>13</v>
          </cell>
          <cell r="I27">
            <v>13</v>
          </cell>
          <cell r="J27"/>
          <cell r="K27">
            <v>10</v>
          </cell>
          <cell r="L27">
            <v>10</v>
          </cell>
          <cell r="M27">
            <v>5</v>
          </cell>
          <cell r="N27"/>
          <cell r="O27">
            <v>50</v>
          </cell>
          <cell r="P27">
            <v>30</v>
          </cell>
          <cell r="Q27">
            <v>25</v>
          </cell>
        </row>
        <row r="28">
          <cell r="C28">
            <v>990</v>
          </cell>
          <cell r="D28">
            <v>930</v>
          </cell>
          <cell r="E28">
            <v>880</v>
          </cell>
          <cell r="F28"/>
          <cell r="G28">
            <v>24</v>
          </cell>
          <cell r="H28">
            <v>25</v>
          </cell>
          <cell r="I28">
            <v>26</v>
          </cell>
          <cell r="J28"/>
          <cell r="K28">
            <v>10</v>
          </cell>
          <cell r="L28">
            <v>10</v>
          </cell>
          <cell r="M28">
            <v>10</v>
          </cell>
          <cell r="N28"/>
          <cell r="O28">
            <v>45</v>
          </cell>
          <cell r="P28">
            <v>40</v>
          </cell>
          <cell r="Q28">
            <v>35</v>
          </cell>
        </row>
        <row r="29">
          <cell r="C29">
            <v>2380</v>
          </cell>
          <cell r="D29">
            <v>1660</v>
          </cell>
          <cell r="E29">
            <v>1140</v>
          </cell>
          <cell r="F29"/>
          <cell r="G29">
            <v>32</v>
          </cell>
          <cell r="H29">
            <v>37</v>
          </cell>
          <cell r="I29">
            <v>40</v>
          </cell>
          <cell r="J29"/>
          <cell r="K29">
            <v>20</v>
          </cell>
          <cell r="L29">
            <v>15</v>
          </cell>
          <cell r="M29">
            <v>10</v>
          </cell>
          <cell r="N29"/>
          <cell r="O29">
            <v>90</v>
          </cell>
          <cell r="P29">
            <v>55</v>
          </cell>
          <cell r="Q29">
            <v>35</v>
          </cell>
        </row>
        <row r="30">
          <cell r="N30"/>
          <cell r="O30">
            <v>80</v>
          </cell>
          <cell r="P30">
            <v>85</v>
          </cell>
          <cell r="Q30">
            <v>65</v>
          </cell>
        </row>
        <row r="32">
          <cell r="C32">
            <v>2800</v>
          </cell>
          <cell r="D32">
            <v>2800</v>
          </cell>
          <cell r="E32">
            <v>2800</v>
          </cell>
          <cell r="F32"/>
          <cell r="G32">
            <v>75</v>
          </cell>
          <cell r="H32">
            <v>85</v>
          </cell>
          <cell r="I32">
            <v>90</v>
          </cell>
          <cell r="J32"/>
          <cell r="K32">
            <v>30</v>
          </cell>
          <cell r="L32">
            <v>30</v>
          </cell>
          <cell r="M32">
            <v>30</v>
          </cell>
          <cell r="N32"/>
          <cell r="O32">
            <v>75</v>
          </cell>
          <cell r="P32">
            <v>70</v>
          </cell>
          <cell r="Q32">
            <v>70</v>
          </cell>
        </row>
        <row r="33">
          <cell r="C33">
            <v>1200</v>
          </cell>
          <cell r="D33">
            <v>1200</v>
          </cell>
          <cell r="E33">
            <v>1200</v>
          </cell>
          <cell r="F33"/>
          <cell r="G33">
            <v>70</v>
          </cell>
          <cell r="H33">
            <v>70</v>
          </cell>
          <cell r="I33">
            <v>45</v>
          </cell>
          <cell r="J33"/>
          <cell r="K33">
            <v>40</v>
          </cell>
          <cell r="L33">
            <v>65</v>
          </cell>
          <cell r="M33">
            <v>165</v>
          </cell>
          <cell r="N33"/>
          <cell r="O33">
            <v>60</v>
          </cell>
          <cell r="P33">
            <v>85</v>
          </cell>
          <cell r="Q33">
            <v>200</v>
          </cell>
        </row>
        <row r="34">
          <cell r="C34">
            <v>700</v>
          </cell>
          <cell r="D34">
            <v>700</v>
          </cell>
          <cell r="E34">
            <v>700</v>
          </cell>
          <cell r="F34"/>
          <cell r="G34">
            <v>25</v>
          </cell>
          <cell r="H34">
            <v>30</v>
          </cell>
          <cell r="I34">
            <v>20</v>
          </cell>
          <cell r="J34"/>
          <cell r="K34">
            <v>110</v>
          </cell>
          <cell r="L34">
            <v>75</v>
          </cell>
          <cell r="M34">
            <v>115</v>
          </cell>
          <cell r="N34"/>
          <cell r="O34">
            <v>140</v>
          </cell>
          <cell r="P34">
            <v>105</v>
          </cell>
          <cell r="Q34">
            <v>160</v>
          </cell>
        </row>
        <row r="35">
          <cell r="C35">
            <v>710</v>
          </cell>
          <cell r="D35">
            <v>430</v>
          </cell>
          <cell r="E35">
            <v>290</v>
          </cell>
          <cell r="F35"/>
          <cell r="G35">
            <v>20</v>
          </cell>
          <cell r="H35">
            <v>21</v>
          </cell>
          <cell r="I35">
            <v>22</v>
          </cell>
          <cell r="J35"/>
          <cell r="K35">
            <v>5</v>
          </cell>
          <cell r="L35">
            <v>5</v>
          </cell>
          <cell r="M35">
            <v>5</v>
          </cell>
          <cell r="N35"/>
          <cell r="O35">
            <v>45</v>
          </cell>
          <cell r="P35">
            <v>25</v>
          </cell>
          <cell r="Q35">
            <v>20</v>
          </cell>
        </row>
        <row r="36">
          <cell r="C36">
            <v>1210</v>
          </cell>
          <cell r="D36">
            <v>1140</v>
          </cell>
          <cell r="E36">
            <v>1060</v>
          </cell>
          <cell r="F36"/>
          <cell r="G36">
            <v>26</v>
          </cell>
          <cell r="H36">
            <v>28</v>
          </cell>
          <cell r="I36">
            <v>30</v>
          </cell>
          <cell r="J36"/>
          <cell r="K36">
            <v>15</v>
          </cell>
          <cell r="L36">
            <v>10</v>
          </cell>
          <cell r="M36">
            <v>10</v>
          </cell>
          <cell r="N36"/>
          <cell r="O36">
            <v>60</v>
          </cell>
          <cell r="P36">
            <v>55</v>
          </cell>
          <cell r="Q36">
            <v>45</v>
          </cell>
        </row>
        <row r="37">
          <cell r="C37">
            <v>2620</v>
          </cell>
          <cell r="D37">
            <v>1900</v>
          </cell>
          <cell r="E37">
            <v>1220</v>
          </cell>
          <cell r="F37"/>
          <cell r="G37">
            <v>33</v>
          </cell>
          <cell r="H37">
            <v>36</v>
          </cell>
          <cell r="I37">
            <v>39</v>
          </cell>
          <cell r="J37"/>
          <cell r="K37">
            <v>25</v>
          </cell>
          <cell r="L37">
            <v>15</v>
          </cell>
          <cell r="M37">
            <v>10</v>
          </cell>
          <cell r="N37"/>
          <cell r="O37">
            <v>115</v>
          </cell>
          <cell r="P37">
            <v>80</v>
          </cell>
          <cell r="Q37">
            <v>50</v>
          </cell>
        </row>
        <row r="38">
          <cell r="N38"/>
          <cell r="O38">
            <v>85</v>
          </cell>
          <cell r="P38">
            <v>90</v>
          </cell>
          <cell r="Q38">
            <v>65</v>
          </cell>
        </row>
      </sheetData>
      <sheetData sheetId="2">
        <row r="8">
          <cell r="C8">
            <v>5000</v>
          </cell>
          <cell r="D8">
            <v>4800</v>
          </cell>
          <cell r="E8">
            <v>4500</v>
          </cell>
          <cell r="F8"/>
          <cell r="G8">
            <v>90</v>
          </cell>
          <cell r="H8">
            <v>90</v>
          </cell>
          <cell r="I8">
            <v>85</v>
          </cell>
          <cell r="J8"/>
          <cell r="K8">
            <v>30</v>
          </cell>
          <cell r="L8">
            <v>30</v>
          </cell>
          <cell r="M8">
            <v>30</v>
          </cell>
          <cell r="N8"/>
          <cell r="O8">
            <v>110</v>
          </cell>
          <cell r="P8">
            <v>110</v>
          </cell>
          <cell r="Q8">
            <v>110</v>
          </cell>
        </row>
        <row r="9">
          <cell r="C9">
            <v>2100</v>
          </cell>
          <cell r="D9">
            <v>2100</v>
          </cell>
          <cell r="E9">
            <v>2100</v>
          </cell>
          <cell r="F9"/>
          <cell r="G9">
            <v>30</v>
          </cell>
          <cell r="H9" t="str">
            <v>n.a.</v>
          </cell>
          <cell r="I9" t="str">
            <v>n.a.</v>
          </cell>
          <cell r="J9"/>
          <cell r="K9">
            <v>95</v>
          </cell>
          <cell r="L9">
            <v>160</v>
          </cell>
          <cell r="M9">
            <v>220</v>
          </cell>
          <cell r="N9"/>
          <cell r="O9">
            <v>195</v>
          </cell>
          <cell r="P9" t="str">
            <v>n.a.</v>
          </cell>
          <cell r="Q9" t="str">
            <v>n.a.</v>
          </cell>
        </row>
        <row r="10">
          <cell r="C10">
            <v>1000</v>
          </cell>
          <cell r="D10">
            <v>1000</v>
          </cell>
          <cell r="E10">
            <v>1000</v>
          </cell>
          <cell r="F10"/>
          <cell r="G10">
            <v>60</v>
          </cell>
          <cell r="H10">
            <v>35</v>
          </cell>
          <cell r="I10" t="str">
            <v>n.a.</v>
          </cell>
          <cell r="J10"/>
          <cell r="K10">
            <v>55</v>
          </cell>
          <cell r="L10">
            <v>85</v>
          </cell>
          <cell r="M10">
            <v>110</v>
          </cell>
          <cell r="N10"/>
          <cell r="O10">
            <v>75</v>
          </cell>
          <cell r="P10">
            <v>120</v>
          </cell>
          <cell r="Q10" t="str">
            <v>n.a.</v>
          </cell>
        </row>
        <row r="11">
          <cell r="C11">
            <v>1110</v>
          </cell>
          <cell r="D11">
            <v>640</v>
          </cell>
          <cell r="E11">
            <v>440</v>
          </cell>
          <cell r="F11"/>
          <cell r="G11">
            <v>20</v>
          </cell>
          <cell r="H11">
            <v>22</v>
          </cell>
          <cell r="I11">
            <v>23</v>
          </cell>
          <cell r="J11"/>
          <cell r="K11">
            <v>10</v>
          </cell>
          <cell r="L11">
            <v>10</v>
          </cell>
          <cell r="M11">
            <v>10</v>
          </cell>
          <cell r="N11"/>
          <cell r="O11">
            <v>55</v>
          </cell>
          <cell r="P11">
            <v>30</v>
          </cell>
          <cell r="Q11">
            <v>25</v>
          </cell>
        </row>
        <row r="12">
          <cell r="C12">
            <v>1500</v>
          </cell>
          <cell r="D12">
            <v>1420</v>
          </cell>
          <cell r="E12">
            <v>1320</v>
          </cell>
          <cell r="F12"/>
          <cell r="G12">
            <v>42</v>
          </cell>
          <cell r="H12">
            <v>43</v>
          </cell>
          <cell r="I12">
            <v>44</v>
          </cell>
          <cell r="J12"/>
          <cell r="K12">
            <v>10</v>
          </cell>
          <cell r="L12">
            <v>10</v>
          </cell>
          <cell r="M12">
            <v>10</v>
          </cell>
          <cell r="N12"/>
          <cell r="O12">
            <v>40</v>
          </cell>
          <cell r="P12">
            <v>35</v>
          </cell>
          <cell r="Q12">
            <v>35</v>
          </cell>
        </row>
        <row r="13">
          <cell r="C13">
            <v>4060</v>
          </cell>
          <cell r="D13">
            <v>2560</v>
          </cell>
          <cell r="E13">
            <v>1740</v>
          </cell>
          <cell r="F13"/>
          <cell r="G13">
            <v>41</v>
          </cell>
          <cell r="H13">
            <v>46</v>
          </cell>
          <cell r="I13">
            <v>49</v>
          </cell>
          <cell r="J13"/>
          <cell r="K13">
            <v>35</v>
          </cell>
          <cell r="L13">
            <v>25</v>
          </cell>
          <cell r="M13">
            <v>15</v>
          </cell>
          <cell r="N13"/>
          <cell r="O13">
            <v>125</v>
          </cell>
          <cell r="P13">
            <v>75</v>
          </cell>
          <cell r="Q13">
            <v>50</v>
          </cell>
        </row>
        <row r="14">
          <cell r="N14"/>
          <cell r="O14">
            <v>60</v>
          </cell>
          <cell r="P14">
            <v>80</v>
          </cell>
          <cell r="Q14">
            <v>65</v>
          </cell>
        </row>
        <row r="16">
          <cell r="C16">
            <v>6600</v>
          </cell>
          <cell r="D16">
            <v>5100</v>
          </cell>
          <cell r="E16">
            <v>4500</v>
          </cell>
          <cell r="F16"/>
          <cell r="G16">
            <v>70</v>
          </cell>
          <cell r="H16">
            <v>75</v>
          </cell>
          <cell r="I16">
            <v>75</v>
          </cell>
          <cell r="J16"/>
          <cell r="K16">
            <v>35</v>
          </cell>
          <cell r="L16">
            <v>35</v>
          </cell>
          <cell r="M16">
            <v>35</v>
          </cell>
          <cell r="N16"/>
          <cell r="O16">
            <v>170</v>
          </cell>
          <cell r="P16">
            <v>135</v>
          </cell>
          <cell r="Q16">
            <v>125</v>
          </cell>
        </row>
        <row r="17">
          <cell r="C17">
            <v>2000</v>
          </cell>
          <cell r="D17">
            <v>2000</v>
          </cell>
          <cell r="E17">
            <v>2000</v>
          </cell>
          <cell r="F17"/>
          <cell r="G17">
            <v>15</v>
          </cell>
          <cell r="H17" t="str">
            <v>n.a.</v>
          </cell>
          <cell r="I17" t="str">
            <v>n.a.</v>
          </cell>
          <cell r="J17"/>
          <cell r="K17">
            <v>160</v>
          </cell>
          <cell r="L17">
            <v>185</v>
          </cell>
          <cell r="M17">
            <v>250</v>
          </cell>
          <cell r="N17"/>
          <cell r="O17">
            <v>320</v>
          </cell>
          <cell r="P17" t="str">
            <v>n.a.</v>
          </cell>
          <cell r="Q17" t="str">
            <v>n.a.</v>
          </cell>
        </row>
        <row r="18">
          <cell r="C18">
            <v>1000</v>
          </cell>
          <cell r="D18">
            <v>1000</v>
          </cell>
          <cell r="E18">
            <v>1000</v>
          </cell>
          <cell r="F18"/>
          <cell r="G18">
            <v>20</v>
          </cell>
          <cell r="H18">
            <v>10</v>
          </cell>
          <cell r="I18" t="str">
            <v>n.a.</v>
          </cell>
          <cell r="J18"/>
          <cell r="K18">
            <v>120</v>
          </cell>
          <cell r="L18">
            <v>95</v>
          </cell>
          <cell r="M18">
            <v>120</v>
          </cell>
          <cell r="N18"/>
          <cell r="O18">
            <v>195</v>
          </cell>
          <cell r="P18">
            <v>230</v>
          </cell>
          <cell r="Q18" t="str">
            <v>n.a.</v>
          </cell>
        </row>
        <row r="19">
          <cell r="C19">
            <v>750</v>
          </cell>
          <cell r="D19">
            <v>460</v>
          </cell>
          <cell r="E19">
            <v>320</v>
          </cell>
          <cell r="F19"/>
          <cell r="G19">
            <v>14</v>
          </cell>
          <cell r="H19">
            <v>14</v>
          </cell>
          <cell r="I19">
            <v>14</v>
          </cell>
          <cell r="J19"/>
          <cell r="K19">
            <v>10</v>
          </cell>
          <cell r="L19">
            <v>10</v>
          </cell>
          <cell r="M19">
            <v>10</v>
          </cell>
          <cell r="N19"/>
          <cell r="O19">
            <v>50</v>
          </cell>
          <cell r="P19">
            <v>35</v>
          </cell>
          <cell r="Q19">
            <v>25</v>
          </cell>
        </row>
        <row r="20">
          <cell r="C20">
            <v>1630</v>
          </cell>
          <cell r="D20">
            <v>1530</v>
          </cell>
          <cell r="E20">
            <v>750</v>
          </cell>
          <cell r="F20"/>
          <cell r="G20">
            <v>29</v>
          </cell>
          <cell r="H20">
            <v>30</v>
          </cell>
          <cell r="I20">
            <v>30</v>
          </cell>
          <cell r="J20"/>
          <cell r="K20">
            <v>15</v>
          </cell>
          <cell r="L20">
            <v>15</v>
          </cell>
          <cell r="M20">
            <v>10</v>
          </cell>
          <cell r="N20"/>
          <cell r="O20">
            <v>60</v>
          </cell>
          <cell r="P20">
            <v>55</v>
          </cell>
          <cell r="Q20">
            <v>30</v>
          </cell>
        </row>
        <row r="21">
          <cell r="C21">
            <v>3120</v>
          </cell>
          <cell r="D21">
            <v>2140</v>
          </cell>
          <cell r="E21">
            <v>1440</v>
          </cell>
          <cell r="F21"/>
          <cell r="G21">
            <v>50</v>
          </cell>
          <cell r="H21">
            <v>55</v>
          </cell>
          <cell r="I21">
            <v>56</v>
          </cell>
          <cell r="J21"/>
          <cell r="K21">
            <v>15</v>
          </cell>
          <cell r="L21">
            <v>10</v>
          </cell>
          <cell r="M21">
            <v>10</v>
          </cell>
          <cell r="N21"/>
          <cell r="O21">
            <v>70</v>
          </cell>
          <cell r="P21">
            <v>45</v>
          </cell>
          <cell r="Q21">
            <v>30</v>
          </cell>
        </row>
        <row r="22">
          <cell r="N22"/>
          <cell r="O22">
            <v>130</v>
          </cell>
          <cell r="P22">
            <v>95</v>
          </cell>
          <cell r="Q22">
            <v>80</v>
          </cell>
        </row>
        <row r="24">
          <cell r="C24">
            <v>2800</v>
          </cell>
          <cell r="D24">
            <v>2800</v>
          </cell>
          <cell r="E24">
            <v>2500</v>
          </cell>
          <cell r="F24"/>
          <cell r="G24">
            <v>80</v>
          </cell>
          <cell r="H24">
            <v>75</v>
          </cell>
          <cell r="I24">
            <v>80</v>
          </cell>
          <cell r="J24"/>
          <cell r="K24">
            <v>30</v>
          </cell>
          <cell r="L24">
            <v>30</v>
          </cell>
          <cell r="M24">
            <v>30</v>
          </cell>
          <cell r="N24"/>
          <cell r="O24">
            <v>75</v>
          </cell>
          <cell r="P24">
            <v>80</v>
          </cell>
          <cell r="Q24">
            <v>70</v>
          </cell>
        </row>
        <row r="25">
          <cell r="C25">
            <v>800</v>
          </cell>
          <cell r="D25">
            <v>800</v>
          </cell>
          <cell r="E25">
            <v>800</v>
          </cell>
          <cell r="F25"/>
          <cell r="G25">
            <v>50</v>
          </cell>
          <cell r="H25" t="str">
            <v>n.a.</v>
          </cell>
          <cell r="I25" t="str">
            <v>n.a.</v>
          </cell>
          <cell r="J25"/>
          <cell r="K25">
            <v>80</v>
          </cell>
          <cell r="L25">
            <v>120</v>
          </cell>
          <cell r="M25">
            <v>180</v>
          </cell>
          <cell r="N25"/>
          <cell r="O25">
            <v>100</v>
          </cell>
          <cell r="P25" t="str">
            <v>n.a.</v>
          </cell>
          <cell r="Q25" t="str">
            <v>n.a.</v>
          </cell>
        </row>
        <row r="26">
          <cell r="C26">
            <v>560</v>
          </cell>
          <cell r="D26">
            <v>560</v>
          </cell>
          <cell r="E26">
            <v>560</v>
          </cell>
          <cell r="F26"/>
          <cell r="G26">
            <v>40</v>
          </cell>
          <cell r="H26">
            <v>30</v>
          </cell>
          <cell r="I26" t="str">
            <v>n.a.</v>
          </cell>
          <cell r="J26"/>
          <cell r="K26">
            <v>85</v>
          </cell>
          <cell r="L26">
            <v>90</v>
          </cell>
          <cell r="M26">
            <v>115</v>
          </cell>
          <cell r="N26"/>
          <cell r="O26">
            <v>100</v>
          </cell>
          <cell r="P26">
            <v>115</v>
          </cell>
          <cell r="Q26" t="str">
            <v>n.a.</v>
          </cell>
        </row>
        <row r="27">
          <cell r="C27">
            <v>670</v>
          </cell>
          <cell r="D27">
            <v>400</v>
          </cell>
          <cell r="E27">
            <v>270</v>
          </cell>
          <cell r="F27"/>
          <cell r="G27">
            <v>13</v>
          </cell>
          <cell r="H27">
            <v>13</v>
          </cell>
          <cell r="I27">
            <v>13</v>
          </cell>
          <cell r="J27"/>
          <cell r="K27">
            <v>10</v>
          </cell>
          <cell r="L27">
            <v>10</v>
          </cell>
          <cell r="M27">
            <v>5</v>
          </cell>
          <cell r="N27"/>
          <cell r="O27">
            <v>50</v>
          </cell>
          <cell r="P27">
            <v>30</v>
          </cell>
          <cell r="Q27">
            <v>25</v>
          </cell>
        </row>
        <row r="28">
          <cell r="C28">
            <v>990</v>
          </cell>
          <cell r="D28">
            <v>920</v>
          </cell>
          <cell r="E28">
            <v>860</v>
          </cell>
          <cell r="F28"/>
          <cell r="G28">
            <v>24</v>
          </cell>
          <cell r="H28">
            <v>25</v>
          </cell>
          <cell r="I28">
            <v>26</v>
          </cell>
          <cell r="J28"/>
          <cell r="K28">
            <v>10</v>
          </cell>
          <cell r="L28">
            <v>10</v>
          </cell>
          <cell r="M28">
            <v>10</v>
          </cell>
          <cell r="N28"/>
          <cell r="O28">
            <v>45</v>
          </cell>
          <cell r="P28">
            <v>40</v>
          </cell>
          <cell r="Q28">
            <v>35</v>
          </cell>
        </row>
        <row r="29">
          <cell r="C29">
            <v>2380</v>
          </cell>
          <cell r="D29">
            <v>1600</v>
          </cell>
          <cell r="E29">
            <v>1100</v>
          </cell>
          <cell r="F29"/>
          <cell r="G29">
            <v>32</v>
          </cell>
          <cell r="H29">
            <v>37</v>
          </cell>
          <cell r="I29">
            <v>40</v>
          </cell>
          <cell r="J29"/>
          <cell r="K29">
            <v>20</v>
          </cell>
          <cell r="L29">
            <v>15</v>
          </cell>
          <cell r="M29">
            <v>10</v>
          </cell>
          <cell r="N29"/>
          <cell r="O29">
            <v>90</v>
          </cell>
          <cell r="P29">
            <v>55</v>
          </cell>
          <cell r="Q29">
            <v>35</v>
          </cell>
        </row>
        <row r="30">
          <cell r="N30"/>
          <cell r="O30">
            <v>80</v>
          </cell>
          <cell r="P30">
            <v>85</v>
          </cell>
          <cell r="Q30">
            <v>60</v>
          </cell>
        </row>
        <row r="32">
          <cell r="C32">
            <v>2800</v>
          </cell>
          <cell r="D32">
            <v>2800</v>
          </cell>
          <cell r="E32">
            <v>2800</v>
          </cell>
          <cell r="F32"/>
          <cell r="G32">
            <v>75</v>
          </cell>
          <cell r="H32">
            <v>85</v>
          </cell>
          <cell r="I32">
            <v>90</v>
          </cell>
          <cell r="J32"/>
          <cell r="K32">
            <v>30</v>
          </cell>
          <cell r="L32">
            <v>30</v>
          </cell>
          <cell r="M32">
            <v>30</v>
          </cell>
          <cell r="N32"/>
          <cell r="O32">
            <v>75</v>
          </cell>
          <cell r="P32">
            <v>75</v>
          </cell>
          <cell r="Q32">
            <v>70</v>
          </cell>
        </row>
        <row r="33">
          <cell r="C33">
            <v>1200</v>
          </cell>
          <cell r="D33">
            <v>1200</v>
          </cell>
          <cell r="E33">
            <v>1200</v>
          </cell>
          <cell r="F33"/>
          <cell r="G33">
            <v>70</v>
          </cell>
          <cell r="H33" t="str">
            <v>n.a.</v>
          </cell>
          <cell r="I33" t="str">
            <v>n.a.</v>
          </cell>
          <cell r="J33"/>
          <cell r="K33">
            <v>40</v>
          </cell>
          <cell r="L33">
            <v>105</v>
          </cell>
          <cell r="M33">
            <v>200</v>
          </cell>
          <cell r="N33"/>
          <cell r="O33">
            <v>60</v>
          </cell>
          <cell r="P33" t="str">
            <v>n.a.</v>
          </cell>
          <cell r="Q33" t="str">
            <v>n.a.</v>
          </cell>
        </row>
        <row r="34">
          <cell r="C34">
            <v>700</v>
          </cell>
          <cell r="D34">
            <v>700</v>
          </cell>
          <cell r="E34">
            <v>700</v>
          </cell>
          <cell r="F34"/>
          <cell r="G34">
            <v>30</v>
          </cell>
          <cell r="H34">
            <v>25</v>
          </cell>
          <cell r="I34" t="str">
            <v>n.a.</v>
          </cell>
          <cell r="J34"/>
          <cell r="K34">
            <v>100</v>
          </cell>
          <cell r="L34">
            <v>80</v>
          </cell>
          <cell r="M34">
            <v>120</v>
          </cell>
          <cell r="N34"/>
          <cell r="O34">
            <v>130</v>
          </cell>
          <cell r="P34">
            <v>115</v>
          </cell>
          <cell r="Q34" t="str">
            <v>n.a.</v>
          </cell>
        </row>
        <row r="35">
          <cell r="C35">
            <v>710</v>
          </cell>
          <cell r="D35">
            <v>430</v>
          </cell>
          <cell r="E35">
            <v>280</v>
          </cell>
          <cell r="F35"/>
          <cell r="G35">
            <v>20</v>
          </cell>
          <cell r="H35">
            <v>21</v>
          </cell>
          <cell r="I35">
            <v>22</v>
          </cell>
          <cell r="J35"/>
          <cell r="K35">
            <v>5</v>
          </cell>
          <cell r="L35">
            <v>5</v>
          </cell>
          <cell r="M35">
            <v>5</v>
          </cell>
          <cell r="N35"/>
          <cell r="O35">
            <v>45</v>
          </cell>
          <cell r="P35">
            <v>25</v>
          </cell>
          <cell r="Q35">
            <v>20</v>
          </cell>
        </row>
        <row r="36">
          <cell r="C36">
            <v>1210</v>
          </cell>
          <cell r="D36">
            <v>1130</v>
          </cell>
          <cell r="E36">
            <v>1040</v>
          </cell>
          <cell r="F36"/>
          <cell r="G36">
            <v>26</v>
          </cell>
          <cell r="H36">
            <v>28</v>
          </cell>
          <cell r="I36">
            <v>30</v>
          </cell>
          <cell r="J36"/>
          <cell r="K36">
            <v>15</v>
          </cell>
          <cell r="L36">
            <v>10</v>
          </cell>
          <cell r="M36">
            <v>10</v>
          </cell>
          <cell r="N36"/>
          <cell r="O36">
            <v>60</v>
          </cell>
          <cell r="P36">
            <v>50</v>
          </cell>
          <cell r="Q36">
            <v>45</v>
          </cell>
        </row>
        <row r="37">
          <cell r="C37">
            <v>2620</v>
          </cell>
          <cell r="D37">
            <v>1740</v>
          </cell>
          <cell r="E37">
            <v>1160</v>
          </cell>
          <cell r="F37"/>
          <cell r="G37">
            <v>33</v>
          </cell>
          <cell r="H37">
            <v>36</v>
          </cell>
          <cell r="I37">
            <v>39</v>
          </cell>
          <cell r="J37"/>
          <cell r="K37">
            <v>25</v>
          </cell>
          <cell r="L37">
            <v>15</v>
          </cell>
          <cell r="M37">
            <v>10</v>
          </cell>
          <cell r="N37"/>
          <cell r="O37">
            <v>115</v>
          </cell>
          <cell r="P37">
            <v>70</v>
          </cell>
          <cell r="Q37">
            <v>45</v>
          </cell>
        </row>
        <row r="38">
          <cell r="N38"/>
          <cell r="O38">
            <v>85</v>
          </cell>
          <cell r="P38">
            <v>100</v>
          </cell>
          <cell r="Q38">
            <v>45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spPr>
      <a:bodyPr vertOverflow="clip" horzOverflow="clip" wrap="none" lIns="0" tIns="0" rIns="0" bIns="0" rtlCol="0" anchor="t">
        <a:noAutofit/>
      </a:bodyPr>
      <a:lstStyle>
        <a:defPPr>
          <a:defRPr sz="1050"/>
        </a:defPPr>
      </a:lstStyle>
      <a:style>
        <a:lnRef idx="0">
          <a:scrgbClr r="0" g="0" b="0"/>
        </a:lnRef>
        <a:fillRef idx="0">
          <a:scrgbClr r="0" g="0" b="0"/>
        </a:fillRef>
        <a:effectRef idx="0">
          <a:scrgbClr r="0" g="0" b="0"/>
        </a:effectRef>
        <a:fontRef idx="minor">
          <a:schemeClr val="tx1"/>
        </a:fontRef>
      </a:style>
    </a:tx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88A10-7B4A-45C1-AD60-F777C939F662}">
  <sheetPr codeName="Sheet12"/>
  <dimension ref="B1:H5"/>
  <sheetViews>
    <sheetView zoomScaleNormal="100" workbookViewId="0">
      <selection activeCell="C26" sqref="C26"/>
    </sheetView>
  </sheetViews>
  <sheetFormatPr baseColWidth="10" defaultColWidth="8.85546875" defaultRowHeight="15" x14ac:dyDescent="0.25"/>
  <cols>
    <col min="1" max="1" width="3" style="60" customWidth="1"/>
    <col min="2" max="8" width="21.7109375" style="60" customWidth="1"/>
    <col min="9" max="16384" width="8.85546875" style="60"/>
  </cols>
  <sheetData>
    <row r="1" spans="2:8" ht="15.75" thickBot="1" x14ac:dyDescent="0.3"/>
    <row r="2" spans="2:8" ht="45.4" customHeight="1" x14ac:dyDescent="0.25">
      <c r="B2" s="188" t="s">
        <v>67</v>
      </c>
      <c r="C2" s="189"/>
      <c r="D2" s="189"/>
      <c r="E2" s="189"/>
      <c r="F2" s="189"/>
      <c r="G2" s="189"/>
      <c r="H2" s="190"/>
    </row>
    <row r="3" spans="2:8" ht="45.4" customHeight="1" x14ac:dyDescent="0.25">
      <c r="B3" s="191"/>
      <c r="C3" s="192"/>
      <c r="D3" s="192"/>
      <c r="E3" s="192"/>
      <c r="F3" s="192"/>
      <c r="G3" s="192"/>
      <c r="H3" s="193"/>
    </row>
    <row r="4" spans="2:8" ht="45.4" customHeight="1" x14ac:dyDescent="0.25">
      <c r="B4" s="191"/>
      <c r="C4" s="192"/>
      <c r="D4" s="192"/>
      <c r="E4" s="192"/>
      <c r="F4" s="192"/>
      <c r="G4" s="192"/>
      <c r="H4" s="193"/>
    </row>
    <row r="5" spans="2:8" ht="114" customHeight="1" thickBot="1" x14ac:dyDescent="0.3">
      <c r="B5" s="194"/>
      <c r="C5" s="195"/>
      <c r="D5" s="195"/>
      <c r="E5" s="195"/>
      <c r="F5" s="195"/>
      <c r="G5" s="195"/>
      <c r="H5" s="196"/>
    </row>
  </sheetData>
  <mergeCells count="1">
    <mergeCell ref="B2:H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B1:N92"/>
  <sheetViews>
    <sheetView showGridLines="0" zoomScale="85" zoomScaleNormal="85" workbookViewId="0">
      <selection activeCell="K13" sqref="K13"/>
    </sheetView>
  </sheetViews>
  <sheetFormatPr baseColWidth="10" defaultColWidth="9.140625" defaultRowHeight="15" x14ac:dyDescent="0.25"/>
  <cols>
    <col min="1" max="1" width="3.7109375" customWidth="1"/>
    <col min="2" max="2" width="36.140625" customWidth="1"/>
    <col min="3" max="3" width="11" customWidth="1"/>
    <col min="6" max="6" width="11.28515625" customWidth="1"/>
    <col min="7" max="7" width="1.28515625" customWidth="1"/>
    <col min="11" max="11" width="1.28515625" customWidth="1"/>
  </cols>
  <sheetData>
    <row r="1" spans="2:14" s="19" customFormat="1" ht="21" x14ac:dyDescent="0.25">
      <c r="B1" s="20" t="s">
        <v>73</v>
      </c>
      <c r="C1" s="21"/>
      <c r="D1" s="21"/>
      <c r="E1" s="21"/>
      <c r="F1" s="21"/>
      <c r="G1" s="21"/>
      <c r="H1" s="21"/>
      <c r="I1" s="21"/>
      <c r="J1" s="21"/>
      <c r="K1" s="21"/>
      <c r="L1" s="21"/>
      <c r="M1" s="21"/>
    </row>
    <row r="3" spans="2:14" ht="18.75" customHeight="1" x14ac:dyDescent="0.35">
      <c r="B3" s="25" t="s">
        <v>125</v>
      </c>
      <c r="C3" s="8"/>
      <c r="D3" s="8"/>
      <c r="E3" s="8"/>
      <c r="F3" s="8"/>
      <c r="G3" s="8"/>
      <c r="H3" s="8"/>
      <c r="I3" s="8"/>
      <c r="J3" s="8"/>
      <c r="K3" s="8"/>
      <c r="L3" s="8"/>
      <c r="M3" s="8"/>
      <c r="N3" s="8"/>
    </row>
    <row r="4" spans="2:14" s="29" customFormat="1" ht="15" customHeight="1" x14ac:dyDescent="0.2">
      <c r="B4" s="27"/>
      <c r="C4" s="37"/>
      <c r="D4" s="37"/>
      <c r="E4" s="37"/>
      <c r="F4" s="37"/>
      <c r="G4" s="37"/>
      <c r="H4" s="37"/>
      <c r="I4" s="37"/>
      <c r="J4" s="37"/>
      <c r="K4" s="37"/>
      <c r="L4" s="37"/>
      <c r="M4" s="37"/>
      <c r="N4" s="37"/>
    </row>
    <row r="5" spans="2:14" s="29" customFormat="1" ht="28.5" customHeight="1" thickBot="1" x14ac:dyDescent="0.25">
      <c r="B5" s="38"/>
      <c r="C5" s="38"/>
      <c r="D5" s="220" t="s">
        <v>40</v>
      </c>
      <c r="E5" s="220"/>
      <c r="F5" s="220"/>
      <c r="G5" s="38"/>
      <c r="H5" s="220" t="s">
        <v>41</v>
      </c>
      <c r="I5" s="220"/>
      <c r="J5" s="220"/>
      <c r="K5" s="38"/>
      <c r="L5" s="221" t="s">
        <v>42</v>
      </c>
      <c r="M5" s="221"/>
      <c r="N5" s="221"/>
    </row>
    <row r="6" spans="2:14" s="29" customFormat="1" ht="13.5" thickBot="1" x14ac:dyDescent="0.25">
      <c r="B6" s="38"/>
      <c r="C6" s="38">
        <v>2023</v>
      </c>
      <c r="D6" s="40">
        <v>2030</v>
      </c>
      <c r="E6" s="40">
        <v>2035</v>
      </c>
      <c r="F6" s="39">
        <v>2050</v>
      </c>
      <c r="G6" s="41"/>
      <c r="H6" s="40">
        <v>2030</v>
      </c>
      <c r="I6" s="40">
        <v>2035</v>
      </c>
      <c r="J6" s="39">
        <v>2050</v>
      </c>
      <c r="K6" s="41"/>
      <c r="L6" s="40">
        <v>2030</v>
      </c>
      <c r="M6" s="40">
        <v>2035</v>
      </c>
      <c r="N6" s="39">
        <v>2050</v>
      </c>
    </row>
    <row r="7" spans="2:14" s="29" customFormat="1" ht="15" customHeight="1" x14ac:dyDescent="0.2">
      <c r="B7" s="42" t="s">
        <v>172</v>
      </c>
      <c r="C7" s="43"/>
      <c r="D7" s="44"/>
      <c r="E7" s="44"/>
      <c r="F7" s="43"/>
      <c r="G7" s="44"/>
      <c r="H7" s="44"/>
      <c r="I7" s="44"/>
      <c r="J7" s="43"/>
      <c r="K7" s="44"/>
      <c r="L7" s="45"/>
      <c r="M7" s="45"/>
      <c r="N7" s="45"/>
    </row>
    <row r="8" spans="2:14" s="29" customFormat="1" ht="15" customHeight="1" x14ac:dyDescent="0.2">
      <c r="B8" s="46" t="s">
        <v>114</v>
      </c>
      <c r="C8" s="47" t="s">
        <v>173</v>
      </c>
      <c r="D8" s="47" t="s">
        <v>174</v>
      </c>
      <c r="E8" s="47" t="s">
        <v>174</v>
      </c>
      <c r="F8" s="47" t="s">
        <v>174</v>
      </c>
      <c r="G8" s="47"/>
      <c r="H8" s="47" t="s">
        <v>180</v>
      </c>
      <c r="I8" s="47" t="s">
        <v>181</v>
      </c>
      <c r="J8" s="47" t="s">
        <v>116</v>
      </c>
      <c r="K8" s="47"/>
      <c r="L8" s="47" t="s">
        <v>186</v>
      </c>
      <c r="M8" s="47" t="s">
        <v>187</v>
      </c>
      <c r="N8" s="47" t="s">
        <v>188</v>
      </c>
    </row>
    <row r="9" spans="2:14" s="29" customFormat="1" ht="15" customHeight="1" thickBot="1" x14ac:dyDescent="0.25">
      <c r="B9" s="48" t="s">
        <v>115</v>
      </c>
      <c r="C9" s="47" t="s">
        <v>97</v>
      </c>
      <c r="D9" s="47" t="s">
        <v>222</v>
      </c>
      <c r="E9" s="47" t="s">
        <v>223</v>
      </c>
      <c r="F9" s="47" t="s">
        <v>224</v>
      </c>
      <c r="G9" s="47"/>
      <c r="H9" s="47" t="s">
        <v>225</v>
      </c>
      <c r="I9" s="47" t="s">
        <v>182</v>
      </c>
      <c r="J9" s="47" t="s">
        <v>226</v>
      </c>
      <c r="K9" s="47"/>
      <c r="L9" s="47" t="s">
        <v>189</v>
      </c>
      <c r="M9" s="47" t="s">
        <v>190</v>
      </c>
      <c r="N9" s="47" t="s">
        <v>191</v>
      </c>
    </row>
    <row r="10" spans="2:14" s="29" customFormat="1" ht="15" customHeight="1" x14ac:dyDescent="0.2">
      <c r="B10" s="42" t="s">
        <v>44</v>
      </c>
      <c r="C10" s="43"/>
      <c r="D10" s="44"/>
      <c r="E10" s="44"/>
      <c r="F10" s="43"/>
      <c r="G10" s="44"/>
      <c r="H10" s="44"/>
      <c r="I10" s="44"/>
      <c r="J10" s="43"/>
      <c r="K10" s="44"/>
      <c r="L10" s="45"/>
      <c r="M10" s="45"/>
      <c r="N10" s="45"/>
    </row>
    <row r="11" spans="2:14" s="29" customFormat="1" ht="12.75" x14ac:dyDescent="0.2">
      <c r="B11" s="49" t="s">
        <v>47</v>
      </c>
      <c r="C11" s="47" t="s">
        <v>227</v>
      </c>
      <c r="D11" s="47" t="s">
        <v>175</v>
      </c>
      <c r="E11" s="47" t="s">
        <v>228</v>
      </c>
      <c r="F11" s="47" t="s">
        <v>228</v>
      </c>
      <c r="G11" s="47"/>
      <c r="H11" s="47" t="s">
        <v>175</v>
      </c>
      <c r="I11" s="47" t="s">
        <v>228</v>
      </c>
      <c r="J11" s="47" t="s">
        <v>229</v>
      </c>
      <c r="K11" s="47"/>
      <c r="L11" s="47" t="s">
        <v>175</v>
      </c>
      <c r="M11" s="47" t="s">
        <v>228</v>
      </c>
      <c r="N11" s="47" t="s">
        <v>229</v>
      </c>
    </row>
    <row r="12" spans="2:14" s="29" customFormat="1" ht="13.5" thickBot="1" x14ac:dyDescent="0.25">
      <c r="B12" s="50" t="s">
        <v>48</v>
      </c>
      <c r="C12" s="47" t="s">
        <v>230</v>
      </c>
      <c r="D12" s="47" t="s">
        <v>231</v>
      </c>
      <c r="E12" s="47" t="s">
        <v>232</v>
      </c>
      <c r="F12" s="47" t="s">
        <v>124</v>
      </c>
      <c r="G12" s="47"/>
      <c r="H12" s="47" t="s">
        <v>175</v>
      </c>
      <c r="I12" s="47" t="s">
        <v>233</v>
      </c>
      <c r="J12" s="47" t="s">
        <v>192</v>
      </c>
      <c r="K12" s="47"/>
      <c r="L12" s="47" t="s">
        <v>234</v>
      </c>
      <c r="M12" s="47" t="s">
        <v>235</v>
      </c>
      <c r="N12" s="47" t="s">
        <v>236</v>
      </c>
    </row>
    <row r="13" spans="2:14" s="29" customFormat="1" ht="12.75" x14ac:dyDescent="0.2">
      <c r="B13" s="51" t="s">
        <v>43</v>
      </c>
      <c r="C13" s="43"/>
      <c r="D13" s="44"/>
      <c r="E13" s="44"/>
      <c r="F13" s="43"/>
      <c r="G13" s="44"/>
      <c r="H13" s="44"/>
      <c r="I13" s="44"/>
      <c r="J13" s="43"/>
      <c r="K13" s="44"/>
      <c r="L13" s="45"/>
      <c r="M13" s="45"/>
      <c r="N13" s="45"/>
    </row>
    <row r="14" spans="2:14" s="29" customFormat="1" ht="12.75" x14ac:dyDescent="0.2">
      <c r="B14" s="49" t="s">
        <v>45</v>
      </c>
      <c r="C14" s="52" t="s">
        <v>176</v>
      </c>
      <c r="D14" s="52" t="s">
        <v>177</v>
      </c>
      <c r="E14" s="52" t="s">
        <v>178</v>
      </c>
      <c r="F14" s="52" t="s">
        <v>179</v>
      </c>
      <c r="G14" s="52"/>
      <c r="H14" s="52" t="s">
        <v>183</v>
      </c>
      <c r="I14" s="52" t="s">
        <v>184</v>
      </c>
      <c r="J14" s="52" t="s">
        <v>185</v>
      </c>
      <c r="K14" s="52"/>
      <c r="L14" s="52" t="s">
        <v>193</v>
      </c>
      <c r="M14" s="52" t="s">
        <v>194</v>
      </c>
      <c r="N14" s="52" t="s">
        <v>195</v>
      </c>
    </row>
    <row r="15" spans="2:14" s="29" customFormat="1" ht="12.75" x14ac:dyDescent="0.2">
      <c r="B15" s="49" t="s">
        <v>61</v>
      </c>
      <c r="C15" s="52">
        <v>90</v>
      </c>
      <c r="D15" s="52">
        <v>65</v>
      </c>
      <c r="E15" s="52">
        <v>55</v>
      </c>
      <c r="F15" s="52">
        <v>45</v>
      </c>
      <c r="G15" s="52"/>
      <c r="H15" s="52">
        <v>55</v>
      </c>
      <c r="I15" s="52">
        <v>45</v>
      </c>
      <c r="J15" s="52">
        <v>35</v>
      </c>
      <c r="K15" s="52"/>
      <c r="L15" s="52">
        <v>50</v>
      </c>
      <c r="M15" s="52">
        <v>40</v>
      </c>
      <c r="N15" s="52">
        <v>30</v>
      </c>
    </row>
    <row r="16" spans="2:14" s="29" customFormat="1" ht="13.5" thickBot="1" x14ac:dyDescent="0.25">
      <c r="B16" s="50" t="s">
        <v>46</v>
      </c>
      <c r="C16" s="118">
        <v>250</v>
      </c>
      <c r="D16" s="118">
        <v>175</v>
      </c>
      <c r="E16" s="118">
        <v>155</v>
      </c>
      <c r="F16" s="118">
        <v>130</v>
      </c>
      <c r="G16" s="118"/>
      <c r="H16" s="118">
        <v>170</v>
      </c>
      <c r="I16" s="118">
        <v>150</v>
      </c>
      <c r="J16" s="118">
        <v>125</v>
      </c>
      <c r="K16" s="118"/>
      <c r="L16" s="118">
        <v>165</v>
      </c>
      <c r="M16" s="118">
        <v>145</v>
      </c>
      <c r="N16" s="118">
        <v>120</v>
      </c>
    </row>
    <row r="17" spans="2:14" s="4" customFormat="1" ht="11.25" x14ac:dyDescent="0.2"/>
    <row r="18" spans="2:14" s="4" customFormat="1" ht="11.25" x14ac:dyDescent="0.2">
      <c r="B18" s="212" t="s">
        <v>204</v>
      </c>
      <c r="C18" s="212"/>
      <c r="D18" s="212"/>
      <c r="E18" s="212"/>
      <c r="F18" s="212"/>
      <c r="G18" s="212"/>
      <c r="H18" s="212"/>
      <c r="I18" s="212"/>
      <c r="J18" s="212"/>
      <c r="K18" s="212"/>
      <c r="L18" s="212"/>
      <c r="M18" s="212"/>
      <c r="N18" s="212"/>
    </row>
    <row r="19" spans="2:14" s="4" customFormat="1" ht="34.5" customHeight="1" x14ac:dyDescent="0.2">
      <c r="B19" s="212" t="s">
        <v>216</v>
      </c>
      <c r="C19" s="212"/>
      <c r="D19" s="212"/>
      <c r="E19" s="212"/>
      <c r="F19" s="212"/>
      <c r="G19" s="212"/>
      <c r="H19" s="212"/>
      <c r="I19" s="212"/>
      <c r="J19" s="212"/>
      <c r="K19" s="212"/>
      <c r="L19" s="212"/>
      <c r="M19" s="212"/>
      <c r="N19" s="212"/>
    </row>
    <row r="20" spans="2:14" s="4" customFormat="1" ht="11.25" x14ac:dyDescent="0.2"/>
    <row r="21" spans="2:14" s="4" customFormat="1" ht="22.5" customHeight="1" x14ac:dyDescent="0.2">
      <c r="B21" s="216" t="s">
        <v>210</v>
      </c>
      <c r="C21" s="216"/>
      <c r="D21" s="216"/>
      <c r="E21" s="216"/>
      <c r="F21" s="216"/>
      <c r="G21" s="216"/>
      <c r="H21" s="216"/>
      <c r="I21" s="216"/>
      <c r="J21" s="216"/>
      <c r="K21" s="216"/>
      <c r="L21" s="216"/>
      <c r="M21" s="216"/>
      <c r="N21" s="216"/>
    </row>
    <row r="22" spans="2:14" s="4" customFormat="1" ht="22.5" customHeight="1" x14ac:dyDescent="0.2">
      <c r="B22" s="216" t="s">
        <v>211</v>
      </c>
      <c r="C22" s="216"/>
      <c r="D22" s="216"/>
      <c r="E22" s="216"/>
      <c r="F22" s="216"/>
      <c r="G22" s="216"/>
      <c r="H22" s="216"/>
      <c r="I22" s="216"/>
      <c r="J22" s="216"/>
      <c r="K22" s="216"/>
      <c r="L22" s="216"/>
      <c r="M22" s="216"/>
      <c r="N22" s="216"/>
    </row>
    <row r="23" spans="2:14" s="4" customFormat="1" ht="12.75" customHeight="1" x14ac:dyDescent="0.2">
      <c r="B23" s="216" t="s">
        <v>212</v>
      </c>
      <c r="C23" s="216"/>
      <c r="D23" s="216"/>
      <c r="E23" s="216"/>
      <c r="F23" s="216"/>
      <c r="G23" s="216"/>
      <c r="H23" s="216"/>
      <c r="I23" s="216"/>
      <c r="J23" s="216"/>
      <c r="K23" s="216"/>
      <c r="L23" s="216"/>
      <c r="M23" s="216"/>
      <c r="N23" s="216"/>
    </row>
    <row r="24" spans="2:14" s="4" customFormat="1" ht="11.25" x14ac:dyDescent="0.2">
      <c r="B24" s="216" t="s">
        <v>220</v>
      </c>
      <c r="C24" s="216"/>
      <c r="D24" s="216"/>
      <c r="E24" s="216"/>
      <c r="F24" s="216"/>
      <c r="G24" s="216"/>
      <c r="H24" s="216"/>
      <c r="I24" s="216"/>
      <c r="J24" s="216"/>
      <c r="K24" s="216"/>
      <c r="L24" s="216"/>
      <c r="M24" s="216"/>
      <c r="N24" s="216"/>
    </row>
    <row r="25" spans="2:14" s="4" customFormat="1" ht="11.25" x14ac:dyDescent="0.2">
      <c r="B25" s="216" t="s">
        <v>213</v>
      </c>
      <c r="C25" s="216"/>
      <c r="D25" s="216"/>
      <c r="E25" s="216"/>
      <c r="F25" s="216"/>
      <c r="G25" s="216"/>
      <c r="H25" s="216"/>
      <c r="I25" s="216"/>
      <c r="J25" s="216"/>
      <c r="K25" s="216"/>
      <c r="L25" s="216"/>
      <c r="M25" s="216"/>
      <c r="N25" s="216"/>
    </row>
    <row r="26" spans="2:14" s="4" customFormat="1" ht="15" customHeight="1" x14ac:dyDescent="0.2">
      <c r="B26" s="216" t="s">
        <v>214</v>
      </c>
      <c r="C26" s="216"/>
      <c r="D26" s="216"/>
      <c r="E26" s="216"/>
      <c r="F26" s="216"/>
      <c r="G26" s="216"/>
      <c r="H26" s="216"/>
      <c r="I26" s="216"/>
      <c r="J26" s="216"/>
      <c r="K26" s="216"/>
      <c r="L26" s="216"/>
      <c r="M26" s="216"/>
      <c r="N26" s="216"/>
    </row>
    <row r="27" spans="2:14" s="4" customFormat="1" ht="11.25" x14ac:dyDescent="0.2">
      <c r="B27" s="216" t="s">
        <v>215</v>
      </c>
      <c r="C27" s="216"/>
      <c r="D27" s="216"/>
      <c r="E27" s="216"/>
      <c r="F27" s="216"/>
      <c r="G27" s="216"/>
      <c r="H27" s="216"/>
      <c r="I27" s="216"/>
      <c r="J27" s="216"/>
      <c r="K27" s="216"/>
      <c r="L27" s="216"/>
      <c r="M27" s="216"/>
      <c r="N27" s="216"/>
    </row>
    <row r="28" spans="2:14" s="4" customFormat="1" ht="11.25" x14ac:dyDescent="0.2"/>
    <row r="29" spans="2:14" s="4" customFormat="1" ht="11.25" x14ac:dyDescent="0.2"/>
    <row r="30" spans="2:14" s="29" customFormat="1" ht="12.75" x14ac:dyDescent="0.2"/>
    <row r="31" spans="2:14" s="29" customFormat="1" ht="12.75" x14ac:dyDescent="0.2"/>
    <row r="32" spans="2:14" s="29" customFormat="1" ht="12.75" x14ac:dyDescent="0.2"/>
    <row r="33" spans="2:11" s="29" customFormat="1" ht="12.75" x14ac:dyDescent="0.2"/>
    <row r="34" spans="2:11" s="29" customFormat="1" ht="12.75" x14ac:dyDescent="0.2"/>
    <row r="35" spans="2:11" s="29" customFormat="1" ht="12.75" x14ac:dyDescent="0.2"/>
    <row r="36" spans="2:11" s="29" customFormat="1" ht="12.75" x14ac:dyDescent="0.2"/>
    <row r="37" spans="2:11" s="29" customFormat="1" ht="12.75" x14ac:dyDescent="0.2"/>
    <row r="38" spans="2:11" s="29" customFormat="1" ht="12.75" x14ac:dyDescent="0.2"/>
    <row r="39" spans="2:11" s="29" customFormat="1" ht="12.75" x14ac:dyDescent="0.2"/>
    <row r="40" spans="2:11" s="29" customFormat="1" ht="12.75" x14ac:dyDescent="0.2"/>
    <row r="41" spans="2:11" s="29" customFormat="1" ht="12.75" x14ac:dyDescent="0.2"/>
    <row r="42" spans="2:11" s="29" customFormat="1" ht="12.75" x14ac:dyDescent="0.2"/>
    <row r="43" spans="2:11" s="29" customFormat="1" ht="12.75" x14ac:dyDescent="0.2"/>
    <row r="44" spans="2:11" s="29" customFormat="1" ht="12.75" x14ac:dyDescent="0.2">
      <c r="B44" s="53"/>
      <c r="C44" s="53"/>
      <c r="D44" s="53"/>
      <c r="E44" s="53"/>
      <c r="F44" s="53"/>
      <c r="G44" s="53"/>
      <c r="H44" s="53"/>
      <c r="I44" s="53"/>
      <c r="J44" s="53"/>
      <c r="K44" s="53"/>
    </row>
    <row r="45" spans="2:11" s="29" customFormat="1" ht="12.75" x14ac:dyDescent="0.2"/>
    <row r="46" spans="2:11" s="29" customFormat="1" ht="12.75" x14ac:dyDescent="0.2">
      <c r="B46" s="53"/>
      <c r="C46" s="53"/>
      <c r="D46" s="53"/>
      <c r="E46" s="53"/>
      <c r="F46" s="53"/>
      <c r="G46" s="53"/>
      <c r="H46" s="53"/>
      <c r="I46" s="53"/>
      <c r="J46" s="53"/>
      <c r="K46" s="53"/>
    </row>
    <row r="47" spans="2:11" s="29" customFormat="1" ht="12.75" x14ac:dyDescent="0.2"/>
    <row r="48" spans="2:11" s="29" customFormat="1" ht="12.75" x14ac:dyDescent="0.2"/>
    <row r="49" s="29" customFormat="1" ht="12.75" x14ac:dyDescent="0.2"/>
    <row r="50" s="29" customFormat="1" ht="12.75" x14ac:dyDescent="0.2"/>
    <row r="51" s="29" customFormat="1" ht="12.75" x14ac:dyDescent="0.2"/>
    <row r="52" s="29" customFormat="1" ht="12.75" x14ac:dyDescent="0.2"/>
    <row r="53" s="29" customFormat="1" ht="12.75" x14ac:dyDescent="0.2"/>
    <row r="54" s="29" customFormat="1" ht="12.75" x14ac:dyDescent="0.2"/>
    <row r="55" s="29" customFormat="1" ht="12.75" x14ac:dyDescent="0.2"/>
    <row r="56" s="29" customFormat="1" ht="12.75" x14ac:dyDescent="0.2"/>
    <row r="57" s="29" customFormat="1" ht="12.75" x14ac:dyDescent="0.2"/>
    <row r="58" s="29" customFormat="1" ht="12.75" x14ac:dyDescent="0.2"/>
    <row r="59" s="29" customFormat="1" ht="12.75" x14ac:dyDescent="0.2"/>
    <row r="60" s="29" customFormat="1" ht="12.75" x14ac:dyDescent="0.2"/>
    <row r="61" s="29" customFormat="1" ht="12.75" x14ac:dyDescent="0.2"/>
    <row r="62" s="29" customFormat="1" ht="12.75" x14ac:dyDescent="0.2"/>
    <row r="63" s="29" customFormat="1" ht="12.75" x14ac:dyDescent="0.2"/>
    <row r="64" s="29" customFormat="1" ht="12.75" x14ac:dyDescent="0.2"/>
    <row r="65" s="29" customFormat="1" ht="12.75" x14ac:dyDescent="0.2"/>
    <row r="66" s="29" customFormat="1" ht="12.75" x14ac:dyDescent="0.2"/>
    <row r="67" s="29" customFormat="1" ht="12.75" x14ac:dyDescent="0.2"/>
    <row r="68" s="29" customFormat="1" ht="12.75" x14ac:dyDescent="0.2"/>
    <row r="69" s="29" customFormat="1" ht="12.75" x14ac:dyDescent="0.2"/>
    <row r="70" s="29" customFormat="1" ht="12.75" x14ac:dyDescent="0.2"/>
    <row r="71" s="29" customFormat="1" ht="12.75" x14ac:dyDescent="0.2"/>
    <row r="72" s="29" customFormat="1" ht="12.75" x14ac:dyDescent="0.2"/>
    <row r="73" s="29" customFormat="1" ht="12.75" x14ac:dyDescent="0.2"/>
    <row r="74" s="29" customFormat="1" ht="12.75" x14ac:dyDescent="0.2"/>
    <row r="75" s="29" customFormat="1" ht="12.75" x14ac:dyDescent="0.2"/>
    <row r="76" s="29" customFormat="1" ht="12.75" x14ac:dyDescent="0.2"/>
    <row r="77" s="29" customFormat="1" ht="12.75" x14ac:dyDescent="0.2"/>
    <row r="78" s="29" customFormat="1" ht="12.75" x14ac:dyDescent="0.2"/>
    <row r="79" s="29" customFormat="1" ht="12.75" x14ac:dyDescent="0.2"/>
    <row r="80" s="29" customFormat="1" ht="12.75" x14ac:dyDescent="0.2"/>
    <row r="81" s="29" customFormat="1" ht="12.75" x14ac:dyDescent="0.2"/>
    <row r="82" s="29" customFormat="1" ht="12.75" x14ac:dyDescent="0.2"/>
    <row r="83" s="29" customFormat="1" ht="12.75" x14ac:dyDescent="0.2"/>
    <row r="84" s="29" customFormat="1" ht="12.75" x14ac:dyDescent="0.2"/>
    <row r="85" s="29" customFormat="1" ht="12.75" x14ac:dyDescent="0.2"/>
    <row r="86" s="29" customFormat="1" ht="12.75" x14ac:dyDescent="0.2"/>
    <row r="87" s="29" customFormat="1" ht="12.75" x14ac:dyDescent="0.2"/>
    <row r="88" s="29" customFormat="1" ht="12.75" x14ac:dyDescent="0.2"/>
    <row r="89" s="29" customFormat="1" ht="12.75" x14ac:dyDescent="0.2"/>
    <row r="90" s="29" customFormat="1" ht="12.75" x14ac:dyDescent="0.2"/>
    <row r="91" s="29" customFormat="1" ht="12.75" x14ac:dyDescent="0.2"/>
    <row r="92" s="29" customFormat="1" ht="12.75" x14ac:dyDescent="0.2"/>
  </sheetData>
  <mergeCells count="12">
    <mergeCell ref="B23:N23"/>
    <mergeCell ref="B24:N24"/>
    <mergeCell ref="B25:N25"/>
    <mergeCell ref="B26:N26"/>
    <mergeCell ref="B27:N27"/>
    <mergeCell ref="B22:N22"/>
    <mergeCell ref="H5:J5"/>
    <mergeCell ref="L5:N5"/>
    <mergeCell ref="B18:N18"/>
    <mergeCell ref="B19:N19"/>
    <mergeCell ref="B21:N21"/>
    <mergeCell ref="D5:F5"/>
  </mergeCells>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H3"/>
  <sheetViews>
    <sheetView zoomScaleNormal="100" workbookViewId="0"/>
  </sheetViews>
  <sheetFormatPr baseColWidth="10" defaultColWidth="9.140625" defaultRowHeight="15" x14ac:dyDescent="0.25"/>
  <cols>
    <col min="1" max="1" width="17" style="1" customWidth="1"/>
    <col min="2" max="2" width="11.5703125" customWidth="1"/>
    <col min="3" max="3" width="16.7109375" customWidth="1"/>
    <col min="4" max="4" width="28.28515625" bestFit="1" customWidth="1"/>
  </cols>
  <sheetData>
    <row r="1" spans="1:8" s="3" customFormat="1" x14ac:dyDescent="0.25">
      <c r="A1" s="2" t="s">
        <v>19</v>
      </c>
      <c r="B1" s="3" t="s">
        <v>20</v>
      </c>
      <c r="C1" s="3" t="s">
        <v>24</v>
      </c>
      <c r="D1" s="3" t="s">
        <v>25</v>
      </c>
      <c r="H1" s="3">
        <v>4</v>
      </c>
    </row>
    <row r="2" spans="1:8" x14ac:dyDescent="0.25">
      <c r="A2" s="1">
        <v>44067</v>
      </c>
      <c r="B2" t="s">
        <v>22</v>
      </c>
      <c r="C2" t="s">
        <v>23</v>
      </c>
      <c r="D2" t="s">
        <v>21</v>
      </c>
    </row>
    <row r="3" spans="1:8" x14ac:dyDescent="0.25">
      <c r="A3" s="1">
        <v>44067</v>
      </c>
      <c r="B3" t="s">
        <v>26</v>
      </c>
      <c r="C3" t="s">
        <v>27</v>
      </c>
      <c r="D3" t="s">
        <v>21</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E96"/>
  <sheetViews>
    <sheetView showGridLines="0" zoomScaleNormal="100" workbookViewId="0">
      <selection activeCell="K13" sqref="K13"/>
    </sheetView>
  </sheetViews>
  <sheetFormatPr baseColWidth="10" defaultColWidth="9.140625" defaultRowHeight="15" x14ac:dyDescent="0.25"/>
  <cols>
    <col min="1" max="1" width="3.7109375" style="10" customWidth="1"/>
    <col min="2" max="2" width="23.28515625" style="10" customWidth="1"/>
    <col min="3" max="6" width="7.28515625" style="10" customWidth="1"/>
    <col min="7" max="7" width="0.5703125" style="10" customWidth="1"/>
    <col min="8" max="11" width="7.28515625" style="10" customWidth="1"/>
    <col min="12" max="12" width="0.5703125" style="10" customWidth="1"/>
    <col min="13" max="16" width="7.28515625" style="10" customWidth="1"/>
    <col min="20" max="20" width="9.5703125" bestFit="1" customWidth="1"/>
    <col min="21" max="21" width="19.28515625" bestFit="1" customWidth="1"/>
    <col min="22" max="22" width="17.28515625" bestFit="1" customWidth="1"/>
    <col min="23" max="23" width="7.28515625" bestFit="1" customWidth="1"/>
    <col min="24" max="24" width="9.28515625" bestFit="1" customWidth="1"/>
    <col min="25" max="25" width="12" bestFit="1" customWidth="1"/>
    <col min="26" max="26" width="21" bestFit="1" customWidth="1"/>
    <col min="28" max="31" width="8.5703125" bestFit="1" customWidth="1"/>
  </cols>
  <sheetData>
    <row r="1" spans="1:27" s="19" customFormat="1" ht="21" x14ac:dyDescent="0.25">
      <c r="B1" s="20" t="s">
        <v>49</v>
      </c>
      <c r="C1" s="21"/>
      <c r="D1" s="21"/>
      <c r="E1" s="21"/>
      <c r="F1" s="21"/>
      <c r="G1" s="21"/>
      <c r="H1" s="21"/>
      <c r="I1" s="21"/>
      <c r="J1" s="21"/>
      <c r="K1" s="21"/>
      <c r="L1" s="21"/>
    </row>
    <row r="2" spans="1:27" x14ac:dyDescent="0.25">
      <c r="A2" s="15"/>
      <c r="B2" s="16"/>
      <c r="C2" s="16"/>
      <c r="D2" s="16"/>
      <c r="E2" s="16"/>
      <c r="F2" s="16"/>
      <c r="G2" s="17"/>
      <c r="H2" s="16"/>
      <c r="I2" s="16"/>
      <c r="J2" s="16"/>
      <c r="K2" s="16"/>
      <c r="L2" s="17"/>
      <c r="M2" s="15"/>
      <c r="N2" s="15"/>
      <c r="O2" s="15"/>
      <c r="P2" s="15"/>
      <c r="Q2" s="4"/>
      <c r="R2" s="4"/>
      <c r="S2" s="4"/>
      <c r="T2" s="4"/>
      <c r="U2" s="4"/>
      <c r="V2" s="4"/>
      <c r="W2" s="4"/>
      <c r="X2" s="4"/>
      <c r="Y2" s="4"/>
      <c r="Z2" s="4"/>
      <c r="AA2" s="4"/>
    </row>
    <row r="3" spans="1:27" ht="18.75" customHeight="1" x14ac:dyDescent="0.35">
      <c r="A3" s="15"/>
      <c r="B3" s="25" t="s">
        <v>125</v>
      </c>
      <c r="C3" s="17"/>
      <c r="D3" s="17"/>
      <c r="E3" s="17"/>
      <c r="F3" s="17"/>
      <c r="G3" s="17"/>
      <c r="H3" s="17"/>
      <c r="I3" s="17"/>
      <c r="J3" s="17"/>
      <c r="K3" s="17"/>
      <c r="L3" s="17"/>
      <c r="M3" s="15"/>
      <c r="N3" s="15"/>
      <c r="O3" s="15"/>
      <c r="P3" s="15"/>
      <c r="Q3" s="4"/>
      <c r="R3" s="4"/>
      <c r="S3" s="4"/>
      <c r="T3" s="4"/>
      <c r="U3" s="4"/>
      <c r="V3" s="4"/>
      <c r="W3" s="4"/>
      <c r="X3" s="4"/>
      <c r="Y3" s="4"/>
      <c r="Z3" s="4"/>
      <c r="AA3" s="4"/>
    </row>
    <row r="4" spans="1:27" s="29" customFormat="1" ht="15" customHeight="1" thickBot="1" x14ac:dyDescent="0.25">
      <c r="A4" s="26"/>
      <c r="B4" s="27"/>
      <c r="C4" s="28"/>
      <c r="D4" s="28"/>
      <c r="E4" s="28"/>
      <c r="F4" s="28"/>
      <c r="G4" s="28"/>
      <c r="H4" s="28"/>
      <c r="I4" s="28"/>
      <c r="J4" s="28"/>
      <c r="K4" s="28"/>
      <c r="L4" s="28"/>
      <c r="M4" s="26"/>
      <c r="N4" s="26"/>
      <c r="O4" s="26"/>
      <c r="P4" s="26"/>
    </row>
    <row r="5" spans="1:27" s="29" customFormat="1" ht="12.75" customHeight="1" x14ac:dyDescent="0.2">
      <c r="A5" s="30"/>
      <c r="B5" s="204"/>
      <c r="C5" s="199" t="s">
        <v>74</v>
      </c>
      <c r="D5" s="199"/>
      <c r="E5" s="199"/>
      <c r="F5" s="199"/>
      <c r="G5" s="199"/>
      <c r="H5" s="199" t="s">
        <v>75</v>
      </c>
      <c r="I5" s="199"/>
      <c r="J5" s="199"/>
      <c r="K5" s="199"/>
      <c r="L5" s="199"/>
      <c r="M5" s="199" t="s">
        <v>77</v>
      </c>
      <c r="N5" s="199"/>
      <c r="O5" s="199"/>
      <c r="P5" s="201"/>
    </row>
    <row r="6" spans="1:27" s="29" customFormat="1" ht="13.5" customHeight="1" thickBot="1" x14ac:dyDescent="0.25">
      <c r="A6" s="31"/>
      <c r="B6" s="205"/>
      <c r="C6" s="206" t="s">
        <v>139</v>
      </c>
      <c r="D6" s="206"/>
      <c r="E6" s="206"/>
      <c r="F6" s="206"/>
      <c r="G6" s="200"/>
      <c r="H6" s="202" t="s">
        <v>76</v>
      </c>
      <c r="I6" s="202"/>
      <c r="J6" s="202"/>
      <c r="K6" s="202"/>
      <c r="L6" s="200"/>
      <c r="M6" s="202" t="s">
        <v>145</v>
      </c>
      <c r="N6" s="202"/>
      <c r="O6" s="202"/>
      <c r="P6" s="203"/>
    </row>
    <row r="7" spans="1:27" s="29" customFormat="1" ht="26.25" thickBot="1" x14ac:dyDescent="0.25">
      <c r="A7" s="31"/>
      <c r="B7" s="64"/>
      <c r="C7" s="106" t="s">
        <v>126</v>
      </c>
      <c r="D7" s="107" t="s">
        <v>127</v>
      </c>
      <c r="E7" s="107" t="s">
        <v>128</v>
      </c>
      <c r="F7" s="107" t="s">
        <v>129</v>
      </c>
      <c r="G7" s="106"/>
      <c r="H7" s="106">
        <v>2023</v>
      </c>
      <c r="I7" s="107">
        <v>2030</v>
      </c>
      <c r="J7" s="107">
        <v>2035</v>
      </c>
      <c r="K7" s="107">
        <v>2050</v>
      </c>
      <c r="L7" s="106"/>
      <c r="M7" s="106">
        <v>2023</v>
      </c>
      <c r="N7" s="107">
        <v>2030</v>
      </c>
      <c r="O7" s="107">
        <v>2035</v>
      </c>
      <c r="P7" s="108">
        <v>2050</v>
      </c>
    </row>
    <row r="8" spans="1:27" s="29" customFormat="1" ht="12.75" x14ac:dyDescent="0.2">
      <c r="A8" s="31"/>
      <c r="B8" s="88" t="s">
        <v>3</v>
      </c>
      <c r="C8" s="144">
        <v>0.9</v>
      </c>
      <c r="D8" s="144">
        <v>0.6</v>
      </c>
      <c r="E8" s="144">
        <v>0.5</v>
      </c>
      <c r="F8" s="144">
        <v>0.4</v>
      </c>
      <c r="G8" s="90"/>
      <c r="H8" s="123">
        <v>509</v>
      </c>
      <c r="I8" s="123">
        <v>529</v>
      </c>
      <c r="J8" s="123">
        <v>542</v>
      </c>
      <c r="K8" s="123">
        <v>566</v>
      </c>
      <c r="L8" s="90"/>
      <c r="M8" s="148">
        <v>83</v>
      </c>
      <c r="N8" s="148">
        <v>84</v>
      </c>
      <c r="O8" s="148">
        <v>86</v>
      </c>
      <c r="P8" s="148">
        <v>89</v>
      </c>
    </row>
    <row r="9" spans="1:27" s="29" customFormat="1" ht="12.75" x14ac:dyDescent="0.2">
      <c r="A9" s="31"/>
      <c r="B9" s="126" t="s">
        <v>78</v>
      </c>
      <c r="C9" s="145">
        <v>0.7</v>
      </c>
      <c r="D9" s="145">
        <v>0.5</v>
      </c>
      <c r="E9" s="145">
        <v>0.5</v>
      </c>
      <c r="F9" s="145">
        <v>0.4</v>
      </c>
      <c r="G9" s="124"/>
      <c r="H9" s="124">
        <v>338</v>
      </c>
      <c r="I9" s="124">
        <v>350</v>
      </c>
      <c r="J9" s="124">
        <v>358</v>
      </c>
      <c r="K9" s="124">
        <v>373</v>
      </c>
      <c r="L9" s="124"/>
      <c r="M9" s="149">
        <v>83</v>
      </c>
      <c r="N9" s="149">
        <v>85</v>
      </c>
      <c r="O9" s="149">
        <v>86</v>
      </c>
      <c r="P9" s="149">
        <v>89</v>
      </c>
    </row>
    <row r="10" spans="1:27" s="29" customFormat="1" ht="12.75" x14ac:dyDescent="0.2">
      <c r="A10" s="31"/>
      <c r="B10" s="77" t="s">
        <v>79</v>
      </c>
      <c r="C10" s="144">
        <v>1</v>
      </c>
      <c r="D10" s="144">
        <v>0.7</v>
      </c>
      <c r="E10" s="144">
        <v>0.6</v>
      </c>
      <c r="F10" s="144">
        <v>0.5</v>
      </c>
      <c r="G10" s="79"/>
      <c r="H10" s="123">
        <v>532</v>
      </c>
      <c r="I10" s="123">
        <v>559</v>
      </c>
      <c r="J10" s="123">
        <v>574</v>
      </c>
      <c r="K10" s="123">
        <v>601</v>
      </c>
      <c r="L10" s="79"/>
      <c r="M10" s="148">
        <v>82</v>
      </c>
      <c r="N10" s="148">
        <v>83</v>
      </c>
      <c r="O10" s="148">
        <v>85</v>
      </c>
      <c r="P10" s="148">
        <v>88</v>
      </c>
    </row>
    <row r="11" spans="1:27" s="29" customFormat="1" ht="12.75" x14ac:dyDescent="0.2">
      <c r="A11" s="31"/>
      <c r="B11" s="126" t="s">
        <v>80</v>
      </c>
      <c r="C11" s="145">
        <v>0.9</v>
      </c>
      <c r="D11" s="145">
        <v>0.5</v>
      </c>
      <c r="E11" s="145">
        <v>0.4</v>
      </c>
      <c r="F11" s="145">
        <v>0.2</v>
      </c>
      <c r="G11" s="124"/>
      <c r="H11" s="124">
        <v>216</v>
      </c>
      <c r="I11" s="124">
        <v>224</v>
      </c>
      <c r="J11" s="124">
        <v>228</v>
      </c>
      <c r="K11" s="124">
        <v>231</v>
      </c>
      <c r="L11" s="124"/>
      <c r="M11" s="149">
        <v>88</v>
      </c>
      <c r="N11" s="149">
        <v>89</v>
      </c>
      <c r="O11" s="149">
        <v>90</v>
      </c>
      <c r="P11" s="149">
        <v>92</v>
      </c>
    </row>
    <row r="12" spans="1:27" s="29" customFormat="1" ht="12.75" x14ac:dyDescent="0.2">
      <c r="A12" s="31"/>
      <c r="B12" s="77" t="s">
        <v>7</v>
      </c>
      <c r="C12" s="144">
        <v>0.3</v>
      </c>
      <c r="D12" s="144">
        <v>0</v>
      </c>
      <c r="E12" s="144">
        <v>0</v>
      </c>
      <c r="F12" s="144">
        <v>-0.1</v>
      </c>
      <c r="G12" s="79"/>
      <c r="H12" s="123">
        <v>691</v>
      </c>
      <c r="I12" s="123">
        <v>693</v>
      </c>
      <c r="J12" s="123">
        <v>692</v>
      </c>
      <c r="K12" s="123">
        <v>679</v>
      </c>
      <c r="L12" s="79"/>
      <c r="M12" s="148">
        <v>76</v>
      </c>
      <c r="N12" s="148">
        <v>78</v>
      </c>
      <c r="O12" s="148">
        <v>80</v>
      </c>
      <c r="P12" s="148">
        <v>84</v>
      </c>
    </row>
    <row r="13" spans="1:27" s="29" customFormat="1" ht="12.75" x14ac:dyDescent="0.2">
      <c r="A13" s="31"/>
      <c r="B13" s="126" t="s">
        <v>81</v>
      </c>
      <c r="C13" s="145">
        <v>0.2</v>
      </c>
      <c r="D13" s="145">
        <v>-0.2</v>
      </c>
      <c r="E13" s="145">
        <v>-0.2</v>
      </c>
      <c r="F13" s="145">
        <v>-0.2</v>
      </c>
      <c r="G13" s="124"/>
      <c r="H13" s="124">
        <v>449</v>
      </c>
      <c r="I13" s="124">
        <v>444</v>
      </c>
      <c r="J13" s="124">
        <v>441</v>
      </c>
      <c r="K13" s="124">
        <v>425</v>
      </c>
      <c r="L13" s="124"/>
      <c r="M13" s="149">
        <v>76</v>
      </c>
      <c r="N13" s="149">
        <v>78</v>
      </c>
      <c r="O13" s="149">
        <v>79</v>
      </c>
      <c r="P13" s="149">
        <v>84</v>
      </c>
    </row>
    <row r="14" spans="1:27" s="29" customFormat="1" ht="12.75" x14ac:dyDescent="0.2">
      <c r="A14" s="31"/>
      <c r="B14" s="77" t="s">
        <v>9</v>
      </c>
      <c r="C14" s="144">
        <v>2.5</v>
      </c>
      <c r="D14" s="144">
        <v>2.2999999999999998</v>
      </c>
      <c r="E14" s="144">
        <v>2.2000000000000002</v>
      </c>
      <c r="F14" s="144">
        <v>2</v>
      </c>
      <c r="G14" s="79"/>
      <c r="H14" s="123" t="s">
        <v>130</v>
      </c>
      <c r="I14" s="123" t="s">
        <v>82</v>
      </c>
      <c r="J14" s="123" t="s">
        <v>140</v>
      </c>
      <c r="K14" s="123" t="s">
        <v>83</v>
      </c>
      <c r="L14" s="79"/>
      <c r="M14" s="148">
        <v>45</v>
      </c>
      <c r="N14" s="148">
        <v>48</v>
      </c>
      <c r="O14" s="148">
        <v>51</v>
      </c>
      <c r="P14" s="148">
        <v>59</v>
      </c>
    </row>
    <row r="15" spans="1:27" s="29" customFormat="1" ht="12.75" x14ac:dyDescent="0.2">
      <c r="A15" s="31"/>
      <c r="B15" s="77" t="s">
        <v>10</v>
      </c>
      <c r="C15" s="144">
        <v>2.1</v>
      </c>
      <c r="D15" s="144">
        <v>1.4</v>
      </c>
      <c r="E15" s="144">
        <v>1.3</v>
      </c>
      <c r="F15" s="144">
        <v>1.1000000000000001</v>
      </c>
      <c r="G15" s="79"/>
      <c r="H15" s="123">
        <v>269</v>
      </c>
      <c r="I15" s="123">
        <v>297</v>
      </c>
      <c r="J15" s="123">
        <v>315</v>
      </c>
      <c r="K15" s="123">
        <v>364</v>
      </c>
      <c r="L15" s="79"/>
      <c r="M15" s="148">
        <v>73</v>
      </c>
      <c r="N15" s="148">
        <v>75</v>
      </c>
      <c r="O15" s="148">
        <v>76</v>
      </c>
      <c r="P15" s="148">
        <v>81</v>
      </c>
    </row>
    <row r="16" spans="1:27" s="29" customFormat="1" ht="12.75" x14ac:dyDescent="0.2">
      <c r="A16" s="31"/>
      <c r="B16" s="77" t="s">
        <v>11</v>
      </c>
      <c r="C16" s="144">
        <v>0.4</v>
      </c>
      <c r="D16" s="144">
        <v>0.3</v>
      </c>
      <c r="E16" s="144">
        <v>0.2</v>
      </c>
      <c r="F16" s="144">
        <v>0.2</v>
      </c>
      <c r="G16" s="79"/>
      <c r="H16" s="123">
        <v>240</v>
      </c>
      <c r="I16" s="123">
        <v>244</v>
      </c>
      <c r="J16" s="123">
        <v>247</v>
      </c>
      <c r="K16" s="123">
        <v>255</v>
      </c>
      <c r="L16" s="79"/>
      <c r="M16" s="148">
        <v>65</v>
      </c>
      <c r="N16" s="148">
        <v>67</v>
      </c>
      <c r="O16" s="148">
        <v>68</v>
      </c>
      <c r="P16" s="148">
        <v>73</v>
      </c>
    </row>
    <row r="17" spans="1:31" s="29" customFormat="1" ht="12.75" x14ac:dyDescent="0.2">
      <c r="A17" s="31"/>
      <c r="B17" s="126" t="s">
        <v>84</v>
      </c>
      <c r="C17" s="145">
        <v>-0.1</v>
      </c>
      <c r="D17" s="145">
        <v>-0.3</v>
      </c>
      <c r="E17" s="145">
        <v>-0.3</v>
      </c>
      <c r="F17" s="145">
        <v>-0.3</v>
      </c>
      <c r="G17" s="124"/>
      <c r="H17" s="124">
        <v>143</v>
      </c>
      <c r="I17" s="124">
        <v>140</v>
      </c>
      <c r="J17" s="124">
        <v>138</v>
      </c>
      <c r="K17" s="124">
        <v>132</v>
      </c>
      <c r="L17" s="124"/>
      <c r="M17" s="149">
        <v>75</v>
      </c>
      <c r="N17" s="149">
        <v>77</v>
      </c>
      <c r="O17" s="149">
        <v>79</v>
      </c>
      <c r="P17" s="149">
        <v>83</v>
      </c>
    </row>
    <row r="18" spans="1:31" s="29" customFormat="1" ht="12.75" x14ac:dyDescent="0.2">
      <c r="A18" s="31"/>
      <c r="B18" s="77" t="s">
        <v>13</v>
      </c>
      <c r="C18" s="144">
        <v>1</v>
      </c>
      <c r="D18" s="144">
        <v>0.5</v>
      </c>
      <c r="E18" s="144">
        <v>0.5</v>
      </c>
      <c r="F18" s="144">
        <v>0.3</v>
      </c>
      <c r="G18" s="79"/>
      <c r="H18" s="123" t="s">
        <v>131</v>
      </c>
      <c r="I18" s="123" t="s">
        <v>85</v>
      </c>
      <c r="J18" s="123" t="s">
        <v>141</v>
      </c>
      <c r="K18" s="123" t="s">
        <v>86</v>
      </c>
      <c r="L18" s="79"/>
      <c r="M18" s="148">
        <v>51</v>
      </c>
      <c r="N18" s="148">
        <v>55</v>
      </c>
      <c r="O18" s="148">
        <v>57</v>
      </c>
      <c r="P18" s="148">
        <v>64</v>
      </c>
    </row>
    <row r="19" spans="1:31" s="29" customFormat="1" ht="12.75" x14ac:dyDescent="0.2">
      <c r="A19" s="31"/>
      <c r="B19" s="126" t="s">
        <v>87</v>
      </c>
      <c r="C19" s="145">
        <v>0.5</v>
      </c>
      <c r="D19" s="145">
        <v>-0.1</v>
      </c>
      <c r="E19" s="145">
        <v>-0.2</v>
      </c>
      <c r="F19" s="145">
        <v>-0.3</v>
      </c>
      <c r="G19" s="124"/>
      <c r="H19" s="124" t="s">
        <v>132</v>
      </c>
      <c r="I19" s="124" t="s">
        <v>133</v>
      </c>
      <c r="J19" s="124" t="s">
        <v>142</v>
      </c>
      <c r="K19" s="124" t="s">
        <v>88</v>
      </c>
      <c r="L19" s="124"/>
      <c r="M19" s="149">
        <v>65</v>
      </c>
      <c r="N19" s="149">
        <v>71</v>
      </c>
      <c r="O19" s="149">
        <v>74</v>
      </c>
      <c r="P19" s="149">
        <v>80</v>
      </c>
    </row>
    <row r="20" spans="1:31" s="29" customFormat="1" ht="12.75" x14ac:dyDescent="0.2">
      <c r="A20" s="31"/>
      <c r="B20" s="126" t="s">
        <v>89</v>
      </c>
      <c r="C20" s="145">
        <v>1.3</v>
      </c>
      <c r="D20" s="145">
        <v>0.8</v>
      </c>
      <c r="E20" s="145">
        <v>0.8</v>
      </c>
      <c r="F20" s="145">
        <v>0.6</v>
      </c>
      <c r="G20" s="124"/>
      <c r="H20" s="124" t="s">
        <v>134</v>
      </c>
      <c r="I20" s="124" t="s">
        <v>90</v>
      </c>
      <c r="J20" s="124" t="s">
        <v>143</v>
      </c>
      <c r="K20" s="124" t="s">
        <v>91</v>
      </c>
      <c r="L20" s="124"/>
      <c r="M20" s="149">
        <v>36</v>
      </c>
      <c r="N20" s="149">
        <v>40</v>
      </c>
      <c r="O20" s="149">
        <v>43</v>
      </c>
      <c r="P20" s="149">
        <v>53</v>
      </c>
    </row>
    <row r="21" spans="1:31" s="29" customFormat="1" ht="12.75" x14ac:dyDescent="0.2">
      <c r="A21" s="31"/>
      <c r="B21" s="126" t="s">
        <v>92</v>
      </c>
      <c r="C21" s="145">
        <v>-0.1</v>
      </c>
      <c r="D21" s="145">
        <v>-0.6</v>
      </c>
      <c r="E21" s="145">
        <v>-0.6</v>
      </c>
      <c r="F21" s="145">
        <v>-0.6</v>
      </c>
      <c r="G21" s="124"/>
      <c r="H21" s="124">
        <v>124</v>
      </c>
      <c r="I21" s="124">
        <v>119</v>
      </c>
      <c r="J21" s="124">
        <v>116</v>
      </c>
      <c r="K21" s="124">
        <v>105</v>
      </c>
      <c r="L21" s="124"/>
      <c r="M21" s="149">
        <v>92</v>
      </c>
      <c r="N21" s="149">
        <v>93</v>
      </c>
      <c r="O21" s="149">
        <v>93</v>
      </c>
      <c r="P21" s="149">
        <v>95</v>
      </c>
    </row>
    <row r="22" spans="1:31" s="29" customFormat="1" ht="13.5" thickBot="1" x14ac:dyDescent="0.25">
      <c r="A22" s="31"/>
      <c r="B22" s="127" t="s">
        <v>93</v>
      </c>
      <c r="C22" s="146">
        <v>1.2</v>
      </c>
      <c r="D22" s="146">
        <v>0.8</v>
      </c>
      <c r="E22" s="146">
        <v>0.7</v>
      </c>
      <c r="F22" s="146">
        <v>0.5</v>
      </c>
      <c r="G22" s="125"/>
      <c r="H22" s="125">
        <v>685</v>
      </c>
      <c r="I22" s="125">
        <v>723</v>
      </c>
      <c r="J22" s="125">
        <v>745</v>
      </c>
      <c r="K22" s="125">
        <v>787</v>
      </c>
      <c r="L22" s="125"/>
      <c r="M22" s="150">
        <v>52</v>
      </c>
      <c r="N22" s="150">
        <v>56</v>
      </c>
      <c r="O22" s="150">
        <v>58</v>
      </c>
      <c r="P22" s="150">
        <v>66</v>
      </c>
    </row>
    <row r="23" spans="1:31" s="29" customFormat="1" ht="13.5" thickBot="1" x14ac:dyDescent="0.25">
      <c r="A23" s="32"/>
      <c r="B23" s="81" t="s">
        <v>18</v>
      </c>
      <c r="C23" s="147">
        <v>1.2</v>
      </c>
      <c r="D23" s="147">
        <v>0.9</v>
      </c>
      <c r="E23" s="147">
        <v>0.8</v>
      </c>
      <c r="F23" s="147">
        <v>0.7</v>
      </c>
      <c r="G23" s="82"/>
      <c r="H23" s="82" t="s">
        <v>135</v>
      </c>
      <c r="I23" s="82" t="s">
        <v>136</v>
      </c>
      <c r="J23" s="82" t="s">
        <v>144</v>
      </c>
      <c r="K23" s="82" t="s">
        <v>137</v>
      </c>
      <c r="L23" s="82"/>
      <c r="M23" s="151">
        <v>57</v>
      </c>
      <c r="N23" s="151">
        <v>60</v>
      </c>
      <c r="O23" s="151">
        <v>62</v>
      </c>
      <c r="P23" s="151">
        <v>68</v>
      </c>
    </row>
    <row r="24" spans="1:31" s="29" customFormat="1" ht="12.75" x14ac:dyDescent="0.2">
      <c r="A24" s="33"/>
      <c r="B24" s="33"/>
      <c r="C24" s="33"/>
      <c r="D24" s="33"/>
      <c r="E24" s="33"/>
      <c r="F24" s="33"/>
      <c r="G24" s="33"/>
      <c r="H24" s="33"/>
      <c r="I24" s="33"/>
      <c r="J24" s="33"/>
      <c r="K24" s="33"/>
      <c r="L24" s="33"/>
      <c r="M24" s="33"/>
      <c r="N24" s="33"/>
      <c r="O24" s="33"/>
      <c r="P24" s="33"/>
    </row>
    <row r="25" spans="1:31" s="4" customFormat="1" ht="24" customHeight="1" x14ac:dyDescent="0.2">
      <c r="A25" s="18"/>
      <c r="B25" s="198" t="s">
        <v>123</v>
      </c>
      <c r="C25" s="198"/>
      <c r="D25" s="198"/>
      <c r="E25" s="198"/>
      <c r="F25" s="198"/>
      <c r="G25" s="198"/>
      <c r="H25" s="198"/>
      <c r="I25" s="198"/>
      <c r="J25" s="198"/>
      <c r="K25" s="198"/>
      <c r="L25" s="198"/>
      <c r="M25" s="198"/>
      <c r="N25" s="198"/>
      <c r="O25" s="198"/>
      <c r="P25" s="198"/>
    </row>
    <row r="26" spans="1:31" s="4" customFormat="1" ht="27.75" customHeight="1" x14ac:dyDescent="0.2">
      <c r="A26" s="18"/>
      <c r="B26" s="198" t="s">
        <v>138</v>
      </c>
      <c r="C26" s="198"/>
      <c r="D26" s="198"/>
      <c r="E26" s="198"/>
      <c r="F26" s="198"/>
      <c r="G26" s="198"/>
      <c r="H26" s="198"/>
      <c r="I26" s="198"/>
      <c r="J26" s="198"/>
      <c r="K26" s="198"/>
      <c r="L26" s="198"/>
      <c r="M26" s="198"/>
      <c r="N26" s="198"/>
      <c r="O26" s="198"/>
      <c r="P26" s="198"/>
    </row>
    <row r="27" spans="1:31" s="4" customFormat="1" ht="19.5" customHeight="1" x14ac:dyDescent="0.2">
      <c r="A27" s="18"/>
      <c r="B27" s="198"/>
      <c r="C27" s="198"/>
      <c r="D27" s="198"/>
      <c r="E27" s="198"/>
      <c r="F27" s="198"/>
      <c r="G27" s="198"/>
      <c r="H27" s="198"/>
      <c r="I27" s="198"/>
      <c r="J27" s="198"/>
      <c r="K27" s="198"/>
      <c r="L27" s="198"/>
      <c r="M27" s="198"/>
      <c r="N27" s="198"/>
      <c r="O27" s="198"/>
      <c r="P27" s="198"/>
    </row>
    <row r="28" spans="1:31" s="4" customFormat="1" ht="19.5" customHeight="1" x14ac:dyDescent="0.2">
      <c r="A28" s="18"/>
      <c r="B28" s="198" t="s">
        <v>199</v>
      </c>
      <c r="C28" s="198"/>
      <c r="D28" s="198"/>
      <c r="E28" s="198"/>
      <c r="F28" s="198"/>
      <c r="G28" s="198"/>
      <c r="H28" s="198"/>
      <c r="I28" s="198"/>
      <c r="J28" s="198"/>
      <c r="K28" s="198"/>
      <c r="L28" s="198"/>
      <c r="M28" s="198"/>
      <c r="N28" s="198"/>
      <c r="O28" s="198"/>
      <c r="P28" s="198"/>
    </row>
    <row r="29" spans="1:31" s="4" customFormat="1" ht="19.5" customHeight="1" x14ac:dyDescent="0.2">
      <c r="A29" s="18"/>
      <c r="B29" s="198" t="s">
        <v>200</v>
      </c>
      <c r="C29" s="198"/>
      <c r="D29" s="198"/>
      <c r="E29" s="198"/>
      <c r="F29" s="198"/>
      <c r="G29" s="198"/>
      <c r="H29" s="198"/>
      <c r="I29" s="198"/>
      <c r="J29" s="198"/>
      <c r="K29" s="198"/>
      <c r="L29" s="198"/>
      <c r="M29" s="198"/>
      <c r="N29" s="198"/>
      <c r="O29" s="198"/>
      <c r="P29" s="198"/>
    </row>
    <row r="30" spans="1:31" s="4" customFormat="1" ht="19.5" customHeight="1" x14ac:dyDescent="0.2">
      <c r="A30" s="18"/>
      <c r="B30" s="197" t="s">
        <v>201</v>
      </c>
      <c r="C30" s="197"/>
      <c r="D30" s="197"/>
      <c r="E30" s="197"/>
      <c r="F30" s="197"/>
      <c r="G30" s="197"/>
      <c r="H30" s="198"/>
      <c r="I30" s="198"/>
      <c r="J30" s="198"/>
      <c r="K30" s="198"/>
      <c r="L30" s="198"/>
      <c r="M30" s="198"/>
      <c r="N30" s="198"/>
      <c r="O30" s="198"/>
      <c r="P30" s="198"/>
    </row>
    <row r="31" spans="1:31" s="4" customFormat="1" ht="19.5" customHeight="1" x14ac:dyDescent="0.2">
      <c r="A31" s="18"/>
      <c r="B31" s="197" t="s">
        <v>217</v>
      </c>
      <c r="C31" s="197"/>
      <c r="D31" s="197"/>
      <c r="E31" s="197"/>
      <c r="F31" s="197"/>
      <c r="G31" s="197"/>
      <c r="H31" s="198"/>
      <c r="I31" s="198"/>
      <c r="J31" s="198"/>
      <c r="K31" s="198"/>
      <c r="L31" s="198"/>
      <c r="M31" s="198"/>
      <c r="N31" s="198"/>
      <c r="O31" s="198"/>
      <c r="P31" s="198"/>
    </row>
    <row r="32" spans="1:31" s="29" customFormat="1" ht="12.75" customHeight="1" x14ac:dyDescent="0.2">
      <c r="A32" s="31"/>
      <c r="B32" s="143"/>
      <c r="C32" s="31"/>
      <c r="D32" s="31"/>
      <c r="E32" s="31"/>
      <c r="F32" s="31"/>
      <c r="G32" s="31"/>
      <c r="H32" s="31"/>
      <c r="I32" s="31"/>
      <c r="J32" s="31"/>
      <c r="K32" s="31"/>
      <c r="L32" s="31"/>
      <c r="M32" s="31"/>
      <c r="N32" s="31"/>
      <c r="O32" s="31"/>
      <c r="P32" s="31"/>
      <c r="T32" s="31"/>
      <c r="U32" s="31"/>
      <c r="V32" s="31"/>
      <c r="W32" s="31"/>
      <c r="X32" s="31"/>
      <c r="Y32" s="31"/>
      <c r="Z32" s="31"/>
      <c r="AA32" s="31"/>
      <c r="AB32" s="31"/>
      <c r="AC32" s="31"/>
      <c r="AD32" s="31"/>
      <c r="AE32" s="31"/>
    </row>
    <row r="33" spans="1:31" s="29" customFormat="1" ht="13.5" customHeight="1" x14ac:dyDescent="0.2">
      <c r="A33" s="31"/>
      <c r="B33" s="31"/>
      <c r="C33" s="31"/>
      <c r="D33" s="31"/>
      <c r="E33" s="31"/>
      <c r="F33" s="31"/>
      <c r="G33" s="31"/>
      <c r="H33" s="31"/>
      <c r="I33" s="31"/>
      <c r="J33" s="31"/>
      <c r="K33" s="31"/>
      <c r="L33" s="31"/>
      <c r="M33" s="31"/>
      <c r="N33" s="31"/>
      <c r="O33" s="31"/>
      <c r="P33" s="31"/>
      <c r="T33" s="31"/>
      <c r="U33" s="31"/>
      <c r="V33" s="31"/>
      <c r="W33" s="31"/>
      <c r="X33" s="31"/>
      <c r="Y33" s="31"/>
      <c r="Z33" s="31"/>
      <c r="AA33" s="31"/>
      <c r="AB33" s="31"/>
      <c r="AC33" s="31"/>
      <c r="AD33" s="31"/>
      <c r="AE33" s="31"/>
    </row>
    <row r="34" spans="1:31" s="29" customFormat="1" ht="12.75" x14ac:dyDescent="0.2">
      <c r="A34" s="31"/>
      <c r="B34" s="31"/>
      <c r="C34" s="31"/>
      <c r="D34" s="31"/>
      <c r="E34" s="31"/>
      <c r="F34" s="31"/>
      <c r="G34" s="31"/>
      <c r="H34" s="31"/>
      <c r="I34" s="31"/>
      <c r="J34" s="31"/>
      <c r="K34" s="31"/>
      <c r="L34" s="31"/>
      <c r="M34" s="31"/>
      <c r="N34" s="31"/>
      <c r="O34" s="31"/>
      <c r="P34" s="31"/>
      <c r="T34" s="31"/>
      <c r="U34" s="31"/>
      <c r="V34" s="31"/>
      <c r="W34" s="31"/>
      <c r="X34" s="31"/>
      <c r="Y34" s="31"/>
      <c r="Z34" s="31"/>
      <c r="AA34" s="31"/>
      <c r="AB34" s="31"/>
      <c r="AC34" s="31"/>
      <c r="AD34" s="31"/>
      <c r="AE34" s="31"/>
    </row>
    <row r="35" spans="1:31" s="29" customFormat="1" ht="12.75" x14ac:dyDescent="0.2">
      <c r="A35" s="31"/>
      <c r="B35" s="31"/>
      <c r="C35" s="31"/>
      <c r="D35" s="31"/>
      <c r="E35" s="31"/>
      <c r="F35" s="31"/>
      <c r="G35" s="31"/>
      <c r="H35" s="31"/>
      <c r="I35" s="31"/>
      <c r="J35" s="31"/>
      <c r="K35" s="31"/>
      <c r="L35" s="31"/>
      <c r="M35" s="31"/>
      <c r="N35" s="31"/>
      <c r="O35" s="31"/>
      <c r="P35" s="31"/>
      <c r="T35" s="31"/>
      <c r="U35" s="31"/>
      <c r="V35" s="31"/>
      <c r="W35" s="31"/>
      <c r="X35" s="31"/>
      <c r="Y35" s="31"/>
      <c r="Z35" s="31"/>
      <c r="AA35" s="31"/>
      <c r="AB35" s="31"/>
      <c r="AC35" s="31"/>
      <c r="AD35" s="31"/>
      <c r="AE35" s="31"/>
    </row>
    <row r="36" spans="1:31" s="29" customFormat="1" ht="12.75" x14ac:dyDescent="0.2">
      <c r="A36" s="31"/>
      <c r="B36" s="31"/>
      <c r="C36" s="31"/>
      <c r="D36" s="31"/>
      <c r="E36" s="31"/>
      <c r="F36" s="31"/>
      <c r="G36" s="31"/>
      <c r="H36" s="31"/>
      <c r="I36" s="31"/>
      <c r="J36" s="31"/>
      <c r="K36" s="31"/>
      <c r="L36" s="31"/>
      <c r="M36" s="31"/>
      <c r="N36" s="31"/>
      <c r="O36" s="31"/>
      <c r="P36" s="31"/>
      <c r="T36" s="31"/>
      <c r="U36" s="31"/>
      <c r="V36" s="31"/>
      <c r="W36" s="31"/>
      <c r="X36" s="31"/>
      <c r="Y36" s="31"/>
      <c r="Z36" s="31"/>
      <c r="AA36" s="31"/>
      <c r="AB36" s="31"/>
      <c r="AC36" s="31"/>
      <c r="AD36" s="31"/>
      <c r="AE36" s="31"/>
    </row>
    <row r="37" spans="1:31" s="29" customFormat="1" ht="12.75" x14ac:dyDescent="0.2">
      <c r="A37" s="31"/>
      <c r="B37" s="31"/>
      <c r="C37" s="31"/>
      <c r="D37" s="31"/>
      <c r="E37" s="31"/>
      <c r="F37" s="31"/>
      <c r="G37" s="31"/>
      <c r="H37" s="31"/>
      <c r="I37" s="31"/>
      <c r="J37" s="31"/>
      <c r="K37" s="31"/>
      <c r="L37" s="31"/>
      <c r="M37" s="31"/>
      <c r="N37" s="31"/>
      <c r="O37" s="31"/>
      <c r="P37" s="31"/>
      <c r="T37" s="31"/>
      <c r="U37" s="31"/>
      <c r="V37" s="31"/>
      <c r="W37" s="31"/>
      <c r="X37" s="31"/>
      <c r="Y37" s="31"/>
      <c r="Z37" s="31"/>
      <c r="AA37" s="31"/>
      <c r="AB37" s="31"/>
      <c r="AC37" s="31"/>
      <c r="AD37" s="31"/>
      <c r="AE37" s="31"/>
    </row>
    <row r="38" spans="1:31" s="29" customFormat="1" ht="12.75" x14ac:dyDescent="0.2">
      <c r="A38" s="31"/>
      <c r="B38" s="31"/>
      <c r="C38" s="31"/>
      <c r="D38" s="31"/>
      <c r="E38" s="31"/>
      <c r="F38" s="31"/>
      <c r="G38" s="31"/>
      <c r="H38" s="31"/>
      <c r="I38" s="31"/>
      <c r="J38" s="31"/>
      <c r="K38" s="31"/>
      <c r="L38" s="31"/>
      <c r="M38" s="31"/>
      <c r="N38" s="31"/>
      <c r="O38" s="31"/>
      <c r="P38" s="31"/>
      <c r="T38" s="31"/>
      <c r="U38" s="31"/>
      <c r="V38" s="31"/>
      <c r="W38" s="31"/>
      <c r="X38" s="31"/>
      <c r="Y38" s="31"/>
      <c r="Z38" s="31"/>
      <c r="AA38" s="31"/>
      <c r="AB38" s="31"/>
      <c r="AC38" s="31"/>
      <c r="AD38" s="31"/>
      <c r="AE38" s="31"/>
    </row>
    <row r="39" spans="1:31" s="29" customFormat="1" ht="12.75" x14ac:dyDescent="0.2">
      <c r="A39" s="31"/>
      <c r="B39" s="31"/>
      <c r="C39" s="31"/>
      <c r="D39" s="31"/>
      <c r="E39" s="31"/>
      <c r="F39" s="31"/>
      <c r="G39" s="31"/>
      <c r="H39" s="31"/>
      <c r="I39" s="31"/>
      <c r="J39" s="31"/>
      <c r="K39" s="31"/>
      <c r="L39" s="31"/>
      <c r="M39" s="31"/>
      <c r="N39" s="31"/>
      <c r="O39" s="31"/>
      <c r="P39" s="31"/>
      <c r="T39" s="31"/>
      <c r="U39" s="31"/>
      <c r="V39" s="31"/>
      <c r="W39" s="31"/>
      <c r="X39" s="31"/>
      <c r="Y39" s="31"/>
      <c r="Z39" s="31"/>
      <c r="AA39" s="31"/>
      <c r="AB39" s="31"/>
      <c r="AC39" s="31"/>
      <c r="AD39" s="31"/>
      <c r="AE39" s="31"/>
    </row>
    <row r="40" spans="1:31" s="29" customFormat="1" ht="12.75" x14ac:dyDescent="0.2">
      <c r="A40" s="31"/>
      <c r="B40" s="31"/>
      <c r="C40" s="31"/>
      <c r="D40" s="31"/>
      <c r="E40" s="31"/>
      <c r="F40" s="31"/>
      <c r="G40" s="31"/>
      <c r="H40" s="31"/>
      <c r="I40" s="31"/>
      <c r="J40" s="31"/>
      <c r="K40" s="31"/>
      <c r="L40" s="31"/>
      <c r="M40" s="31"/>
      <c r="N40" s="31"/>
      <c r="O40" s="31"/>
      <c r="P40" s="31"/>
      <c r="T40" s="31"/>
      <c r="U40" s="31"/>
      <c r="V40" s="31"/>
      <c r="W40" s="31"/>
      <c r="X40" s="31"/>
      <c r="Y40" s="31"/>
      <c r="Z40" s="31"/>
      <c r="AA40" s="31"/>
      <c r="AB40" s="31"/>
      <c r="AC40" s="31"/>
      <c r="AD40" s="31"/>
      <c r="AE40" s="31"/>
    </row>
    <row r="41" spans="1:31" s="29" customFormat="1" ht="12.75" x14ac:dyDescent="0.2">
      <c r="A41" s="31"/>
      <c r="B41" s="31"/>
      <c r="C41" s="31"/>
      <c r="D41" s="31"/>
      <c r="E41" s="31"/>
      <c r="F41" s="31"/>
      <c r="G41" s="31"/>
      <c r="H41" s="31"/>
      <c r="I41" s="31"/>
      <c r="J41" s="31"/>
      <c r="K41" s="31"/>
      <c r="L41" s="31"/>
      <c r="M41" s="31"/>
      <c r="N41" s="31"/>
      <c r="O41" s="31"/>
      <c r="P41" s="31"/>
      <c r="T41" s="31"/>
      <c r="U41" s="31"/>
      <c r="V41" s="31"/>
      <c r="W41" s="31"/>
      <c r="X41" s="31"/>
      <c r="Y41" s="31"/>
      <c r="Z41" s="31"/>
      <c r="AA41" s="31"/>
      <c r="AB41" s="31"/>
      <c r="AC41" s="31"/>
      <c r="AD41" s="31"/>
      <c r="AE41" s="31"/>
    </row>
    <row r="42" spans="1:31" s="29" customFormat="1" ht="12.75" x14ac:dyDescent="0.2">
      <c r="A42" s="31"/>
      <c r="B42" s="31"/>
      <c r="C42" s="31"/>
      <c r="D42" s="31"/>
      <c r="E42" s="31"/>
      <c r="F42" s="31"/>
      <c r="G42" s="31"/>
      <c r="H42" s="31"/>
      <c r="I42" s="31"/>
      <c r="J42" s="31"/>
      <c r="K42" s="31"/>
      <c r="L42" s="31"/>
      <c r="M42" s="31"/>
      <c r="N42" s="31"/>
      <c r="O42" s="31"/>
      <c r="P42" s="31"/>
      <c r="T42" s="31"/>
      <c r="U42" s="31"/>
      <c r="V42" s="31"/>
      <c r="W42" s="31"/>
      <c r="X42" s="31"/>
      <c r="Y42" s="31"/>
      <c r="Z42" s="31"/>
      <c r="AA42" s="31"/>
      <c r="AB42" s="31"/>
      <c r="AC42" s="31"/>
      <c r="AD42" s="31"/>
      <c r="AE42" s="31"/>
    </row>
    <row r="43" spans="1:31" s="29" customFormat="1" ht="12.75" x14ac:dyDescent="0.2">
      <c r="A43" s="31"/>
      <c r="B43" s="31"/>
      <c r="C43" s="31"/>
      <c r="D43" s="31"/>
      <c r="E43" s="31"/>
      <c r="F43" s="31"/>
      <c r="G43" s="31"/>
      <c r="H43" s="31"/>
      <c r="I43" s="31"/>
      <c r="J43" s="31"/>
      <c r="K43" s="31"/>
      <c r="L43" s="31"/>
      <c r="M43" s="31"/>
      <c r="N43" s="31"/>
      <c r="O43" s="31"/>
      <c r="P43" s="31"/>
      <c r="T43" s="31"/>
      <c r="U43" s="31"/>
      <c r="V43" s="31"/>
      <c r="W43" s="31"/>
      <c r="X43" s="31"/>
      <c r="Y43" s="31"/>
      <c r="Z43" s="31"/>
      <c r="AA43" s="31"/>
      <c r="AB43" s="31"/>
      <c r="AC43" s="31"/>
      <c r="AD43" s="31"/>
      <c r="AE43" s="31"/>
    </row>
    <row r="44" spans="1:31" s="29" customFormat="1" ht="12.75" x14ac:dyDescent="0.2">
      <c r="A44" s="31"/>
      <c r="B44" s="31"/>
      <c r="C44" s="31"/>
      <c r="D44" s="31"/>
      <c r="E44" s="31"/>
      <c r="F44" s="31"/>
      <c r="G44" s="31"/>
      <c r="H44" s="31"/>
      <c r="I44" s="31"/>
      <c r="J44" s="31"/>
      <c r="K44" s="31"/>
      <c r="L44" s="31"/>
      <c r="M44" s="31"/>
      <c r="N44" s="31"/>
      <c r="O44" s="31"/>
      <c r="P44" s="31"/>
      <c r="T44" s="31"/>
      <c r="U44" s="31"/>
      <c r="V44" s="31"/>
      <c r="W44" s="31"/>
      <c r="X44" s="31"/>
      <c r="Y44" s="31"/>
      <c r="Z44" s="31"/>
      <c r="AA44" s="31"/>
      <c r="AB44" s="31"/>
      <c r="AC44" s="31"/>
      <c r="AD44" s="31"/>
      <c r="AE44" s="31"/>
    </row>
    <row r="45" spans="1:31" s="29" customFormat="1" ht="12.75" x14ac:dyDescent="0.2">
      <c r="A45" s="31"/>
      <c r="B45" s="31"/>
      <c r="C45" s="31"/>
      <c r="D45" s="31"/>
      <c r="E45" s="31"/>
      <c r="F45" s="31"/>
      <c r="G45" s="31"/>
      <c r="H45" s="31"/>
      <c r="I45" s="31"/>
      <c r="J45" s="31"/>
      <c r="K45" s="31"/>
      <c r="L45" s="31"/>
      <c r="M45" s="31"/>
      <c r="N45" s="31"/>
      <c r="O45" s="31"/>
      <c r="P45" s="31"/>
      <c r="T45" s="31"/>
      <c r="U45" s="31"/>
      <c r="V45" s="31"/>
      <c r="W45" s="31"/>
      <c r="X45" s="31"/>
      <c r="Y45" s="31"/>
      <c r="Z45" s="31"/>
      <c r="AA45" s="31"/>
      <c r="AB45" s="31"/>
      <c r="AC45" s="31"/>
      <c r="AD45" s="31"/>
      <c r="AE45" s="31"/>
    </row>
    <row r="46" spans="1:31" s="29" customFormat="1" ht="12.75" x14ac:dyDescent="0.2">
      <c r="A46" s="31"/>
      <c r="B46" s="31"/>
      <c r="C46" s="31"/>
      <c r="D46" s="31"/>
      <c r="E46" s="31"/>
      <c r="F46" s="31"/>
      <c r="G46" s="31"/>
      <c r="H46" s="31"/>
      <c r="I46" s="31"/>
      <c r="J46" s="31"/>
      <c r="K46" s="31"/>
      <c r="L46" s="31"/>
      <c r="M46" s="31"/>
      <c r="N46" s="31"/>
      <c r="O46" s="31"/>
      <c r="P46" s="31"/>
      <c r="T46" s="31"/>
      <c r="U46" s="31"/>
      <c r="V46" s="31"/>
      <c r="W46" s="31"/>
      <c r="X46" s="31"/>
      <c r="Y46" s="31"/>
      <c r="Z46" s="31"/>
      <c r="AA46" s="31"/>
      <c r="AB46" s="31"/>
      <c r="AC46" s="31"/>
      <c r="AD46" s="31"/>
      <c r="AE46" s="31"/>
    </row>
    <row r="47" spans="1:31" s="29" customFormat="1" ht="12.75" x14ac:dyDescent="0.2">
      <c r="A47" s="31"/>
      <c r="B47" s="31"/>
      <c r="C47" s="31"/>
      <c r="D47" s="31"/>
      <c r="E47" s="31"/>
      <c r="F47" s="31"/>
      <c r="G47" s="31"/>
      <c r="H47" s="31"/>
      <c r="I47" s="31"/>
      <c r="J47" s="31"/>
      <c r="K47" s="31"/>
      <c r="L47" s="31"/>
      <c r="M47" s="31"/>
      <c r="N47" s="31"/>
      <c r="O47" s="31"/>
      <c r="P47" s="31"/>
      <c r="T47" s="31"/>
      <c r="U47" s="31"/>
      <c r="V47" s="31"/>
      <c r="W47" s="31"/>
      <c r="X47" s="31"/>
      <c r="Y47" s="31"/>
      <c r="Z47" s="31"/>
      <c r="AA47" s="31"/>
      <c r="AB47" s="31"/>
      <c r="AC47" s="31"/>
      <c r="AD47" s="31"/>
      <c r="AE47" s="31"/>
    </row>
    <row r="48" spans="1:31" s="29" customFormat="1" ht="12.75" x14ac:dyDescent="0.2">
      <c r="A48" s="31"/>
      <c r="B48" s="31"/>
      <c r="C48" s="31"/>
      <c r="D48" s="31"/>
      <c r="E48" s="31"/>
      <c r="F48" s="31"/>
      <c r="G48" s="31"/>
      <c r="H48" s="31"/>
      <c r="I48" s="31"/>
      <c r="J48" s="31"/>
      <c r="K48" s="31"/>
      <c r="L48" s="31"/>
      <c r="M48" s="31"/>
      <c r="N48" s="31"/>
      <c r="O48" s="31"/>
      <c r="P48" s="31"/>
      <c r="T48" s="31"/>
      <c r="U48" s="31"/>
      <c r="V48" s="31"/>
      <c r="W48" s="31"/>
      <c r="X48" s="31"/>
      <c r="Y48" s="31"/>
      <c r="Z48" s="31"/>
      <c r="AA48" s="31"/>
      <c r="AB48" s="31"/>
      <c r="AC48" s="31"/>
      <c r="AD48" s="31"/>
      <c r="AE48" s="31"/>
    </row>
    <row r="49" spans="1:31" s="29" customFormat="1" ht="12.75" x14ac:dyDescent="0.2">
      <c r="A49" s="31"/>
      <c r="B49" s="31"/>
      <c r="C49" s="31"/>
      <c r="D49" s="31"/>
      <c r="E49" s="31"/>
      <c r="F49" s="31"/>
      <c r="G49" s="31"/>
      <c r="H49" s="31"/>
      <c r="I49" s="31"/>
      <c r="J49" s="31"/>
      <c r="K49" s="31"/>
      <c r="L49" s="31"/>
      <c r="M49" s="31"/>
      <c r="N49" s="31"/>
      <c r="O49" s="31"/>
      <c r="P49" s="31"/>
      <c r="T49" s="31"/>
      <c r="U49" s="31"/>
      <c r="V49" s="31"/>
      <c r="W49" s="31"/>
      <c r="X49" s="31"/>
      <c r="Y49" s="31"/>
      <c r="Z49" s="31"/>
      <c r="AA49" s="31"/>
      <c r="AB49" s="31"/>
      <c r="AC49" s="31"/>
      <c r="AD49" s="31"/>
      <c r="AE49" s="31"/>
    </row>
    <row r="50" spans="1:31" s="29" customFormat="1" ht="12.75" x14ac:dyDescent="0.2">
      <c r="A50" s="31"/>
      <c r="B50" s="31"/>
      <c r="C50" s="31"/>
      <c r="D50" s="31"/>
      <c r="E50" s="31"/>
      <c r="F50" s="31"/>
      <c r="G50" s="31"/>
      <c r="H50" s="31"/>
      <c r="I50" s="31"/>
      <c r="J50" s="31"/>
      <c r="K50" s="31"/>
      <c r="L50" s="31"/>
      <c r="M50" s="31"/>
      <c r="N50" s="31"/>
      <c r="O50" s="31"/>
      <c r="P50" s="31"/>
      <c r="T50" s="31"/>
      <c r="U50" s="31"/>
      <c r="V50" s="31"/>
      <c r="W50" s="31"/>
      <c r="X50" s="31"/>
      <c r="Y50" s="31"/>
      <c r="Z50" s="31"/>
      <c r="AA50" s="31"/>
      <c r="AB50" s="31"/>
      <c r="AC50" s="31"/>
      <c r="AD50" s="31"/>
      <c r="AE50" s="31"/>
    </row>
    <row r="51" spans="1:31" s="29" customFormat="1" ht="12.75" x14ac:dyDescent="0.2">
      <c r="A51" s="31"/>
      <c r="B51" s="31"/>
      <c r="C51" s="31"/>
      <c r="D51" s="31"/>
      <c r="E51" s="31"/>
      <c r="F51" s="31"/>
      <c r="G51" s="31"/>
      <c r="H51" s="31"/>
      <c r="I51" s="31"/>
      <c r="J51" s="31"/>
      <c r="K51" s="31"/>
      <c r="L51" s="31"/>
      <c r="M51" s="31"/>
      <c r="N51" s="31"/>
      <c r="O51" s="31"/>
      <c r="P51" s="31"/>
      <c r="T51" s="31"/>
      <c r="U51" s="31"/>
      <c r="V51" s="31"/>
      <c r="W51" s="31"/>
      <c r="X51" s="31"/>
      <c r="Y51" s="31"/>
      <c r="Z51" s="31"/>
      <c r="AA51" s="31"/>
      <c r="AB51" s="31"/>
      <c r="AC51" s="31"/>
      <c r="AD51" s="31"/>
      <c r="AE51" s="31"/>
    </row>
    <row r="52" spans="1:31" s="29" customFormat="1" ht="12.75" x14ac:dyDescent="0.2">
      <c r="A52" s="31"/>
      <c r="B52" s="31"/>
      <c r="C52" s="31"/>
      <c r="D52" s="31"/>
      <c r="E52" s="31"/>
      <c r="F52" s="31"/>
      <c r="G52" s="31"/>
      <c r="H52" s="31"/>
      <c r="I52" s="31"/>
      <c r="J52" s="31"/>
      <c r="K52" s="31"/>
      <c r="L52" s="31"/>
      <c r="M52" s="31"/>
      <c r="N52" s="31"/>
      <c r="O52" s="31"/>
      <c r="P52" s="31"/>
      <c r="T52" s="31"/>
      <c r="U52" s="31"/>
      <c r="V52" s="31"/>
      <c r="W52" s="31"/>
      <c r="X52" s="31"/>
      <c r="Y52" s="31"/>
      <c r="Z52" s="31"/>
      <c r="AA52" s="31"/>
      <c r="AB52" s="31"/>
      <c r="AC52" s="31"/>
      <c r="AD52" s="31"/>
      <c r="AE52" s="31"/>
    </row>
    <row r="53" spans="1:31" s="29" customFormat="1" ht="12.75" x14ac:dyDescent="0.2">
      <c r="A53" s="31"/>
      <c r="B53" s="31"/>
      <c r="C53" s="31"/>
      <c r="D53" s="31"/>
      <c r="E53" s="31"/>
      <c r="F53" s="31"/>
      <c r="G53" s="31"/>
      <c r="H53" s="31"/>
      <c r="I53" s="31"/>
      <c r="J53" s="31"/>
      <c r="K53" s="31"/>
      <c r="L53" s="31"/>
      <c r="M53" s="31"/>
      <c r="N53" s="31"/>
      <c r="O53" s="31"/>
      <c r="P53" s="31"/>
      <c r="T53" s="31"/>
      <c r="U53" s="31"/>
      <c r="V53" s="31"/>
      <c r="W53" s="31"/>
      <c r="X53" s="31"/>
      <c r="Y53" s="31"/>
      <c r="Z53" s="31"/>
      <c r="AA53" s="31"/>
      <c r="AB53" s="31"/>
      <c r="AC53" s="31"/>
      <c r="AD53" s="31"/>
      <c r="AE53" s="31"/>
    </row>
    <row r="54" spans="1:31" s="29" customFormat="1" ht="12.75" x14ac:dyDescent="0.2">
      <c r="A54" s="31"/>
      <c r="B54" s="31"/>
      <c r="C54" s="31"/>
      <c r="D54" s="31"/>
      <c r="E54" s="31"/>
      <c r="F54" s="31"/>
      <c r="G54" s="31"/>
      <c r="H54" s="31"/>
      <c r="I54" s="31"/>
      <c r="J54" s="31"/>
      <c r="K54" s="31"/>
      <c r="L54" s="31"/>
      <c r="M54" s="31"/>
      <c r="N54" s="31"/>
      <c r="O54" s="31"/>
      <c r="P54" s="31"/>
      <c r="T54" s="31"/>
      <c r="U54" s="31"/>
      <c r="V54" s="31"/>
      <c r="W54" s="31"/>
      <c r="X54" s="31"/>
      <c r="Y54" s="31"/>
      <c r="Z54" s="31"/>
      <c r="AA54" s="31"/>
      <c r="AB54" s="31"/>
      <c r="AC54" s="31"/>
      <c r="AD54" s="31"/>
      <c r="AE54" s="31"/>
    </row>
    <row r="55" spans="1:31" s="29" customFormat="1" ht="12.75" x14ac:dyDescent="0.2">
      <c r="A55" s="31"/>
      <c r="B55" s="31"/>
      <c r="C55" s="31"/>
      <c r="D55" s="31"/>
      <c r="E55" s="31"/>
      <c r="F55" s="31"/>
      <c r="G55" s="31"/>
      <c r="H55" s="31"/>
      <c r="I55" s="31"/>
      <c r="J55" s="31"/>
      <c r="K55" s="31"/>
      <c r="L55" s="31"/>
      <c r="M55" s="31"/>
      <c r="N55" s="31"/>
      <c r="O55" s="31"/>
      <c r="P55" s="31"/>
      <c r="T55" s="31"/>
      <c r="U55" s="31"/>
      <c r="V55" s="31"/>
      <c r="W55" s="31"/>
      <c r="X55" s="31"/>
      <c r="Y55" s="31"/>
      <c r="Z55" s="31"/>
      <c r="AA55" s="31"/>
      <c r="AB55" s="31"/>
      <c r="AC55" s="31"/>
      <c r="AD55" s="31"/>
      <c r="AE55" s="31"/>
    </row>
    <row r="56" spans="1:31" s="29" customFormat="1" ht="12.75" x14ac:dyDescent="0.2">
      <c r="A56" s="31"/>
      <c r="B56" s="31"/>
      <c r="C56" s="31"/>
      <c r="D56" s="31"/>
      <c r="E56" s="31"/>
      <c r="F56" s="31"/>
      <c r="G56" s="31"/>
      <c r="H56" s="31"/>
      <c r="I56" s="31"/>
      <c r="J56" s="31"/>
      <c r="K56" s="31"/>
      <c r="L56" s="31"/>
      <c r="M56" s="31"/>
      <c r="N56" s="31"/>
      <c r="O56" s="31"/>
      <c r="P56" s="31"/>
      <c r="T56" s="31"/>
      <c r="U56" s="31"/>
      <c r="V56" s="31"/>
      <c r="W56" s="31"/>
      <c r="X56" s="31"/>
      <c r="Y56" s="31"/>
      <c r="Z56" s="31"/>
      <c r="AA56" s="31"/>
      <c r="AB56" s="31"/>
      <c r="AC56" s="31"/>
      <c r="AD56" s="31"/>
      <c r="AE56" s="31"/>
    </row>
    <row r="57" spans="1:31" s="29" customFormat="1" ht="12.75" x14ac:dyDescent="0.2">
      <c r="A57" s="31"/>
      <c r="B57" s="31"/>
      <c r="C57" s="31"/>
      <c r="D57" s="31"/>
      <c r="E57" s="31"/>
      <c r="F57" s="31"/>
      <c r="G57" s="31"/>
      <c r="H57" s="31"/>
      <c r="I57" s="31"/>
      <c r="J57" s="31"/>
      <c r="K57" s="31"/>
      <c r="L57" s="31"/>
      <c r="M57" s="31"/>
      <c r="N57" s="31"/>
      <c r="O57" s="31"/>
      <c r="P57" s="31"/>
      <c r="T57" s="31"/>
      <c r="U57" s="31"/>
      <c r="V57" s="31"/>
      <c r="W57" s="31"/>
      <c r="X57" s="31"/>
      <c r="Y57" s="31"/>
      <c r="Z57" s="31"/>
      <c r="AA57" s="31"/>
      <c r="AB57" s="31"/>
      <c r="AC57" s="31"/>
      <c r="AD57" s="31"/>
      <c r="AE57" s="31"/>
    </row>
    <row r="58" spans="1:31" s="29" customFormat="1" ht="12.75" x14ac:dyDescent="0.2">
      <c r="A58" s="31"/>
      <c r="B58" s="31"/>
      <c r="C58" s="31"/>
      <c r="D58" s="31"/>
      <c r="E58" s="31"/>
      <c r="F58" s="31"/>
      <c r="G58" s="31"/>
      <c r="H58" s="31"/>
      <c r="I58" s="31"/>
      <c r="J58" s="31"/>
      <c r="K58" s="31"/>
      <c r="L58" s="31"/>
      <c r="M58" s="31"/>
      <c r="N58" s="31"/>
      <c r="O58" s="31"/>
      <c r="P58" s="31"/>
      <c r="T58" s="31"/>
      <c r="U58" s="31"/>
      <c r="V58" s="31"/>
      <c r="W58" s="31"/>
      <c r="X58" s="31"/>
      <c r="Y58" s="31"/>
      <c r="Z58" s="31"/>
      <c r="AA58" s="31"/>
      <c r="AB58" s="31"/>
      <c r="AC58" s="31"/>
      <c r="AD58" s="31"/>
      <c r="AE58" s="31"/>
    </row>
    <row r="59" spans="1:31" s="29" customFormat="1" ht="12.75" x14ac:dyDescent="0.2">
      <c r="A59" s="31"/>
      <c r="B59" s="31"/>
      <c r="C59" s="31"/>
      <c r="D59" s="31"/>
      <c r="E59" s="31"/>
      <c r="F59" s="31"/>
      <c r="G59" s="31"/>
      <c r="H59" s="31"/>
      <c r="I59" s="31"/>
      <c r="J59" s="31"/>
      <c r="K59" s="31"/>
      <c r="L59" s="31"/>
      <c r="M59" s="31"/>
      <c r="N59" s="31"/>
      <c r="O59" s="31"/>
      <c r="P59" s="31"/>
      <c r="T59" s="31"/>
      <c r="U59" s="31"/>
      <c r="V59" s="31"/>
      <c r="W59" s="31"/>
      <c r="X59" s="31"/>
      <c r="Y59" s="31"/>
      <c r="Z59" s="31"/>
      <c r="AA59" s="31"/>
      <c r="AB59" s="31"/>
      <c r="AC59" s="31"/>
      <c r="AD59" s="31"/>
      <c r="AE59" s="31"/>
    </row>
    <row r="60" spans="1:31" s="29" customFormat="1" ht="12.75" x14ac:dyDescent="0.2">
      <c r="A60" s="31"/>
      <c r="B60" s="31"/>
      <c r="C60" s="31"/>
      <c r="D60" s="31"/>
      <c r="E60" s="31"/>
      <c r="F60" s="31"/>
      <c r="G60" s="31"/>
      <c r="H60" s="31"/>
      <c r="I60" s="31"/>
      <c r="J60" s="31"/>
      <c r="K60" s="31"/>
      <c r="L60" s="31"/>
      <c r="M60" s="31"/>
      <c r="N60" s="31"/>
      <c r="O60" s="31"/>
      <c r="P60" s="31"/>
      <c r="T60" s="31"/>
      <c r="U60" s="31"/>
      <c r="V60" s="31"/>
      <c r="W60" s="31"/>
      <c r="X60" s="31"/>
      <c r="Y60" s="31"/>
      <c r="Z60" s="31"/>
      <c r="AA60" s="31"/>
      <c r="AB60" s="31"/>
      <c r="AC60" s="31"/>
      <c r="AD60" s="31"/>
      <c r="AE60" s="31"/>
    </row>
    <row r="61" spans="1:31" s="29" customFormat="1" ht="12.75" x14ac:dyDescent="0.2">
      <c r="A61" s="31"/>
      <c r="B61" s="31"/>
      <c r="C61" s="31"/>
      <c r="D61" s="31"/>
      <c r="E61" s="31"/>
      <c r="F61" s="31"/>
      <c r="G61" s="31"/>
      <c r="H61" s="31"/>
      <c r="I61" s="31"/>
      <c r="J61" s="31"/>
      <c r="K61" s="31"/>
      <c r="L61" s="31"/>
      <c r="M61" s="31"/>
      <c r="N61" s="31"/>
      <c r="O61" s="31"/>
      <c r="P61" s="31"/>
      <c r="T61" s="31"/>
      <c r="U61" s="31"/>
      <c r="V61" s="31"/>
      <c r="W61" s="31"/>
      <c r="X61" s="31"/>
      <c r="Y61" s="31"/>
      <c r="Z61" s="31"/>
      <c r="AA61" s="31"/>
      <c r="AB61" s="31"/>
      <c r="AC61" s="31"/>
      <c r="AD61" s="31"/>
      <c r="AE61" s="31"/>
    </row>
    <row r="62" spans="1:31" s="29" customFormat="1" ht="12.75" x14ac:dyDescent="0.2">
      <c r="A62" s="31"/>
      <c r="B62" s="31"/>
      <c r="C62" s="31"/>
      <c r="D62" s="31"/>
      <c r="E62" s="31"/>
      <c r="F62" s="31"/>
      <c r="G62" s="31"/>
      <c r="H62" s="31"/>
      <c r="I62" s="31"/>
      <c r="J62" s="31"/>
      <c r="K62" s="31"/>
      <c r="L62" s="31"/>
      <c r="M62" s="31"/>
      <c r="N62" s="31"/>
      <c r="O62" s="31"/>
      <c r="P62" s="31"/>
      <c r="T62" s="31"/>
      <c r="U62" s="31"/>
      <c r="V62" s="31"/>
      <c r="W62" s="31"/>
      <c r="X62" s="31"/>
      <c r="Y62" s="31"/>
      <c r="Z62" s="31"/>
      <c r="AA62" s="31"/>
      <c r="AB62" s="31"/>
      <c r="AC62" s="31"/>
      <c r="AD62" s="31"/>
      <c r="AE62" s="31"/>
    </row>
    <row r="63" spans="1:31" s="29" customFormat="1" ht="12.75" x14ac:dyDescent="0.2">
      <c r="A63" s="31"/>
      <c r="B63" s="31"/>
      <c r="C63" s="31"/>
      <c r="D63" s="31"/>
      <c r="E63" s="31"/>
      <c r="F63" s="31"/>
      <c r="G63" s="31"/>
      <c r="H63" s="31"/>
      <c r="I63" s="31"/>
      <c r="J63" s="31"/>
      <c r="K63" s="31"/>
      <c r="L63" s="31"/>
      <c r="M63" s="31"/>
      <c r="N63" s="31"/>
      <c r="O63" s="31"/>
      <c r="P63" s="31"/>
      <c r="T63" s="31"/>
      <c r="U63" s="31"/>
      <c r="V63" s="31"/>
      <c r="W63" s="31"/>
      <c r="X63" s="31"/>
      <c r="Y63" s="31"/>
      <c r="Z63" s="31"/>
      <c r="AA63" s="31"/>
      <c r="AB63" s="31"/>
      <c r="AC63" s="31"/>
      <c r="AD63" s="31"/>
      <c r="AE63" s="31"/>
    </row>
    <row r="64" spans="1:31" s="29" customFormat="1" ht="12.75" x14ac:dyDescent="0.2">
      <c r="A64" s="31"/>
      <c r="B64" s="31"/>
      <c r="C64" s="31"/>
      <c r="D64" s="31"/>
      <c r="E64" s="31"/>
      <c r="F64" s="31"/>
      <c r="G64" s="31"/>
      <c r="H64" s="31"/>
      <c r="I64" s="31"/>
      <c r="J64" s="31"/>
      <c r="K64" s="31"/>
      <c r="L64" s="31"/>
      <c r="M64" s="31"/>
      <c r="N64" s="31"/>
      <c r="O64" s="31"/>
      <c r="P64" s="31"/>
    </row>
    <row r="65" spans="1:31" s="29" customFormat="1" ht="12.75" x14ac:dyDescent="0.2">
      <c r="A65" s="31"/>
      <c r="B65" s="31"/>
      <c r="C65" s="31"/>
      <c r="D65" s="31"/>
      <c r="E65" s="31"/>
      <c r="F65" s="31"/>
      <c r="G65" s="31"/>
      <c r="H65" s="31"/>
      <c r="I65" s="31"/>
      <c r="J65" s="31"/>
      <c r="K65" s="31"/>
      <c r="L65" s="31"/>
      <c r="M65" s="31"/>
      <c r="N65" s="31"/>
      <c r="O65" s="31"/>
      <c r="P65" s="31"/>
    </row>
    <row r="66" spans="1:31" s="29" customFormat="1" ht="12.75" x14ac:dyDescent="0.2">
      <c r="A66" s="31"/>
      <c r="B66" s="31"/>
      <c r="C66" s="31"/>
      <c r="D66" s="31"/>
      <c r="E66" s="31"/>
      <c r="F66" s="31"/>
      <c r="G66" s="31"/>
      <c r="H66" s="31"/>
      <c r="I66" s="31"/>
      <c r="J66" s="31"/>
      <c r="K66" s="31"/>
      <c r="L66" s="31"/>
      <c r="M66" s="31"/>
      <c r="N66" s="31"/>
      <c r="O66" s="31"/>
      <c r="P66" s="31"/>
    </row>
    <row r="67" spans="1:31" s="29" customFormat="1" ht="12.75" x14ac:dyDescent="0.2">
      <c r="A67" s="31"/>
      <c r="B67" s="31"/>
      <c r="C67" s="31"/>
      <c r="D67" s="31"/>
      <c r="E67" s="31"/>
      <c r="F67" s="31"/>
      <c r="G67" s="31"/>
      <c r="H67" s="31"/>
      <c r="I67" s="31"/>
      <c r="J67" s="31"/>
      <c r="K67" s="31"/>
      <c r="L67" s="31"/>
      <c r="M67" s="31"/>
      <c r="N67" s="31"/>
      <c r="O67" s="31"/>
      <c r="P67" s="31"/>
    </row>
    <row r="68" spans="1:31" s="29" customFormat="1" ht="12.75" x14ac:dyDescent="0.2">
      <c r="A68" s="31"/>
      <c r="B68" s="31"/>
      <c r="C68" s="31"/>
      <c r="D68" s="31"/>
      <c r="E68" s="31"/>
      <c r="F68" s="31"/>
      <c r="G68" s="31"/>
      <c r="H68" s="31"/>
      <c r="I68" s="31"/>
      <c r="J68" s="31"/>
      <c r="K68" s="31"/>
      <c r="L68" s="31"/>
      <c r="M68" s="31"/>
      <c r="N68" s="31"/>
      <c r="O68" s="31"/>
      <c r="P68" s="31"/>
    </row>
    <row r="69" spans="1:31" s="29" customFormat="1" ht="12.75" x14ac:dyDescent="0.2">
      <c r="A69" s="31"/>
      <c r="B69" s="31"/>
      <c r="C69" s="31"/>
      <c r="D69" s="31"/>
      <c r="E69" s="31"/>
      <c r="F69" s="31"/>
      <c r="G69" s="31"/>
      <c r="H69" s="31"/>
      <c r="I69" s="31"/>
      <c r="J69" s="31"/>
      <c r="K69" s="31"/>
      <c r="L69" s="31"/>
      <c r="M69" s="31"/>
      <c r="N69" s="31"/>
      <c r="O69" s="31"/>
      <c r="P69" s="31"/>
    </row>
    <row r="70" spans="1:31" s="29" customFormat="1" ht="12.75" x14ac:dyDescent="0.2">
      <c r="A70" s="31"/>
      <c r="B70" s="31"/>
      <c r="C70" s="31"/>
      <c r="D70" s="31"/>
      <c r="E70" s="31"/>
      <c r="F70" s="31"/>
      <c r="G70" s="31"/>
      <c r="H70" s="31"/>
      <c r="I70" s="31"/>
      <c r="J70" s="31"/>
      <c r="K70" s="31"/>
      <c r="L70" s="31"/>
      <c r="M70" s="31"/>
      <c r="N70" s="31"/>
      <c r="O70" s="31"/>
      <c r="P70" s="31"/>
      <c r="T70" s="31"/>
      <c r="U70" s="31"/>
      <c r="V70" s="31"/>
      <c r="W70" s="31"/>
      <c r="X70" s="31"/>
      <c r="Y70" s="31"/>
      <c r="Z70" s="31"/>
      <c r="AA70" s="31"/>
      <c r="AB70" s="34"/>
      <c r="AC70" s="34"/>
      <c r="AD70" s="34"/>
      <c r="AE70" s="34"/>
    </row>
    <row r="71" spans="1:31" s="29" customFormat="1" ht="12.75" x14ac:dyDescent="0.2">
      <c r="A71" s="31"/>
      <c r="B71" s="31"/>
      <c r="C71" s="31"/>
      <c r="D71" s="31"/>
      <c r="E71" s="31"/>
      <c r="F71" s="31"/>
      <c r="G71" s="31"/>
      <c r="H71" s="31"/>
      <c r="I71" s="31"/>
      <c r="J71" s="31"/>
      <c r="K71" s="31"/>
      <c r="L71" s="31"/>
      <c r="M71" s="31"/>
      <c r="N71" s="31"/>
      <c r="O71" s="31"/>
      <c r="P71" s="31"/>
      <c r="T71" s="31"/>
      <c r="U71" s="31"/>
      <c r="V71" s="31"/>
      <c r="W71" s="31"/>
      <c r="X71" s="31"/>
      <c r="Y71" s="31"/>
      <c r="Z71" s="31"/>
      <c r="AA71" s="31"/>
      <c r="AB71" s="34"/>
      <c r="AC71" s="34"/>
      <c r="AD71" s="34"/>
      <c r="AE71" s="34"/>
    </row>
    <row r="72" spans="1:31" s="29" customFormat="1" ht="12.75" x14ac:dyDescent="0.2">
      <c r="A72" s="31"/>
      <c r="B72" s="31"/>
      <c r="C72" s="31"/>
      <c r="D72" s="31"/>
      <c r="E72" s="31"/>
      <c r="F72" s="31"/>
      <c r="G72" s="31"/>
      <c r="H72" s="31"/>
      <c r="I72" s="31"/>
      <c r="J72" s="31"/>
      <c r="K72" s="31"/>
      <c r="L72" s="31"/>
      <c r="M72" s="31"/>
      <c r="N72" s="31"/>
      <c r="O72" s="31"/>
      <c r="P72" s="31"/>
      <c r="T72" s="31"/>
      <c r="U72" s="31"/>
      <c r="V72" s="31"/>
      <c r="W72" s="31"/>
      <c r="X72" s="31"/>
      <c r="Y72" s="31"/>
      <c r="Z72" s="31"/>
      <c r="AA72" s="31"/>
      <c r="AB72" s="35"/>
      <c r="AC72" s="36"/>
      <c r="AD72" s="36"/>
      <c r="AE72" s="36"/>
    </row>
    <row r="73" spans="1:31" s="29" customFormat="1" ht="12.75" x14ac:dyDescent="0.2">
      <c r="A73" s="31"/>
      <c r="B73" s="31"/>
      <c r="C73" s="31"/>
      <c r="D73" s="31"/>
      <c r="E73" s="31"/>
      <c r="F73" s="31"/>
      <c r="G73" s="31"/>
      <c r="H73" s="31"/>
      <c r="I73" s="31"/>
      <c r="J73" s="31"/>
      <c r="K73" s="31"/>
      <c r="L73" s="31"/>
      <c r="M73" s="31"/>
      <c r="N73" s="31"/>
      <c r="O73" s="31"/>
      <c r="P73" s="31"/>
      <c r="T73" s="31"/>
      <c r="U73" s="31"/>
      <c r="V73" s="31"/>
      <c r="W73" s="31"/>
      <c r="X73" s="31"/>
      <c r="Y73" s="31"/>
      <c r="Z73" s="31"/>
      <c r="AA73" s="31"/>
      <c r="AB73" s="34"/>
      <c r="AC73" s="34"/>
      <c r="AD73" s="34"/>
      <c r="AE73" s="34"/>
    </row>
    <row r="74" spans="1:31" s="29" customFormat="1" ht="12.75" x14ac:dyDescent="0.2">
      <c r="A74" s="31"/>
      <c r="B74" s="31"/>
      <c r="C74" s="31"/>
      <c r="D74" s="31"/>
      <c r="E74" s="31"/>
      <c r="F74" s="31"/>
      <c r="G74" s="31"/>
      <c r="H74" s="31"/>
      <c r="I74" s="31"/>
      <c r="J74" s="31"/>
      <c r="K74" s="31"/>
      <c r="L74" s="31"/>
      <c r="M74" s="31"/>
      <c r="N74" s="31"/>
      <c r="O74" s="31"/>
      <c r="P74" s="31"/>
      <c r="T74" s="31"/>
      <c r="U74" s="31"/>
      <c r="V74" s="31"/>
      <c r="W74" s="31"/>
      <c r="X74" s="31"/>
      <c r="Y74" s="31"/>
      <c r="Z74" s="31"/>
      <c r="AA74" s="31"/>
      <c r="AB74" s="34"/>
      <c r="AC74" s="34"/>
      <c r="AD74" s="34"/>
      <c r="AE74" s="34"/>
    </row>
    <row r="75" spans="1:31" s="29" customFormat="1" ht="12.75" x14ac:dyDescent="0.2">
      <c r="A75" s="31"/>
      <c r="B75" s="31"/>
      <c r="C75" s="31"/>
      <c r="D75" s="31"/>
      <c r="E75" s="31"/>
      <c r="F75" s="31"/>
      <c r="G75" s="31"/>
      <c r="H75" s="31"/>
      <c r="I75" s="31"/>
      <c r="J75" s="31"/>
      <c r="K75" s="31"/>
      <c r="L75" s="31"/>
      <c r="M75" s="31"/>
      <c r="N75" s="31"/>
      <c r="O75" s="31"/>
      <c r="P75" s="31"/>
      <c r="T75" s="31"/>
      <c r="U75" s="31"/>
      <c r="V75" s="31"/>
      <c r="W75" s="31"/>
      <c r="X75" s="31"/>
      <c r="Y75" s="31"/>
      <c r="Z75" s="31"/>
      <c r="AA75" s="31"/>
      <c r="AB75" s="35"/>
      <c r="AC75" s="36"/>
      <c r="AD75" s="36"/>
      <c r="AE75" s="36"/>
    </row>
    <row r="76" spans="1:31" s="29" customFormat="1" ht="12.75" x14ac:dyDescent="0.2">
      <c r="A76" s="31"/>
      <c r="B76" s="31"/>
      <c r="C76" s="31"/>
      <c r="D76" s="31"/>
      <c r="E76" s="31"/>
      <c r="F76" s="31"/>
      <c r="G76" s="31"/>
      <c r="H76" s="31"/>
      <c r="I76" s="31"/>
      <c r="J76" s="31"/>
      <c r="K76" s="31"/>
      <c r="L76" s="31"/>
      <c r="M76" s="31"/>
      <c r="N76" s="31"/>
      <c r="O76" s="31"/>
      <c r="P76" s="31"/>
    </row>
    <row r="77" spans="1:31" s="29" customFormat="1" ht="12.75" x14ac:dyDescent="0.2">
      <c r="A77" s="31"/>
      <c r="B77" s="31"/>
      <c r="C77" s="31"/>
      <c r="D77" s="31"/>
      <c r="E77" s="31"/>
      <c r="F77" s="31"/>
      <c r="G77" s="31"/>
      <c r="H77" s="31"/>
      <c r="I77" s="31"/>
      <c r="J77" s="31"/>
      <c r="K77" s="31"/>
      <c r="L77" s="31"/>
      <c r="M77" s="31"/>
      <c r="N77" s="31"/>
      <c r="O77" s="31"/>
      <c r="P77" s="31"/>
    </row>
    <row r="78" spans="1:31" s="29" customFormat="1" ht="12.75" x14ac:dyDescent="0.2">
      <c r="A78" s="31"/>
      <c r="B78" s="31"/>
      <c r="C78" s="31"/>
      <c r="D78" s="31"/>
      <c r="E78" s="31"/>
      <c r="F78" s="31"/>
      <c r="G78" s="31"/>
      <c r="H78" s="31"/>
      <c r="I78" s="31"/>
      <c r="J78" s="31"/>
      <c r="K78" s="31"/>
      <c r="L78" s="31"/>
      <c r="M78" s="31"/>
      <c r="N78" s="31"/>
      <c r="O78" s="31"/>
      <c r="P78" s="31"/>
    </row>
    <row r="79" spans="1:31" s="29" customFormat="1" ht="12.75" x14ac:dyDescent="0.2">
      <c r="A79" s="31"/>
      <c r="B79" s="31"/>
      <c r="C79" s="31"/>
      <c r="D79" s="31"/>
      <c r="E79" s="31"/>
      <c r="F79" s="31"/>
      <c r="G79" s="31"/>
      <c r="H79" s="31"/>
      <c r="I79" s="31"/>
      <c r="J79" s="31"/>
      <c r="K79" s="31"/>
      <c r="L79" s="31"/>
      <c r="M79" s="31"/>
      <c r="N79" s="31"/>
      <c r="O79" s="31"/>
      <c r="P79" s="31"/>
    </row>
    <row r="80" spans="1:31" s="29" customFormat="1" ht="12.75" x14ac:dyDescent="0.2">
      <c r="A80" s="31"/>
      <c r="B80" s="31"/>
      <c r="C80" s="31"/>
      <c r="D80" s="31"/>
      <c r="E80" s="31"/>
      <c r="F80" s="31"/>
      <c r="G80" s="31"/>
      <c r="H80" s="31"/>
      <c r="I80" s="31"/>
      <c r="J80" s="31"/>
      <c r="K80" s="31"/>
      <c r="L80" s="31"/>
      <c r="M80" s="31"/>
      <c r="N80" s="31"/>
      <c r="O80" s="31"/>
      <c r="P80" s="31"/>
    </row>
    <row r="81" spans="1:27" s="29" customFormat="1" ht="12.75" x14ac:dyDescent="0.2">
      <c r="A81" s="31"/>
      <c r="B81" s="31"/>
      <c r="C81" s="31"/>
      <c r="D81" s="31"/>
      <c r="E81" s="31"/>
      <c r="F81" s="31"/>
      <c r="G81" s="31"/>
      <c r="H81" s="31"/>
      <c r="I81" s="31"/>
      <c r="J81" s="31"/>
      <c r="K81" s="31"/>
      <c r="L81" s="31"/>
      <c r="M81" s="31"/>
      <c r="N81" s="31"/>
      <c r="O81" s="31"/>
      <c r="P81" s="31"/>
    </row>
    <row r="82" spans="1:27" s="29" customFormat="1" ht="12.75" x14ac:dyDescent="0.2">
      <c r="A82" s="31"/>
      <c r="B82" s="31"/>
      <c r="C82" s="31"/>
      <c r="D82" s="31"/>
      <c r="E82" s="31"/>
      <c r="F82" s="31"/>
      <c r="G82" s="31"/>
      <c r="H82" s="31"/>
      <c r="I82" s="31"/>
      <c r="J82" s="31"/>
      <c r="K82" s="31"/>
      <c r="L82" s="31"/>
      <c r="M82" s="31"/>
      <c r="N82" s="31"/>
      <c r="O82" s="31"/>
      <c r="P82" s="31"/>
    </row>
    <row r="83" spans="1:27" s="29" customFormat="1" ht="12.75" x14ac:dyDescent="0.2">
      <c r="A83" s="31"/>
      <c r="B83" s="31"/>
      <c r="C83" s="31"/>
      <c r="D83" s="31"/>
      <c r="E83" s="31"/>
      <c r="F83" s="31"/>
      <c r="G83" s="31"/>
      <c r="H83" s="31"/>
      <c r="I83" s="31"/>
      <c r="J83" s="31"/>
      <c r="K83" s="31"/>
      <c r="L83" s="31"/>
      <c r="M83" s="31"/>
      <c r="N83" s="31"/>
      <c r="O83" s="31"/>
      <c r="P83" s="31"/>
    </row>
    <row r="84" spans="1:27" s="29" customFormat="1" ht="12.75" x14ac:dyDescent="0.2">
      <c r="A84" s="31"/>
      <c r="B84" s="31"/>
      <c r="C84" s="31"/>
      <c r="D84" s="31"/>
      <c r="E84" s="31"/>
      <c r="F84" s="31"/>
      <c r="G84" s="31"/>
      <c r="H84" s="31"/>
      <c r="I84" s="31"/>
      <c r="J84" s="31"/>
      <c r="K84" s="31"/>
      <c r="L84" s="31"/>
      <c r="M84" s="31"/>
      <c r="N84" s="31"/>
      <c r="O84" s="31"/>
      <c r="P84" s="31"/>
    </row>
    <row r="85" spans="1:27" s="29" customFormat="1" ht="12.75" x14ac:dyDescent="0.2">
      <c r="A85" s="31"/>
      <c r="B85" s="31"/>
      <c r="C85" s="31"/>
      <c r="D85" s="31"/>
      <c r="E85" s="31"/>
      <c r="F85" s="31"/>
      <c r="G85" s="31"/>
      <c r="H85" s="31"/>
      <c r="I85" s="31"/>
      <c r="J85" s="31"/>
      <c r="K85" s="31"/>
      <c r="L85" s="31"/>
      <c r="M85" s="31"/>
      <c r="N85" s="31"/>
      <c r="O85" s="31"/>
      <c r="P85" s="31"/>
    </row>
    <row r="86" spans="1:27" s="29" customFormat="1" ht="12.75" x14ac:dyDescent="0.2">
      <c r="A86" s="31"/>
      <c r="B86" s="31"/>
      <c r="C86" s="31"/>
      <c r="D86" s="31"/>
      <c r="E86" s="31"/>
      <c r="F86" s="31"/>
      <c r="G86" s="31"/>
      <c r="H86" s="31"/>
      <c r="I86" s="31"/>
      <c r="J86" s="31"/>
      <c r="K86" s="31"/>
      <c r="L86" s="31"/>
      <c r="M86" s="31"/>
      <c r="N86" s="31"/>
      <c r="O86" s="31"/>
      <c r="P86" s="31"/>
    </row>
    <row r="87" spans="1:27" s="29" customFormat="1" ht="12.75" x14ac:dyDescent="0.2">
      <c r="A87" s="31"/>
      <c r="B87" s="31"/>
      <c r="C87" s="31"/>
      <c r="D87" s="31"/>
      <c r="E87" s="31"/>
      <c r="F87" s="31"/>
      <c r="G87" s="31"/>
      <c r="H87" s="31"/>
      <c r="I87" s="31"/>
      <c r="J87" s="31"/>
      <c r="K87" s="31"/>
      <c r="L87" s="31"/>
      <c r="M87" s="31"/>
      <c r="N87" s="31"/>
      <c r="O87" s="31"/>
      <c r="P87" s="31"/>
    </row>
    <row r="88" spans="1:27" s="29" customFormat="1" ht="12.75" x14ac:dyDescent="0.2">
      <c r="A88" s="31"/>
      <c r="B88" s="31"/>
      <c r="C88" s="31"/>
      <c r="D88" s="31"/>
      <c r="E88" s="31"/>
      <c r="F88" s="31"/>
      <c r="G88" s="31"/>
      <c r="H88" s="31"/>
      <c r="I88" s="31"/>
      <c r="J88" s="31"/>
      <c r="K88" s="31"/>
      <c r="L88" s="31"/>
      <c r="M88" s="31"/>
      <c r="N88" s="31"/>
      <c r="O88" s="31"/>
      <c r="P88" s="31"/>
    </row>
    <row r="89" spans="1:27" s="29" customFormat="1" ht="12.75" x14ac:dyDescent="0.2">
      <c r="A89" s="31"/>
      <c r="B89" s="31"/>
      <c r="C89" s="31"/>
      <c r="D89" s="31"/>
      <c r="E89" s="31"/>
      <c r="F89" s="31"/>
      <c r="G89" s="31"/>
      <c r="H89" s="31"/>
      <c r="I89" s="31"/>
      <c r="J89" s="31"/>
      <c r="K89" s="31"/>
      <c r="L89" s="31"/>
      <c r="M89" s="31"/>
      <c r="N89" s="31"/>
      <c r="O89" s="31"/>
      <c r="P89" s="31"/>
    </row>
    <row r="90" spans="1:27" s="29" customFormat="1" ht="12.75" x14ac:dyDescent="0.2">
      <c r="A90" s="31"/>
      <c r="B90" s="31"/>
      <c r="C90" s="31"/>
      <c r="D90" s="31"/>
      <c r="E90" s="31"/>
      <c r="F90" s="31"/>
      <c r="G90" s="31"/>
      <c r="H90" s="31"/>
      <c r="I90" s="31"/>
      <c r="J90" s="31"/>
      <c r="K90" s="31"/>
      <c r="L90" s="31"/>
      <c r="M90" s="31"/>
      <c r="N90" s="31"/>
      <c r="O90" s="31"/>
      <c r="P90" s="31"/>
    </row>
    <row r="91" spans="1:27" s="29" customFormat="1" ht="12.75" x14ac:dyDescent="0.2">
      <c r="A91" s="31"/>
      <c r="B91" s="31"/>
      <c r="C91" s="31"/>
      <c r="D91" s="31"/>
      <c r="E91" s="31"/>
      <c r="F91" s="31"/>
      <c r="G91" s="31"/>
      <c r="H91" s="31"/>
      <c r="I91" s="31"/>
      <c r="J91" s="31"/>
      <c r="K91" s="31"/>
      <c r="L91" s="31"/>
      <c r="M91" s="31"/>
      <c r="N91" s="31"/>
      <c r="O91" s="31"/>
      <c r="P91" s="31"/>
    </row>
    <row r="92" spans="1:27" s="29" customFormat="1" ht="12.75" x14ac:dyDescent="0.2">
      <c r="A92" s="31"/>
      <c r="B92" s="31"/>
      <c r="C92" s="31"/>
      <c r="D92" s="31"/>
      <c r="E92" s="31"/>
      <c r="F92" s="31"/>
      <c r="G92" s="31"/>
      <c r="H92" s="31"/>
      <c r="I92" s="31"/>
      <c r="J92" s="31"/>
      <c r="K92" s="31"/>
      <c r="L92" s="31"/>
      <c r="M92" s="31"/>
      <c r="N92" s="31"/>
      <c r="O92" s="31"/>
      <c r="P92" s="31"/>
    </row>
    <row r="93" spans="1:27" s="29" customFormat="1" ht="12.75" x14ac:dyDescent="0.2">
      <c r="A93" s="31"/>
      <c r="B93" s="31"/>
      <c r="C93" s="31"/>
      <c r="D93" s="31"/>
      <c r="E93" s="31"/>
      <c r="F93" s="31"/>
      <c r="G93" s="31"/>
      <c r="H93" s="31"/>
      <c r="I93" s="31"/>
      <c r="J93" s="31"/>
      <c r="K93" s="31"/>
      <c r="L93" s="31"/>
      <c r="M93" s="31"/>
      <c r="N93" s="31"/>
      <c r="O93" s="31"/>
      <c r="P93" s="31"/>
    </row>
    <row r="94" spans="1:27" s="29" customFormat="1" ht="12.75" x14ac:dyDescent="0.2">
      <c r="A94" s="31"/>
      <c r="B94" s="31"/>
      <c r="C94" s="31"/>
      <c r="D94" s="31"/>
      <c r="E94" s="31"/>
      <c r="F94" s="31"/>
      <c r="G94" s="31"/>
      <c r="H94" s="31"/>
      <c r="I94" s="31"/>
      <c r="J94" s="31"/>
      <c r="K94" s="31"/>
      <c r="L94" s="31"/>
      <c r="M94" s="31"/>
      <c r="N94" s="31"/>
      <c r="O94" s="31"/>
      <c r="P94" s="31"/>
    </row>
    <row r="95" spans="1:27" x14ac:dyDescent="0.25">
      <c r="A95" s="18"/>
      <c r="B95" s="18"/>
      <c r="C95" s="18"/>
      <c r="D95" s="18"/>
      <c r="E95" s="18"/>
      <c r="F95" s="18"/>
      <c r="G95" s="18"/>
      <c r="H95" s="18"/>
      <c r="I95" s="18"/>
      <c r="J95" s="18"/>
      <c r="K95" s="18"/>
      <c r="L95" s="18"/>
      <c r="M95" s="18"/>
      <c r="N95" s="18"/>
      <c r="O95" s="18"/>
      <c r="P95" s="18"/>
      <c r="Q95" s="4"/>
      <c r="R95" s="4"/>
      <c r="S95" s="4"/>
      <c r="T95" s="4"/>
      <c r="U95" s="4"/>
      <c r="V95" s="4"/>
      <c r="W95" s="4"/>
      <c r="X95" s="4"/>
      <c r="Y95" s="4"/>
      <c r="Z95" s="4"/>
      <c r="AA95" s="4"/>
    </row>
    <row r="96" spans="1:27" x14ac:dyDescent="0.25">
      <c r="A96" s="18"/>
      <c r="B96" s="18"/>
      <c r="C96" s="18"/>
      <c r="D96" s="18"/>
      <c r="E96" s="18"/>
      <c r="F96" s="18"/>
      <c r="G96" s="18"/>
      <c r="H96" s="18"/>
      <c r="I96" s="18"/>
      <c r="J96" s="18"/>
      <c r="K96" s="18"/>
      <c r="L96" s="18"/>
      <c r="M96" s="18"/>
      <c r="N96" s="18"/>
      <c r="O96" s="18"/>
      <c r="P96" s="18"/>
      <c r="Q96" s="4"/>
      <c r="R96" s="4"/>
      <c r="S96" s="4"/>
      <c r="T96" s="4"/>
      <c r="U96" s="4"/>
      <c r="V96" s="4"/>
      <c r="W96" s="4"/>
      <c r="X96" s="4"/>
      <c r="Y96" s="4"/>
      <c r="Z96" s="4"/>
      <c r="AA96" s="4"/>
    </row>
  </sheetData>
  <mergeCells count="30">
    <mergeCell ref="B29:G29"/>
    <mergeCell ref="H29:M29"/>
    <mergeCell ref="N29:P29"/>
    <mergeCell ref="B25:G25"/>
    <mergeCell ref="H25:M25"/>
    <mergeCell ref="N25:P25"/>
    <mergeCell ref="B26:G26"/>
    <mergeCell ref="H26:M26"/>
    <mergeCell ref="N26:P26"/>
    <mergeCell ref="B27:G27"/>
    <mergeCell ref="H27:M27"/>
    <mergeCell ref="N27:P27"/>
    <mergeCell ref="B28:G28"/>
    <mergeCell ref="H28:M28"/>
    <mergeCell ref="N28:P28"/>
    <mergeCell ref="L5:L6"/>
    <mergeCell ref="M5:P5"/>
    <mergeCell ref="M6:P6"/>
    <mergeCell ref="B5:B6"/>
    <mergeCell ref="C5:F5"/>
    <mergeCell ref="C6:F6"/>
    <mergeCell ref="G5:G6"/>
    <mergeCell ref="H5:K5"/>
    <mergeCell ref="H6:K6"/>
    <mergeCell ref="B30:G30"/>
    <mergeCell ref="H30:M30"/>
    <mergeCell ref="N30:P30"/>
    <mergeCell ref="B31:G31"/>
    <mergeCell ref="H31:M31"/>
    <mergeCell ref="N31:P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7967C-BF71-465D-AA41-5BFB6A1D8946}">
  <dimension ref="A1:X29"/>
  <sheetViews>
    <sheetView showGridLines="0" zoomScale="85" zoomScaleNormal="100" workbookViewId="0">
      <selection activeCell="K13" sqref="K13"/>
    </sheetView>
  </sheetViews>
  <sheetFormatPr baseColWidth="10" defaultColWidth="9.140625" defaultRowHeight="15" x14ac:dyDescent="0.25"/>
  <cols>
    <col min="1" max="1" width="5.42578125" customWidth="1"/>
    <col min="2" max="2" width="24.5703125" customWidth="1"/>
    <col min="3" max="6" width="14.28515625" customWidth="1"/>
    <col min="7" max="7" width="8.28515625" bestFit="1" customWidth="1"/>
  </cols>
  <sheetData>
    <row r="1" spans="1:24" s="19" customFormat="1" ht="21" x14ac:dyDescent="0.25">
      <c r="B1" s="20" t="s">
        <v>68</v>
      </c>
      <c r="C1" s="21"/>
      <c r="D1" s="21"/>
      <c r="E1" s="21"/>
      <c r="F1" s="21"/>
      <c r="G1" s="21"/>
      <c r="H1" s="21"/>
      <c r="I1" s="21"/>
      <c r="J1" s="21"/>
    </row>
    <row r="2" spans="1:24" x14ac:dyDescent="0.25">
      <c r="A2" s="15"/>
      <c r="B2" s="16"/>
      <c r="C2" s="16"/>
      <c r="D2" s="16"/>
      <c r="E2" s="16"/>
      <c r="F2" s="17"/>
      <c r="G2" s="16"/>
      <c r="H2" s="16"/>
      <c r="I2" s="16"/>
      <c r="J2" s="17"/>
      <c r="K2" s="15"/>
      <c r="L2" s="15"/>
      <c r="M2" s="15"/>
      <c r="N2" s="4"/>
      <c r="O2" s="4"/>
      <c r="P2" s="4"/>
      <c r="Q2" s="4"/>
      <c r="R2" s="4"/>
      <c r="S2" s="4"/>
      <c r="T2" s="4"/>
      <c r="U2" s="4"/>
      <c r="V2" s="4"/>
      <c r="W2" s="4"/>
      <c r="X2" s="4"/>
    </row>
    <row r="3" spans="1:24" ht="18.75" customHeight="1" x14ac:dyDescent="0.35">
      <c r="A3" s="15"/>
      <c r="B3" s="25" t="s">
        <v>125</v>
      </c>
      <c r="C3" s="17"/>
      <c r="D3" s="17"/>
      <c r="E3" s="17"/>
      <c r="F3" s="17"/>
      <c r="G3" s="17"/>
      <c r="H3" s="17"/>
      <c r="I3" s="17"/>
      <c r="J3" s="17"/>
      <c r="K3" s="15"/>
      <c r="L3" s="15"/>
      <c r="M3" s="15"/>
      <c r="N3" s="4"/>
      <c r="O3" s="4"/>
      <c r="P3" s="4"/>
      <c r="Q3" s="4"/>
      <c r="R3" s="4"/>
      <c r="S3" s="4"/>
      <c r="T3" s="4"/>
      <c r="U3" s="4"/>
      <c r="V3" s="4"/>
      <c r="W3" s="4"/>
      <c r="X3" s="4"/>
    </row>
    <row r="4" spans="1:24" ht="15.75" thickBot="1" x14ac:dyDescent="0.3">
      <c r="B4" s="61"/>
      <c r="C4" s="62"/>
    </row>
    <row r="5" spans="1:24" ht="15.75" thickBot="1" x14ac:dyDescent="0.3">
      <c r="B5" s="63"/>
      <c r="C5" s="207" t="s">
        <v>50</v>
      </c>
      <c r="D5" s="207"/>
      <c r="E5" s="207"/>
      <c r="F5" s="208"/>
    </row>
    <row r="6" spans="1:24" ht="15.75" thickBot="1" x14ac:dyDescent="0.3">
      <c r="B6" s="64"/>
      <c r="C6" s="70" t="s">
        <v>147</v>
      </c>
      <c r="D6" s="70" t="s">
        <v>148</v>
      </c>
      <c r="E6" s="70" t="s">
        <v>149</v>
      </c>
      <c r="F6" s="70" t="s">
        <v>129</v>
      </c>
    </row>
    <row r="7" spans="1:24" x14ac:dyDescent="0.25">
      <c r="B7" s="65" t="s">
        <v>3</v>
      </c>
      <c r="C7" s="98">
        <v>2.1999999999999999E-2</v>
      </c>
      <c r="D7" s="99">
        <v>2.1000000000000001E-2</v>
      </c>
      <c r="E7" s="99">
        <v>1.9E-2</v>
      </c>
      <c r="F7" s="98">
        <v>0.02</v>
      </c>
    </row>
    <row r="8" spans="1:24" x14ac:dyDescent="0.25">
      <c r="B8" s="66" t="s">
        <v>4</v>
      </c>
      <c r="C8" s="100">
        <v>2.3E-2</v>
      </c>
      <c r="D8" s="101">
        <v>2.1000000000000001E-2</v>
      </c>
      <c r="E8" s="101">
        <v>1.9E-2</v>
      </c>
      <c r="F8" s="100">
        <v>1.9E-2</v>
      </c>
    </row>
    <row r="9" spans="1:24" x14ac:dyDescent="0.25">
      <c r="B9" s="65" t="s">
        <v>5</v>
      </c>
      <c r="C9" s="98">
        <v>0.01</v>
      </c>
      <c r="D9" s="99">
        <v>2.5000000000000001E-2</v>
      </c>
      <c r="E9" s="99">
        <v>2.3E-2</v>
      </c>
      <c r="F9" s="98">
        <v>2.4E-2</v>
      </c>
    </row>
    <row r="10" spans="1:24" x14ac:dyDescent="0.25">
      <c r="B10" s="66" t="s">
        <v>6</v>
      </c>
      <c r="C10" s="100">
        <v>8.0000000000000002E-3</v>
      </c>
      <c r="D10" s="101">
        <v>2.1000000000000001E-2</v>
      </c>
      <c r="E10" s="101">
        <v>2.3E-2</v>
      </c>
      <c r="F10" s="100">
        <v>2.1999999999999999E-2</v>
      </c>
    </row>
    <row r="11" spans="1:24" x14ac:dyDescent="0.25">
      <c r="B11" s="65" t="s">
        <v>7</v>
      </c>
      <c r="C11" s="98">
        <v>1.7000000000000001E-2</v>
      </c>
      <c r="D11" s="99">
        <v>1.7999999999999999E-2</v>
      </c>
      <c r="E11" s="99">
        <v>1.4E-2</v>
      </c>
      <c r="F11" s="98">
        <v>1.4999999999999999E-2</v>
      </c>
    </row>
    <row r="12" spans="1:24" x14ac:dyDescent="0.25">
      <c r="B12" s="66" t="s">
        <v>8</v>
      </c>
      <c r="C12" s="100">
        <v>1.4E-2</v>
      </c>
      <c r="D12" s="101">
        <v>1.4999999999999999E-2</v>
      </c>
      <c r="E12" s="101">
        <v>1.0999999999999999E-2</v>
      </c>
      <c r="F12" s="100">
        <v>1.2E-2</v>
      </c>
    </row>
    <row r="13" spans="1:24" x14ac:dyDescent="0.25">
      <c r="B13" s="65" t="s">
        <v>9</v>
      </c>
      <c r="C13" s="98">
        <v>0.03</v>
      </c>
      <c r="D13" s="99">
        <v>0.04</v>
      </c>
      <c r="E13" s="99">
        <v>0.04</v>
      </c>
      <c r="F13" s="98">
        <v>0.04</v>
      </c>
    </row>
    <row r="14" spans="1:24" x14ac:dyDescent="0.25">
      <c r="B14" s="66" t="s">
        <v>69</v>
      </c>
      <c r="C14" s="100">
        <v>0.01</v>
      </c>
      <c r="D14" s="101">
        <v>1.2999999999999999E-2</v>
      </c>
      <c r="E14" s="101">
        <v>2.7E-2</v>
      </c>
      <c r="F14" s="100">
        <v>2.3E-2</v>
      </c>
    </row>
    <row r="15" spans="1:24" x14ac:dyDescent="0.25">
      <c r="B15" s="65" t="s">
        <v>10</v>
      </c>
      <c r="C15" s="98">
        <v>2.1000000000000001E-2</v>
      </c>
      <c r="D15" s="99">
        <v>3.3000000000000002E-2</v>
      </c>
      <c r="E15" s="99">
        <v>3.1E-2</v>
      </c>
      <c r="F15" s="98">
        <v>3.2000000000000001E-2</v>
      </c>
    </row>
    <row r="16" spans="1:24" x14ac:dyDescent="0.25">
      <c r="B16" s="65" t="s">
        <v>11</v>
      </c>
      <c r="C16" s="98">
        <v>1.9E-2</v>
      </c>
      <c r="D16" s="99">
        <v>1.7000000000000001E-2</v>
      </c>
      <c r="E16" s="99">
        <v>1.4E-2</v>
      </c>
      <c r="F16" s="98">
        <v>1.4999999999999999E-2</v>
      </c>
    </row>
    <row r="17" spans="2:13" x14ac:dyDescent="0.25">
      <c r="B17" s="66" t="s">
        <v>12</v>
      </c>
      <c r="C17" s="100">
        <v>1.4E-2</v>
      </c>
      <c r="D17" s="101">
        <v>0.01</v>
      </c>
      <c r="E17" s="101">
        <v>6.0000000000000001E-3</v>
      </c>
      <c r="F17" s="100">
        <v>7.0000000000000001E-3</v>
      </c>
    </row>
    <row r="18" spans="2:13" x14ac:dyDescent="0.25">
      <c r="B18" s="65" t="s">
        <v>13</v>
      </c>
      <c r="C18" s="98">
        <v>4.7E-2</v>
      </c>
      <c r="D18" s="99">
        <v>4.1000000000000002E-2</v>
      </c>
      <c r="E18" s="99">
        <v>0.03</v>
      </c>
      <c r="F18" s="98">
        <v>3.3000000000000002E-2</v>
      </c>
    </row>
    <row r="19" spans="2:13" x14ac:dyDescent="0.25">
      <c r="B19" s="66" t="s">
        <v>14</v>
      </c>
      <c r="C19" s="100">
        <v>6.2E-2</v>
      </c>
      <c r="D19" s="101">
        <v>3.6999999999999998E-2</v>
      </c>
      <c r="E19" s="101">
        <v>2.4E-2</v>
      </c>
      <c r="F19" s="100">
        <v>2.7E-2</v>
      </c>
    </row>
    <row r="20" spans="2:13" x14ac:dyDescent="0.25">
      <c r="B20" s="66" t="s">
        <v>15</v>
      </c>
      <c r="C20" s="100">
        <v>5.8999999999999997E-2</v>
      </c>
      <c r="D20" s="101">
        <v>6.5000000000000002E-2</v>
      </c>
      <c r="E20" s="101">
        <v>4.2999999999999997E-2</v>
      </c>
      <c r="F20" s="100">
        <v>4.8000000000000001E-2</v>
      </c>
    </row>
    <row r="21" spans="2:13" x14ac:dyDescent="0.25">
      <c r="B21" s="66" t="s">
        <v>16</v>
      </c>
      <c r="C21" s="100">
        <v>8.0000000000000002E-3</v>
      </c>
      <c r="D21" s="101">
        <v>7.0000000000000001E-3</v>
      </c>
      <c r="E21" s="101">
        <v>7.0000000000000001E-3</v>
      </c>
      <c r="F21" s="100">
        <v>7.0000000000000001E-3</v>
      </c>
    </row>
    <row r="22" spans="2:13" ht="15.75" thickBot="1" x14ac:dyDescent="0.3">
      <c r="B22" s="67" t="s">
        <v>17</v>
      </c>
      <c r="C22" s="102">
        <v>4.2000000000000003E-2</v>
      </c>
      <c r="D22" s="103">
        <v>4.7E-2</v>
      </c>
      <c r="E22" s="103">
        <v>3.4000000000000002E-2</v>
      </c>
      <c r="F22" s="102">
        <v>3.6999999999999998E-2</v>
      </c>
    </row>
    <row r="23" spans="2:13" ht="15.75" thickBot="1" x14ac:dyDescent="0.3">
      <c r="B23" s="68" t="s">
        <v>18</v>
      </c>
      <c r="C23" s="104">
        <v>0.03</v>
      </c>
      <c r="D23" s="105">
        <v>3.1E-2</v>
      </c>
      <c r="E23" s="105">
        <v>2.5000000000000001E-2</v>
      </c>
      <c r="F23" s="104">
        <v>2.7E-2</v>
      </c>
    </row>
    <row r="24" spans="2:13" x14ac:dyDescent="0.25">
      <c r="B24" s="152"/>
      <c r="C24" s="152"/>
      <c r="D24" s="152"/>
      <c r="E24" s="152"/>
      <c r="F24" s="152"/>
      <c r="G24" s="152"/>
      <c r="H24" s="152"/>
      <c r="I24" s="152"/>
      <c r="J24" s="152"/>
      <c r="K24" s="152"/>
      <c r="L24" s="152"/>
      <c r="M24" s="152"/>
    </row>
    <row r="25" spans="2:13" s="4" customFormat="1" ht="11.25" x14ac:dyDescent="0.2">
      <c r="B25" s="198" t="s">
        <v>146</v>
      </c>
      <c r="C25" s="198"/>
      <c r="D25" s="198"/>
      <c r="E25" s="198"/>
      <c r="F25" s="198"/>
    </row>
    <row r="26" spans="2:13" s="4" customFormat="1" ht="15" customHeight="1" x14ac:dyDescent="0.2">
      <c r="B26" s="198" t="s">
        <v>152</v>
      </c>
      <c r="C26" s="198"/>
      <c r="D26" s="198"/>
      <c r="E26" s="198"/>
      <c r="F26" s="198"/>
    </row>
    <row r="27" spans="2:13" s="4" customFormat="1" ht="11.25" x14ac:dyDescent="0.2">
      <c r="B27" s="198"/>
      <c r="C27" s="198"/>
      <c r="D27" s="198"/>
      <c r="E27" s="198"/>
      <c r="F27" s="198"/>
    </row>
    <row r="28" spans="2:13" s="4" customFormat="1" ht="22.5" customHeight="1" x14ac:dyDescent="0.2">
      <c r="B28" s="197" t="s">
        <v>202</v>
      </c>
      <c r="C28" s="197"/>
      <c r="D28" s="197"/>
      <c r="E28" s="197"/>
      <c r="F28" s="197"/>
    </row>
    <row r="29" spans="2:13" s="4" customFormat="1" ht="22.5" customHeight="1" x14ac:dyDescent="0.2">
      <c r="B29" s="197" t="s">
        <v>203</v>
      </c>
      <c r="C29" s="197"/>
      <c r="D29" s="197"/>
      <c r="E29" s="197"/>
      <c r="F29" s="197"/>
      <c r="G29" s="93"/>
      <c r="H29" s="93"/>
      <c r="I29" s="93"/>
      <c r="J29" s="93"/>
      <c r="K29" s="93"/>
      <c r="L29" s="93"/>
      <c r="M29" s="93"/>
    </row>
  </sheetData>
  <mergeCells count="6">
    <mergeCell ref="C5:F5"/>
    <mergeCell ref="B25:F25"/>
    <mergeCell ref="B26:F26"/>
    <mergeCell ref="B28:F28"/>
    <mergeCell ref="B29:F29"/>
    <mergeCell ref="B27:F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482E4-AF2B-4AB9-AF8A-EEBA62FA90C4}">
  <dimension ref="A1:Z28"/>
  <sheetViews>
    <sheetView showGridLines="0" zoomScale="85" zoomScaleNormal="100" workbookViewId="0">
      <selection activeCell="K13" sqref="K13"/>
    </sheetView>
  </sheetViews>
  <sheetFormatPr baseColWidth="10" defaultColWidth="9.140625" defaultRowHeight="15" x14ac:dyDescent="0.25"/>
  <cols>
    <col min="1" max="1" width="5.42578125" customWidth="1"/>
    <col min="2" max="2" width="21.140625" customWidth="1"/>
    <col min="3" max="3" width="9.42578125" customWidth="1"/>
    <col min="4" max="5" width="11.28515625" customWidth="1"/>
    <col min="6" max="6" width="11.5703125" customWidth="1"/>
    <col min="7" max="7" width="1.7109375" customWidth="1"/>
    <col min="8" max="10" width="9.42578125" customWidth="1"/>
    <col min="11" max="11" width="1.7109375" customWidth="1"/>
    <col min="12" max="14" width="9.42578125" customWidth="1"/>
  </cols>
  <sheetData>
    <row r="1" spans="1:26" s="19" customFormat="1" ht="21" x14ac:dyDescent="0.25">
      <c r="B1" s="20" t="s">
        <v>70</v>
      </c>
      <c r="C1" s="21"/>
      <c r="D1" s="21"/>
      <c r="E1" s="21"/>
      <c r="F1" s="21"/>
      <c r="G1" s="21"/>
      <c r="H1" s="21"/>
      <c r="I1" s="21"/>
      <c r="J1" s="21"/>
      <c r="K1" s="21"/>
    </row>
    <row r="2" spans="1:26" x14ac:dyDescent="0.25">
      <c r="A2" s="15"/>
      <c r="B2" s="16"/>
      <c r="C2" s="16"/>
      <c r="D2" s="16"/>
      <c r="E2" s="16"/>
      <c r="F2" s="17"/>
      <c r="G2" s="16"/>
      <c r="H2" s="16"/>
      <c r="I2" s="16"/>
      <c r="J2" s="16"/>
      <c r="K2" s="17"/>
      <c r="L2" s="15"/>
      <c r="M2" s="15"/>
      <c r="N2" s="15"/>
      <c r="O2" s="15"/>
      <c r="P2" s="4"/>
      <c r="Q2" s="4"/>
      <c r="R2" s="4"/>
      <c r="S2" s="4"/>
      <c r="T2" s="4"/>
      <c r="U2" s="4"/>
      <c r="V2" s="4"/>
      <c r="W2" s="4"/>
      <c r="X2" s="4"/>
      <c r="Y2" s="4"/>
      <c r="Z2" s="4"/>
    </row>
    <row r="3" spans="1:26" ht="18.75" customHeight="1" x14ac:dyDescent="0.35">
      <c r="A3" s="15"/>
      <c r="B3" s="25" t="s">
        <v>125</v>
      </c>
      <c r="C3" s="17"/>
      <c r="D3" s="17"/>
      <c r="E3" s="17"/>
      <c r="F3" s="17"/>
      <c r="G3" s="17"/>
      <c r="H3" s="17"/>
      <c r="I3" s="17"/>
      <c r="J3" s="17"/>
      <c r="K3" s="17"/>
      <c r="L3" s="15"/>
      <c r="M3" s="15"/>
      <c r="N3" s="15"/>
      <c r="O3" s="15"/>
      <c r="P3" s="4"/>
      <c r="Q3" s="4"/>
      <c r="R3" s="4"/>
      <c r="S3" s="4"/>
      <c r="T3" s="4"/>
      <c r="U3" s="4"/>
      <c r="V3" s="4"/>
      <c r="W3" s="4"/>
      <c r="X3" s="4"/>
      <c r="Y3" s="4"/>
      <c r="Z3" s="4"/>
    </row>
    <row r="5" spans="1:26" ht="15" customHeight="1" x14ac:dyDescent="0.25">
      <c r="B5" s="213"/>
      <c r="C5" s="210"/>
      <c r="D5" s="210" t="s">
        <v>120</v>
      </c>
      <c r="E5" s="210"/>
      <c r="F5" s="210"/>
      <c r="G5" s="210"/>
      <c r="H5" s="210" t="s">
        <v>121</v>
      </c>
      <c r="I5" s="210"/>
      <c r="J5" s="210"/>
      <c r="K5" s="210"/>
      <c r="L5" s="210" t="s">
        <v>122</v>
      </c>
      <c r="M5" s="210"/>
      <c r="N5" s="210"/>
    </row>
    <row r="6" spans="1:26" ht="15.75" thickBot="1" x14ac:dyDescent="0.3">
      <c r="B6" s="213"/>
      <c r="C6" s="210"/>
      <c r="D6" s="214"/>
      <c r="E6" s="214"/>
      <c r="F6" s="214"/>
      <c r="G6" s="210"/>
      <c r="H6" s="214"/>
      <c r="I6" s="214"/>
      <c r="J6" s="214"/>
      <c r="K6" s="210"/>
      <c r="L6" s="214"/>
      <c r="M6" s="214"/>
      <c r="N6" s="214"/>
    </row>
    <row r="7" spans="1:26" x14ac:dyDescent="0.25">
      <c r="B7" s="69" t="s">
        <v>151</v>
      </c>
      <c r="C7" s="94">
        <v>2023</v>
      </c>
      <c r="D7" s="95">
        <v>2030</v>
      </c>
      <c r="E7" s="95">
        <v>2040</v>
      </c>
      <c r="F7" s="95">
        <v>2050</v>
      </c>
      <c r="G7" s="70" t="s">
        <v>71</v>
      </c>
      <c r="H7" s="95">
        <v>2030</v>
      </c>
      <c r="I7" s="95">
        <v>2040</v>
      </c>
      <c r="J7" s="95">
        <v>2050</v>
      </c>
      <c r="K7" s="70" t="s">
        <v>71</v>
      </c>
      <c r="L7" s="95">
        <v>2030</v>
      </c>
      <c r="M7" s="95">
        <v>2040</v>
      </c>
      <c r="N7" s="95">
        <v>2050</v>
      </c>
    </row>
    <row r="8" spans="1:26" ht="15.75" thickBot="1" x14ac:dyDescent="0.3">
      <c r="B8" s="71" t="s">
        <v>153</v>
      </c>
      <c r="C8" s="72">
        <v>82</v>
      </c>
      <c r="D8" s="119">
        <v>79</v>
      </c>
      <c r="E8" s="119">
        <v>77</v>
      </c>
      <c r="F8" s="119">
        <v>75</v>
      </c>
      <c r="G8" s="72"/>
      <c r="H8" s="119">
        <v>72</v>
      </c>
      <c r="I8" s="119">
        <v>63</v>
      </c>
      <c r="J8" s="119">
        <v>58</v>
      </c>
      <c r="K8" s="72"/>
      <c r="L8" s="119">
        <v>42</v>
      </c>
      <c r="M8" s="119">
        <v>30</v>
      </c>
      <c r="N8" s="119">
        <v>25</v>
      </c>
    </row>
    <row r="9" spans="1:26" x14ac:dyDescent="0.25">
      <c r="B9" s="73" t="s">
        <v>154</v>
      </c>
      <c r="C9" s="74"/>
      <c r="D9" s="120"/>
      <c r="E9" s="120"/>
      <c r="F9" s="120"/>
      <c r="G9" s="74"/>
      <c r="H9" s="120"/>
      <c r="I9" s="120"/>
      <c r="J9" s="120"/>
      <c r="K9" s="74"/>
      <c r="L9" s="120"/>
      <c r="M9" s="120"/>
      <c r="N9" s="120"/>
    </row>
    <row r="10" spans="1:26" x14ac:dyDescent="0.25">
      <c r="B10" s="75" t="s">
        <v>4</v>
      </c>
      <c r="C10" s="121">
        <v>2.7</v>
      </c>
      <c r="D10" s="122">
        <v>3.9</v>
      </c>
      <c r="E10" s="122">
        <v>4.0999999999999996</v>
      </c>
      <c r="F10" s="122">
        <v>4.2</v>
      </c>
      <c r="G10" s="121"/>
      <c r="H10" s="122">
        <v>3.2</v>
      </c>
      <c r="I10" s="122">
        <v>3</v>
      </c>
      <c r="J10" s="122">
        <v>2.9</v>
      </c>
      <c r="K10" s="121"/>
      <c r="L10" s="122">
        <v>2.1</v>
      </c>
      <c r="M10" s="122">
        <v>2</v>
      </c>
      <c r="N10" s="122">
        <v>2</v>
      </c>
    </row>
    <row r="11" spans="1:26" x14ac:dyDescent="0.25">
      <c r="B11" s="75" t="s">
        <v>8</v>
      </c>
      <c r="C11" s="121">
        <v>12.1</v>
      </c>
      <c r="D11" s="122">
        <v>6.5</v>
      </c>
      <c r="E11" s="122">
        <v>7.6</v>
      </c>
      <c r="F11" s="122">
        <v>7.7</v>
      </c>
      <c r="G11" s="121"/>
      <c r="H11" s="122">
        <v>6</v>
      </c>
      <c r="I11" s="122">
        <v>5.2</v>
      </c>
      <c r="J11" s="122">
        <v>5.2</v>
      </c>
      <c r="K11" s="121"/>
      <c r="L11" s="122">
        <v>4.4000000000000004</v>
      </c>
      <c r="M11" s="122">
        <v>4.0999999999999996</v>
      </c>
      <c r="N11" s="122">
        <v>4</v>
      </c>
    </row>
    <row r="12" spans="1:26" x14ac:dyDescent="0.25">
      <c r="B12" s="75" t="s">
        <v>14</v>
      </c>
      <c r="C12" s="121">
        <v>11.5</v>
      </c>
      <c r="D12" s="122">
        <v>7.2</v>
      </c>
      <c r="E12" s="122">
        <v>8.1999999999999993</v>
      </c>
      <c r="F12" s="122">
        <v>8.3000000000000007</v>
      </c>
      <c r="G12" s="121"/>
      <c r="H12" s="122">
        <v>6.9</v>
      </c>
      <c r="I12" s="122">
        <v>6.2</v>
      </c>
      <c r="J12" s="122">
        <v>6.2</v>
      </c>
      <c r="K12" s="121"/>
      <c r="L12" s="122">
        <v>5</v>
      </c>
      <c r="M12" s="122">
        <v>4.8</v>
      </c>
      <c r="N12" s="122">
        <v>4.8</v>
      </c>
    </row>
    <row r="13" spans="1:26" ht="15.75" thickBot="1" x14ac:dyDescent="0.3">
      <c r="B13" s="76" t="s">
        <v>16</v>
      </c>
      <c r="C13" s="157">
        <v>13</v>
      </c>
      <c r="D13" s="158">
        <v>8.3000000000000007</v>
      </c>
      <c r="E13" s="158">
        <v>8.8000000000000007</v>
      </c>
      <c r="F13" s="158">
        <v>8.6999999999999993</v>
      </c>
      <c r="G13" s="157"/>
      <c r="H13" s="158">
        <v>6.8</v>
      </c>
      <c r="I13" s="158">
        <v>6.1</v>
      </c>
      <c r="J13" s="158">
        <v>6.2</v>
      </c>
      <c r="K13" s="157"/>
      <c r="L13" s="158">
        <v>5</v>
      </c>
      <c r="M13" s="158">
        <v>4.8</v>
      </c>
      <c r="N13" s="158">
        <v>4.8</v>
      </c>
    </row>
    <row r="14" spans="1:26" x14ac:dyDescent="0.25">
      <c r="B14" s="73" t="s">
        <v>155</v>
      </c>
      <c r="C14" s="74"/>
      <c r="D14" s="120"/>
      <c r="E14" s="120"/>
      <c r="F14" s="120"/>
      <c r="G14" s="74"/>
      <c r="H14" s="120"/>
      <c r="I14" s="120"/>
      <c r="J14" s="120"/>
      <c r="K14" s="74"/>
      <c r="L14" s="120"/>
      <c r="M14" s="120"/>
      <c r="N14" s="120"/>
    </row>
    <row r="15" spans="1:26" x14ac:dyDescent="0.25">
      <c r="B15" s="75" t="s">
        <v>4</v>
      </c>
      <c r="C15" s="74">
        <v>57</v>
      </c>
      <c r="D15" s="120">
        <v>51</v>
      </c>
      <c r="E15" s="120">
        <v>42</v>
      </c>
      <c r="F15" s="120">
        <v>40</v>
      </c>
      <c r="G15" s="74"/>
      <c r="H15" s="120">
        <v>42</v>
      </c>
      <c r="I15" s="120">
        <v>31</v>
      </c>
      <c r="J15" s="120">
        <v>27</v>
      </c>
      <c r="K15" s="74"/>
      <c r="L15" s="120">
        <v>28</v>
      </c>
      <c r="M15" s="120">
        <v>23</v>
      </c>
      <c r="N15" s="120">
        <v>23</v>
      </c>
    </row>
    <row r="16" spans="1:26" x14ac:dyDescent="0.25">
      <c r="B16" s="75" t="s">
        <v>8</v>
      </c>
      <c r="C16" s="74">
        <v>129</v>
      </c>
      <c r="D16" s="120">
        <v>68</v>
      </c>
      <c r="E16" s="120">
        <v>69</v>
      </c>
      <c r="F16" s="120">
        <v>64</v>
      </c>
      <c r="G16" s="74"/>
      <c r="H16" s="120">
        <v>64</v>
      </c>
      <c r="I16" s="120">
        <v>51</v>
      </c>
      <c r="J16" s="120">
        <v>48</v>
      </c>
      <c r="K16" s="74"/>
      <c r="L16" s="120">
        <v>57</v>
      </c>
      <c r="M16" s="120">
        <v>43</v>
      </c>
      <c r="N16" s="120">
        <v>39</v>
      </c>
    </row>
    <row r="17" spans="2:14" x14ac:dyDescent="0.25">
      <c r="B17" s="75" t="s">
        <v>16</v>
      </c>
      <c r="C17" s="74">
        <v>174</v>
      </c>
      <c r="D17" s="120">
        <v>105</v>
      </c>
      <c r="E17" s="120">
        <v>86</v>
      </c>
      <c r="F17" s="120">
        <v>82</v>
      </c>
      <c r="G17" s="74"/>
      <c r="H17" s="120">
        <v>81</v>
      </c>
      <c r="I17" s="120">
        <v>66</v>
      </c>
      <c r="J17" s="120">
        <v>61</v>
      </c>
      <c r="K17" s="74"/>
      <c r="L17" s="120">
        <v>66</v>
      </c>
      <c r="M17" s="120">
        <v>53</v>
      </c>
      <c r="N17" s="120">
        <v>49</v>
      </c>
    </row>
    <row r="18" spans="2:14" ht="15.75" thickBot="1" x14ac:dyDescent="0.3">
      <c r="B18" s="76" t="s">
        <v>72</v>
      </c>
      <c r="C18" s="72">
        <v>150</v>
      </c>
      <c r="D18" s="119">
        <v>101</v>
      </c>
      <c r="E18" s="119">
        <v>88</v>
      </c>
      <c r="F18" s="119">
        <v>82</v>
      </c>
      <c r="G18" s="72"/>
      <c r="H18" s="119">
        <v>78</v>
      </c>
      <c r="I18" s="119">
        <v>67</v>
      </c>
      <c r="J18" s="119">
        <v>61</v>
      </c>
      <c r="K18" s="72"/>
      <c r="L18" s="119">
        <v>64</v>
      </c>
      <c r="M18" s="119">
        <v>54</v>
      </c>
      <c r="N18" s="119">
        <v>49</v>
      </c>
    </row>
    <row r="19" spans="2:14" s="4" customFormat="1" ht="24.75" customHeight="1" x14ac:dyDescent="0.2">
      <c r="B19" s="211" t="s">
        <v>117</v>
      </c>
      <c r="C19" s="211"/>
      <c r="D19" s="211"/>
      <c r="E19" s="211"/>
      <c r="F19" s="211"/>
      <c r="G19" s="211"/>
      <c r="H19" s="211"/>
      <c r="I19" s="211"/>
      <c r="J19" s="211"/>
      <c r="K19" s="211"/>
      <c r="L19" s="211"/>
      <c r="M19" s="211"/>
      <c r="N19" s="211"/>
    </row>
    <row r="20" spans="2:14" s="4" customFormat="1" ht="24.75" customHeight="1" x14ac:dyDescent="0.2">
      <c r="B20" s="212"/>
      <c r="C20" s="212"/>
      <c r="D20" s="212"/>
      <c r="E20" s="212"/>
      <c r="F20" s="212"/>
      <c r="G20" s="212"/>
      <c r="H20" s="212"/>
      <c r="I20" s="212"/>
      <c r="J20" s="212"/>
      <c r="K20" s="212"/>
      <c r="L20" s="212"/>
      <c r="M20" s="212"/>
      <c r="N20" s="212"/>
    </row>
    <row r="21" spans="2:14" s="4" customFormat="1" ht="24.75" customHeight="1" x14ac:dyDescent="0.2">
      <c r="B21" s="212"/>
      <c r="C21" s="212"/>
      <c r="D21" s="212"/>
      <c r="E21" s="212"/>
      <c r="F21" s="212"/>
      <c r="G21" s="212"/>
      <c r="H21" s="212"/>
      <c r="I21" s="212"/>
      <c r="J21" s="212"/>
      <c r="K21" s="212"/>
      <c r="L21" s="212"/>
      <c r="M21" s="212"/>
      <c r="N21" s="212"/>
    </row>
    <row r="22" spans="2:14" s="4" customFormat="1" ht="24.75" customHeight="1" x14ac:dyDescent="0.2">
      <c r="B22" s="212"/>
      <c r="C22" s="212"/>
      <c r="D22" s="212"/>
      <c r="E22" s="212"/>
      <c r="F22" s="212"/>
      <c r="G22" s="212"/>
      <c r="H22" s="212"/>
      <c r="I22" s="212"/>
      <c r="J22" s="212"/>
      <c r="K22" s="212"/>
      <c r="L22" s="212"/>
      <c r="M22" s="212"/>
      <c r="N22" s="212"/>
    </row>
    <row r="23" spans="2:14" s="4" customFormat="1" ht="11.25" x14ac:dyDescent="0.2">
      <c r="B23" s="209" t="s">
        <v>150</v>
      </c>
      <c r="C23" s="209"/>
      <c r="D23" s="209"/>
      <c r="E23" s="209"/>
      <c r="F23" s="209"/>
      <c r="G23" s="209"/>
      <c r="H23" s="209"/>
      <c r="I23" s="209"/>
      <c r="J23" s="209"/>
      <c r="K23" s="209"/>
      <c r="L23" s="209"/>
      <c r="M23" s="209"/>
      <c r="N23" s="209"/>
    </row>
    <row r="24" spans="2:14" x14ac:dyDescent="0.25">
      <c r="B24" s="77"/>
      <c r="C24" s="77"/>
      <c r="D24" s="77"/>
      <c r="E24" s="77"/>
      <c r="F24" s="77"/>
      <c r="G24" s="77"/>
      <c r="H24" s="77"/>
      <c r="I24" s="77"/>
      <c r="J24" s="77"/>
      <c r="K24" s="77"/>
      <c r="L24" s="77"/>
      <c r="M24" s="77"/>
      <c r="N24" s="77"/>
    </row>
    <row r="25" spans="2:14" x14ac:dyDescent="0.25">
      <c r="B25" s="77"/>
      <c r="C25" s="77"/>
      <c r="D25" s="77"/>
      <c r="E25" s="77"/>
      <c r="F25" s="77"/>
      <c r="G25" s="77"/>
      <c r="H25" s="77"/>
      <c r="I25" s="77"/>
      <c r="J25" s="77"/>
      <c r="K25" s="77"/>
      <c r="L25" s="77"/>
      <c r="M25" s="77"/>
      <c r="N25" s="77"/>
    </row>
    <row r="26" spans="2:14" x14ac:dyDescent="0.25">
      <c r="B26" s="77"/>
      <c r="C26" s="77"/>
      <c r="D26" s="77"/>
      <c r="E26" s="77"/>
      <c r="F26" s="77"/>
      <c r="G26" s="77"/>
      <c r="H26" s="77"/>
      <c r="I26" s="77"/>
      <c r="J26" s="77"/>
      <c r="K26" s="77"/>
      <c r="L26" s="77"/>
      <c r="M26" s="77"/>
      <c r="N26" s="77"/>
    </row>
    <row r="27" spans="2:14" x14ac:dyDescent="0.25">
      <c r="B27" s="77"/>
      <c r="C27" s="77"/>
      <c r="D27" s="77"/>
      <c r="E27" s="77"/>
      <c r="F27" s="77"/>
      <c r="G27" s="77"/>
      <c r="H27" s="77"/>
      <c r="I27" s="77"/>
      <c r="J27" s="77"/>
      <c r="K27" s="77"/>
      <c r="L27" s="77"/>
      <c r="M27" s="77"/>
      <c r="N27" s="77"/>
    </row>
    <row r="28" spans="2:14" x14ac:dyDescent="0.25">
      <c r="B28" s="77"/>
      <c r="C28" s="77"/>
      <c r="D28" s="77"/>
      <c r="E28" s="77"/>
      <c r="F28" s="77"/>
      <c r="G28" s="77"/>
      <c r="H28" s="77"/>
      <c r="I28" s="77"/>
      <c r="J28" s="77"/>
      <c r="K28" s="77"/>
      <c r="L28" s="77"/>
      <c r="M28" s="77"/>
      <c r="N28" s="77"/>
    </row>
  </sheetData>
  <mergeCells count="9">
    <mergeCell ref="B23:N23"/>
    <mergeCell ref="K5:K6"/>
    <mergeCell ref="B19:N22"/>
    <mergeCell ref="B5:B6"/>
    <mergeCell ref="C5:C6"/>
    <mergeCell ref="G5:G6"/>
    <mergeCell ref="H5:J6"/>
    <mergeCell ref="D5:F6"/>
    <mergeCell ref="L5:N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Y95"/>
  <sheetViews>
    <sheetView showGridLines="0" zoomScaleNormal="100" workbookViewId="0">
      <selection activeCell="K13" sqref="K13"/>
    </sheetView>
  </sheetViews>
  <sheetFormatPr baseColWidth="10" defaultColWidth="9.140625" defaultRowHeight="15" x14ac:dyDescent="0.25"/>
  <cols>
    <col min="1" max="1" width="3.7109375" customWidth="1"/>
    <col min="2" max="2" width="47.5703125" customWidth="1"/>
    <col min="3" max="6" width="9.28515625" customWidth="1"/>
  </cols>
  <sheetData>
    <row r="1" spans="1:25" s="19" customFormat="1" ht="21" x14ac:dyDescent="0.25">
      <c r="B1" s="20" t="s">
        <v>62</v>
      </c>
      <c r="C1" s="21"/>
      <c r="D1" s="21"/>
      <c r="E1" s="21"/>
      <c r="F1" s="21"/>
      <c r="G1" s="21"/>
      <c r="H1" s="21"/>
      <c r="I1" s="21"/>
      <c r="J1" s="21"/>
      <c r="K1" s="21"/>
    </row>
    <row r="2" spans="1:25" x14ac:dyDescent="0.25">
      <c r="A2" s="4"/>
      <c r="B2" s="4"/>
      <c r="C2" s="4"/>
      <c r="D2" s="4"/>
      <c r="E2" s="4"/>
      <c r="F2" s="4"/>
      <c r="G2" s="4"/>
      <c r="H2" s="4"/>
      <c r="I2" s="4"/>
      <c r="J2" s="4"/>
      <c r="K2" s="4"/>
      <c r="L2" s="4"/>
      <c r="M2" s="4"/>
      <c r="N2" s="4"/>
      <c r="O2" s="4"/>
      <c r="P2" s="4"/>
      <c r="Q2" s="4"/>
      <c r="R2" s="4"/>
      <c r="S2" s="4"/>
      <c r="T2" s="4"/>
      <c r="U2" s="4"/>
      <c r="V2" s="4"/>
      <c r="W2" s="4"/>
      <c r="X2" s="4"/>
      <c r="Y2" s="4"/>
    </row>
    <row r="3" spans="1:25" ht="18.75" customHeight="1" x14ac:dyDescent="0.35">
      <c r="A3" s="4"/>
      <c r="B3" s="25" t="s">
        <v>125</v>
      </c>
      <c r="C3" s="4"/>
      <c r="D3" s="4"/>
      <c r="E3" s="4"/>
      <c r="F3" s="4"/>
      <c r="G3" s="4"/>
      <c r="H3" s="4"/>
      <c r="I3" s="4"/>
      <c r="J3" s="4"/>
      <c r="K3" s="4"/>
      <c r="L3" s="4"/>
      <c r="M3" s="4"/>
      <c r="N3" s="4"/>
      <c r="O3" s="4"/>
      <c r="P3" s="4"/>
      <c r="Q3" s="4"/>
      <c r="R3" s="4"/>
      <c r="S3" s="4"/>
      <c r="T3" s="4"/>
      <c r="U3" s="4"/>
      <c r="V3" s="4"/>
      <c r="W3" s="4"/>
      <c r="X3" s="4"/>
      <c r="Y3" s="4"/>
    </row>
    <row r="4" spans="1:25" s="29" customFormat="1" ht="15" customHeight="1" x14ac:dyDescent="0.2">
      <c r="B4" s="27"/>
    </row>
    <row r="5" spans="1:25" s="29" customFormat="1" ht="14.25" x14ac:dyDescent="0.2">
      <c r="B5" s="69" t="s">
        <v>237</v>
      </c>
      <c r="C5" s="70">
        <v>2030</v>
      </c>
      <c r="D5" s="70">
        <v>2035</v>
      </c>
      <c r="E5" s="70">
        <v>2040</v>
      </c>
      <c r="F5" s="70">
        <v>2050</v>
      </c>
    </row>
    <row r="6" spans="1:25" s="29" customFormat="1" ht="12.95" customHeight="1" x14ac:dyDescent="0.2">
      <c r="B6" s="109" t="s">
        <v>94</v>
      </c>
      <c r="C6" s="109"/>
      <c r="D6" s="109"/>
      <c r="E6" s="109"/>
      <c r="F6" s="109"/>
    </row>
    <row r="7" spans="1:25" s="29" customFormat="1" ht="12.95" customHeight="1" x14ac:dyDescent="0.2">
      <c r="B7" s="110" t="s">
        <v>51</v>
      </c>
      <c r="C7" s="97">
        <v>126</v>
      </c>
      <c r="D7" s="97">
        <v>126</v>
      </c>
      <c r="E7" s="97">
        <v>126</v>
      </c>
      <c r="F7" s="97">
        <v>126</v>
      </c>
      <c r="J7" s="59"/>
    </row>
    <row r="8" spans="1:25" s="29" customFormat="1" ht="12.95" customHeight="1" x14ac:dyDescent="0.2">
      <c r="B8" s="110" t="s">
        <v>103</v>
      </c>
      <c r="C8" s="111">
        <v>21</v>
      </c>
      <c r="D8" s="111">
        <v>24</v>
      </c>
      <c r="E8" s="111">
        <v>28</v>
      </c>
      <c r="F8" s="111">
        <v>28</v>
      </c>
      <c r="J8" s="59"/>
    </row>
    <row r="9" spans="1:25" s="29" customFormat="1" ht="12.95" customHeight="1" x14ac:dyDescent="0.2">
      <c r="B9" s="110" t="s">
        <v>14</v>
      </c>
      <c r="C9" s="111">
        <v>39</v>
      </c>
      <c r="D9" s="111">
        <v>43</v>
      </c>
      <c r="E9" s="111">
        <v>46</v>
      </c>
      <c r="F9" s="111">
        <v>52</v>
      </c>
      <c r="J9" s="59"/>
    </row>
    <row r="10" spans="1:25" s="29" customFormat="1" ht="12.95" customHeight="1" x14ac:dyDescent="0.2">
      <c r="B10" s="110" t="s">
        <v>8</v>
      </c>
      <c r="C10" s="111">
        <v>140</v>
      </c>
      <c r="D10" s="111">
        <v>145</v>
      </c>
      <c r="E10" s="111">
        <v>149</v>
      </c>
      <c r="F10" s="111">
        <v>158</v>
      </c>
      <c r="J10" s="59"/>
    </row>
    <row r="11" spans="1:25" s="29" customFormat="1" ht="12.95" customHeight="1" thickBot="1" x14ac:dyDescent="0.25">
      <c r="B11" s="110" t="s">
        <v>52</v>
      </c>
      <c r="C11" s="111">
        <v>56</v>
      </c>
      <c r="D11" s="111">
        <v>65</v>
      </c>
      <c r="E11" s="111">
        <v>73</v>
      </c>
      <c r="F11" s="111">
        <v>89</v>
      </c>
      <c r="J11" s="59"/>
    </row>
    <row r="12" spans="1:25" s="29" customFormat="1" ht="12.75" x14ac:dyDescent="0.2">
      <c r="B12" s="112" t="s">
        <v>95</v>
      </c>
      <c r="C12" s="113"/>
      <c r="D12" s="113"/>
      <c r="E12" s="113"/>
      <c r="F12" s="113"/>
    </row>
    <row r="13" spans="1:25" s="29" customFormat="1" ht="22.5" customHeight="1" x14ac:dyDescent="0.2">
      <c r="B13" s="110" t="s">
        <v>118</v>
      </c>
      <c r="C13" s="97">
        <v>135</v>
      </c>
      <c r="D13" s="97">
        <v>160</v>
      </c>
      <c r="E13" s="97">
        <v>175</v>
      </c>
      <c r="F13" s="97">
        <v>200</v>
      </c>
      <c r="J13" s="59"/>
    </row>
    <row r="14" spans="1:25" s="29" customFormat="1" ht="26.25" customHeight="1" x14ac:dyDescent="0.2">
      <c r="B14" s="110" t="s">
        <v>119</v>
      </c>
      <c r="C14" s="111">
        <v>40</v>
      </c>
      <c r="D14" s="111">
        <v>65</v>
      </c>
      <c r="E14" s="111">
        <v>110</v>
      </c>
      <c r="F14" s="111">
        <v>160</v>
      </c>
      <c r="J14" s="59"/>
    </row>
    <row r="15" spans="1:25" s="29" customFormat="1" ht="25.5" customHeight="1" thickBot="1" x14ac:dyDescent="0.25">
      <c r="B15" s="114" t="s">
        <v>96</v>
      </c>
      <c r="C15" s="115" t="s">
        <v>97</v>
      </c>
      <c r="D15" s="115">
        <v>6</v>
      </c>
      <c r="E15" s="115">
        <v>17</v>
      </c>
      <c r="F15" s="115">
        <v>47</v>
      </c>
    </row>
    <row r="16" spans="1:25" s="29" customFormat="1" ht="25.5" customHeight="1" x14ac:dyDescent="0.2">
      <c r="B16" s="116" t="s">
        <v>98</v>
      </c>
      <c r="C16" s="117"/>
      <c r="D16" s="117"/>
      <c r="E16" s="117"/>
      <c r="F16" s="117"/>
      <c r="J16" s="59"/>
    </row>
    <row r="17" spans="2:10" s="29" customFormat="1" ht="24" customHeight="1" x14ac:dyDescent="0.2">
      <c r="B17" s="110" t="s">
        <v>99</v>
      </c>
      <c r="C17" s="97">
        <v>140</v>
      </c>
      <c r="D17" s="97">
        <v>180</v>
      </c>
      <c r="E17" s="97">
        <v>205</v>
      </c>
      <c r="F17" s="97">
        <v>250</v>
      </c>
      <c r="J17" s="59"/>
    </row>
    <row r="18" spans="2:10" s="29" customFormat="1" ht="24" customHeight="1" x14ac:dyDescent="0.2">
      <c r="B18" s="110" t="s">
        <v>100</v>
      </c>
      <c r="C18" s="97">
        <v>90</v>
      </c>
      <c r="D18" s="97">
        <v>125</v>
      </c>
      <c r="E18" s="97">
        <v>160</v>
      </c>
      <c r="F18" s="97">
        <v>200</v>
      </c>
      <c r="J18" s="59"/>
    </row>
    <row r="19" spans="2:10" s="29" customFormat="1" ht="24" customHeight="1" x14ac:dyDescent="0.2">
      <c r="B19" s="110" t="s">
        <v>101</v>
      </c>
      <c r="C19" s="97">
        <v>25</v>
      </c>
      <c r="D19" s="97">
        <v>50</v>
      </c>
      <c r="E19" s="97">
        <v>85</v>
      </c>
      <c r="F19" s="97">
        <v>180</v>
      </c>
      <c r="J19" s="59"/>
    </row>
    <row r="20" spans="2:10" s="29" customFormat="1" ht="24" customHeight="1" thickBot="1" x14ac:dyDescent="0.25">
      <c r="B20" s="114" t="s">
        <v>102</v>
      </c>
      <c r="C20" s="96">
        <v>15</v>
      </c>
      <c r="D20" s="96">
        <v>25</v>
      </c>
      <c r="E20" s="96">
        <v>35</v>
      </c>
      <c r="F20" s="96">
        <v>55</v>
      </c>
      <c r="J20" s="59"/>
    </row>
    <row r="21" spans="2:10" s="4" customFormat="1" ht="10.5" customHeight="1" x14ac:dyDescent="0.2">
      <c r="B21" s="83"/>
      <c r="C21" s="153"/>
      <c r="D21" s="153"/>
      <c r="E21" s="153"/>
      <c r="F21" s="153"/>
      <c r="J21" s="154"/>
    </row>
    <row r="22" spans="2:10" s="4" customFormat="1" ht="11.25" x14ac:dyDescent="0.2">
      <c r="B22" s="155" t="s">
        <v>66</v>
      </c>
    </row>
    <row r="23" spans="2:10" s="4" customFormat="1" ht="13.5" x14ac:dyDescent="0.2">
      <c r="B23" s="156" t="s">
        <v>218</v>
      </c>
    </row>
    <row r="24" spans="2:10" s="4" customFormat="1" ht="12.75" x14ac:dyDescent="0.2">
      <c r="B24" s="156" t="s">
        <v>219</v>
      </c>
    </row>
    <row r="25" spans="2:10" s="4" customFormat="1" ht="15" customHeight="1" x14ac:dyDescent="0.2">
      <c r="B25" s="155" t="s">
        <v>150</v>
      </c>
    </row>
    <row r="26" spans="2:10" s="29" customFormat="1" ht="30.75" customHeight="1" x14ac:dyDescent="0.2">
      <c r="B26" s="198"/>
      <c r="C26" s="198"/>
      <c r="D26" s="198"/>
      <c r="E26" s="198"/>
      <c r="F26" s="198"/>
    </row>
    <row r="27" spans="2:10" s="29" customFormat="1" ht="12.75" x14ac:dyDescent="0.2"/>
    <row r="28" spans="2:10" s="29" customFormat="1" ht="12.75" x14ac:dyDescent="0.2"/>
    <row r="29" spans="2:10" s="29" customFormat="1" ht="12.75" x14ac:dyDescent="0.2"/>
    <row r="30" spans="2:10" s="29" customFormat="1" ht="12.75" x14ac:dyDescent="0.2"/>
    <row r="31" spans="2:10" s="29" customFormat="1" ht="12.75" x14ac:dyDescent="0.2"/>
    <row r="32" spans="2:10" s="29" customFormat="1" ht="12.75" x14ac:dyDescent="0.2"/>
    <row r="33" s="29" customFormat="1" ht="12.75" x14ac:dyDescent="0.2"/>
    <row r="34" s="29" customFormat="1" ht="12.75" x14ac:dyDescent="0.2"/>
    <row r="35" s="29" customFormat="1" ht="12.75" x14ac:dyDescent="0.2"/>
    <row r="36" s="29" customFormat="1" ht="12.75" x14ac:dyDescent="0.2"/>
    <row r="37" s="29" customFormat="1" ht="12.75" x14ac:dyDescent="0.2"/>
    <row r="38" s="29" customFormat="1" ht="12.75" x14ac:dyDescent="0.2"/>
    <row r="39" s="29" customFormat="1" ht="12.75" x14ac:dyDescent="0.2"/>
    <row r="40" s="29" customFormat="1" ht="12.75" x14ac:dyDescent="0.2"/>
    <row r="41" s="29" customFormat="1" ht="12.75" x14ac:dyDescent="0.2"/>
    <row r="42" s="29" customFormat="1" ht="12.75" x14ac:dyDescent="0.2"/>
    <row r="43" s="29" customFormat="1" ht="12.75" x14ac:dyDescent="0.2"/>
    <row r="44" s="29" customFormat="1" ht="12.75" x14ac:dyDescent="0.2"/>
    <row r="45" s="29" customFormat="1" ht="12.75" x14ac:dyDescent="0.2"/>
    <row r="46" s="29" customFormat="1" ht="12.75" x14ac:dyDescent="0.2"/>
    <row r="47" s="29" customFormat="1" ht="12.75" x14ac:dyDescent="0.2"/>
    <row r="48" s="29" customFormat="1" ht="12.75" x14ac:dyDescent="0.2"/>
    <row r="49" s="29" customFormat="1" ht="12.75" x14ac:dyDescent="0.2"/>
    <row r="50" s="29" customFormat="1" ht="12.75" x14ac:dyDescent="0.2"/>
    <row r="51" s="29" customFormat="1" ht="12.75" x14ac:dyDescent="0.2"/>
    <row r="52" s="29" customFormat="1" ht="12.75" x14ac:dyDescent="0.2"/>
    <row r="53" s="29" customFormat="1" ht="12.75" x14ac:dyDescent="0.2"/>
    <row r="54" s="29" customFormat="1" ht="12.75" x14ac:dyDescent="0.2"/>
    <row r="55" s="29" customFormat="1" ht="12.75" x14ac:dyDescent="0.2"/>
    <row r="56" s="29" customFormat="1" ht="12.75" x14ac:dyDescent="0.2"/>
    <row r="57" s="29" customFormat="1" ht="12.75" x14ac:dyDescent="0.2"/>
    <row r="58" s="29" customFormat="1" ht="12.75" x14ac:dyDescent="0.2"/>
    <row r="59" s="29" customFormat="1" ht="12.75" x14ac:dyDescent="0.2"/>
    <row r="60" s="29" customFormat="1" ht="12.75" x14ac:dyDescent="0.2"/>
    <row r="61" s="29" customFormat="1" ht="12.75" x14ac:dyDescent="0.2"/>
    <row r="62" s="29" customFormat="1" ht="12.75" x14ac:dyDescent="0.2"/>
    <row r="63" s="29" customFormat="1" ht="12.75" x14ac:dyDescent="0.2"/>
    <row r="64" s="29" customFormat="1" ht="12.75" x14ac:dyDescent="0.2"/>
    <row r="65" s="29" customFormat="1" ht="12.75" x14ac:dyDescent="0.2"/>
    <row r="66" s="29" customFormat="1" ht="12.75" x14ac:dyDescent="0.2"/>
    <row r="67" s="29" customFormat="1" ht="12.75" x14ac:dyDescent="0.2"/>
    <row r="68" s="29" customFormat="1" ht="12.75" x14ac:dyDescent="0.2"/>
    <row r="69" s="29" customFormat="1" ht="12.75" x14ac:dyDescent="0.2"/>
    <row r="70" s="29" customFormat="1" ht="12.75" x14ac:dyDescent="0.2"/>
    <row r="71" s="29" customFormat="1" ht="12.75" x14ac:dyDescent="0.2"/>
    <row r="72" s="29" customFormat="1" ht="12.75" x14ac:dyDescent="0.2"/>
    <row r="73" s="29" customFormat="1" ht="12.75" x14ac:dyDescent="0.2"/>
    <row r="74" s="29" customFormat="1" ht="12.75" x14ac:dyDescent="0.2"/>
    <row r="75" s="29" customFormat="1" ht="12.75" x14ac:dyDescent="0.2"/>
    <row r="76" s="29" customFormat="1" ht="12.75" x14ac:dyDescent="0.2"/>
    <row r="77" s="29" customFormat="1" ht="12.75" x14ac:dyDescent="0.2"/>
    <row r="78" s="29" customFormat="1" ht="12.75" x14ac:dyDescent="0.2"/>
    <row r="79" s="29" customFormat="1" ht="12.75" x14ac:dyDescent="0.2"/>
    <row r="80" s="29" customFormat="1" ht="12.75" x14ac:dyDescent="0.2"/>
    <row r="81" spans="1:25" s="29" customFormat="1" ht="12.75" x14ac:dyDescent="0.2"/>
    <row r="82" spans="1:25" s="29" customFormat="1" ht="12.75" x14ac:dyDescent="0.2"/>
    <row r="83" spans="1:25" s="29" customFormat="1" ht="12.75" x14ac:dyDescent="0.2"/>
    <row r="84" spans="1:25" s="29" customFormat="1" ht="12.75" x14ac:dyDescent="0.2"/>
    <row r="85" spans="1:25" s="29" customFormat="1" ht="12.75" x14ac:dyDescent="0.2"/>
    <row r="86" spans="1:25" s="29" customFormat="1" ht="12.75" x14ac:dyDescent="0.2"/>
    <row r="87" spans="1:25" s="29" customFormat="1" ht="12.75" x14ac:dyDescent="0.2"/>
    <row r="88" spans="1:25" s="29" customFormat="1" ht="12.75" x14ac:dyDescent="0.2"/>
    <row r="89" spans="1:25" s="29" customFormat="1" ht="12.75" x14ac:dyDescent="0.2"/>
    <row r="90" spans="1:25" s="29" customFormat="1" ht="12.75" x14ac:dyDescent="0.2"/>
    <row r="91" spans="1:25" s="29" customFormat="1" ht="12.75" x14ac:dyDescent="0.2"/>
    <row r="92" spans="1:25" s="29" customFormat="1" ht="12.75" x14ac:dyDescent="0.2"/>
    <row r="93" spans="1:25" s="29" customFormat="1" ht="12.75" x14ac:dyDescent="0.2"/>
    <row r="94" spans="1:25" x14ac:dyDescent="0.25">
      <c r="A94" s="4"/>
      <c r="B94" s="4"/>
      <c r="C94" s="4"/>
      <c r="D94" s="4"/>
      <c r="E94" s="4"/>
      <c r="F94" s="4"/>
      <c r="G94" s="4"/>
      <c r="H94" s="4"/>
      <c r="I94" s="4"/>
      <c r="J94" s="4"/>
      <c r="K94" s="4"/>
      <c r="L94" s="4"/>
      <c r="M94" s="4"/>
      <c r="N94" s="4"/>
      <c r="O94" s="4"/>
      <c r="P94" s="4"/>
      <c r="Q94" s="4"/>
      <c r="R94" s="4"/>
      <c r="S94" s="4"/>
      <c r="T94" s="4"/>
      <c r="U94" s="4"/>
      <c r="V94" s="4"/>
      <c r="W94" s="4"/>
      <c r="X94" s="4"/>
      <c r="Y94" s="4"/>
    </row>
    <row r="95" spans="1:25" x14ac:dyDescent="0.25">
      <c r="A95" s="4"/>
      <c r="B95" s="4"/>
      <c r="C95" s="4"/>
      <c r="D95" s="4"/>
      <c r="E95" s="4"/>
      <c r="F95" s="4"/>
      <c r="G95" s="4"/>
      <c r="H95" s="4"/>
      <c r="I95" s="4"/>
      <c r="J95" s="4"/>
      <c r="K95" s="4"/>
      <c r="L95" s="4"/>
      <c r="M95" s="4"/>
      <c r="N95" s="4"/>
      <c r="O95" s="4"/>
      <c r="P95" s="4"/>
      <c r="Q95" s="4"/>
      <c r="R95" s="4"/>
      <c r="S95" s="4"/>
      <c r="T95" s="4"/>
      <c r="U95" s="4"/>
      <c r="V95" s="4"/>
      <c r="W95" s="4"/>
      <c r="X95" s="4"/>
      <c r="Y95" s="4"/>
    </row>
  </sheetData>
  <mergeCells count="1">
    <mergeCell ref="B26:F26"/>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5AE5F-8A7C-4142-B449-81B02030C0B7}">
  <sheetPr codeName="Sheet6">
    <pageSetUpPr fitToPage="1"/>
  </sheetPr>
  <dimension ref="A1:AD57"/>
  <sheetViews>
    <sheetView showGridLines="0" tabSelected="1" zoomScale="70" zoomScaleNormal="70" workbookViewId="0">
      <selection activeCell="K12" sqref="K12"/>
    </sheetView>
  </sheetViews>
  <sheetFormatPr baseColWidth="10" defaultColWidth="9.28515625" defaultRowHeight="11.25" x14ac:dyDescent="0.25"/>
  <cols>
    <col min="1" max="1" width="3.140625" style="9" customWidth="1"/>
    <col min="2" max="2" width="23.140625" style="9" customWidth="1"/>
    <col min="3" max="5" width="8" style="9" customWidth="1"/>
    <col min="6" max="6" width="0.5703125" style="9" customWidth="1"/>
    <col min="7" max="9" width="8" style="9" customWidth="1"/>
    <col min="10" max="10" width="0.5703125" style="9" customWidth="1"/>
    <col min="11" max="13" width="8" style="9" customWidth="1"/>
    <col min="14" max="14" width="0.5703125" style="9" customWidth="1"/>
    <col min="15" max="17" width="8" style="9" customWidth="1"/>
    <col min="18" max="18" width="0.5703125" style="9" customWidth="1"/>
    <col min="19" max="21" width="8" style="9" customWidth="1"/>
    <col min="22" max="16384" width="9.28515625" style="9"/>
  </cols>
  <sheetData>
    <row r="1" spans="1:30" s="22" customFormat="1" ht="21" x14ac:dyDescent="0.25">
      <c r="B1" s="23" t="s">
        <v>53</v>
      </c>
      <c r="C1" s="24"/>
      <c r="D1" s="24"/>
      <c r="E1" s="24"/>
      <c r="F1" s="24"/>
      <c r="G1" s="24"/>
      <c r="H1" s="24"/>
      <c r="I1" s="24"/>
      <c r="J1" s="24"/>
      <c r="K1" s="24"/>
      <c r="L1" s="24"/>
      <c r="M1" s="24"/>
      <c r="N1" s="24"/>
      <c r="O1" s="24"/>
      <c r="P1" s="24"/>
      <c r="Q1" s="24"/>
      <c r="R1" s="24"/>
      <c r="S1" s="24"/>
      <c r="T1" s="24"/>
      <c r="U1" s="24"/>
    </row>
    <row r="2" spans="1:30" s="6" customFormat="1" x14ac:dyDescent="0.2">
      <c r="A2" s="13"/>
      <c r="B2" s="11"/>
      <c r="C2" s="12"/>
      <c r="D2" s="12"/>
      <c r="E2" s="12"/>
      <c r="F2" s="12"/>
      <c r="G2" s="12"/>
      <c r="H2" s="12"/>
      <c r="I2" s="12"/>
      <c r="J2" s="12"/>
      <c r="K2" s="12"/>
      <c r="L2" s="12"/>
      <c r="M2" s="12"/>
      <c r="N2" s="12"/>
      <c r="O2" s="12"/>
      <c r="P2" s="12"/>
      <c r="Q2" s="12"/>
      <c r="R2" s="12"/>
      <c r="S2" s="12"/>
      <c r="T2" s="12"/>
      <c r="U2" s="12"/>
      <c r="V2" s="13"/>
      <c r="W2" s="13"/>
      <c r="X2" s="13"/>
    </row>
    <row r="3" spans="1:30" s="7" customFormat="1" ht="18.75" customHeight="1" x14ac:dyDescent="0.35">
      <c r="A3" s="13"/>
      <c r="B3" s="25" t="s">
        <v>125</v>
      </c>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spans="1:30" s="54" customFormat="1" ht="15" customHeight="1" x14ac:dyDescent="0.2">
      <c r="B4" s="27"/>
      <c r="C4" s="55"/>
      <c r="D4" s="55"/>
      <c r="E4" s="55"/>
      <c r="F4" s="55"/>
      <c r="G4" s="55"/>
      <c r="H4" s="55"/>
      <c r="I4" s="55"/>
      <c r="J4" s="55"/>
      <c r="K4" s="55"/>
      <c r="L4" s="55"/>
      <c r="M4" s="55"/>
      <c r="N4" s="55"/>
      <c r="O4" s="55"/>
      <c r="P4" s="55"/>
      <c r="Q4" s="55"/>
      <c r="R4" s="55"/>
      <c r="S4" s="55"/>
      <c r="T4" s="55"/>
      <c r="U4" s="55"/>
    </row>
    <row r="5" spans="1:30" s="161" customFormat="1" ht="12" customHeight="1" x14ac:dyDescent="0.25">
      <c r="B5" s="160"/>
      <c r="C5" s="218" t="s">
        <v>54</v>
      </c>
      <c r="D5" s="218"/>
      <c r="E5" s="218"/>
      <c r="F5" s="160"/>
      <c r="G5" s="218" t="s">
        <v>55</v>
      </c>
      <c r="H5" s="218"/>
      <c r="I5" s="218"/>
      <c r="J5" s="160"/>
      <c r="K5" s="218" t="s">
        <v>239</v>
      </c>
      <c r="L5" s="218"/>
      <c r="M5" s="218"/>
      <c r="N5" s="160"/>
      <c r="O5" s="218" t="s">
        <v>56</v>
      </c>
      <c r="P5" s="218"/>
      <c r="Q5" s="218"/>
      <c r="R5" s="160"/>
      <c r="S5" s="218" t="s">
        <v>57</v>
      </c>
      <c r="T5" s="218"/>
      <c r="U5" s="218"/>
      <c r="W5" s="159"/>
      <c r="X5" s="159"/>
      <c r="Y5" s="159"/>
      <c r="Z5" s="159"/>
    </row>
    <row r="6" spans="1:30" ht="12" x14ac:dyDescent="0.25">
      <c r="B6" s="160"/>
      <c r="C6" s="219"/>
      <c r="D6" s="219"/>
      <c r="E6" s="219"/>
      <c r="F6" s="160"/>
      <c r="G6" s="219"/>
      <c r="H6" s="219"/>
      <c r="I6" s="219"/>
      <c r="J6" s="160"/>
      <c r="K6" s="219"/>
      <c r="L6" s="219"/>
      <c r="M6" s="219"/>
      <c r="N6" s="160"/>
      <c r="O6" s="219"/>
      <c r="P6" s="219"/>
      <c r="Q6" s="219"/>
      <c r="R6" s="160"/>
      <c r="S6" s="219"/>
      <c r="T6" s="219"/>
      <c r="U6" s="219"/>
      <c r="W6" s="159"/>
      <c r="X6" s="159"/>
      <c r="Y6" s="159"/>
      <c r="Z6" s="159"/>
    </row>
    <row r="7" spans="1:30" ht="12" x14ac:dyDescent="0.25">
      <c r="B7" s="162"/>
      <c r="C7" s="163">
        <v>2023</v>
      </c>
      <c r="D7" s="163">
        <v>2030</v>
      </c>
      <c r="E7" s="163">
        <v>2050</v>
      </c>
      <c r="F7" s="160"/>
      <c r="G7" s="163">
        <v>2023</v>
      </c>
      <c r="H7" s="163">
        <v>2030</v>
      </c>
      <c r="I7" s="163">
        <v>2050</v>
      </c>
      <c r="J7" s="160"/>
      <c r="K7" s="163">
        <v>2023</v>
      </c>
      <c r="L7" s="163">
        <v>2030</v>
      </c>
      <c r="M7" s="163">
        <v>2050</v>
      </c>
      <c r="N7" s="160"/>
      <c r="O7" s="163">
        <v>2023</v>
      </c>
      <c r="P7" s="163">
        <v>2030</v>
      </c>
      <c r="Q7" s="163">
        <v>2050</v>
      </c>
      <c r="R7" s="160"/>
      <c r="S7" s="163">
        <v>2023</v>
      </c>
      <c r="T7" s="163">
        <v>2030</v>
      </c>
      <c r="U7" s="163">
        <v>2050</v>
      </c>
      <c r="W7" s="159"/>
      <c r="X7" s="159"/>
      <c r="Y7" s="159"/>
      <c r="Z7" s="159"/>
    </row>
    <row r="8" spans="1:30" ht="12" x14ac:dyDescent="0.25">
      <c r="B8" s="164" t="s">
        <v>4</v>
      </c>
      <c r="C8" s="165"/>
      <c r="D8" s="165"/>
      <c r="E8" s="165"/>
      <c r="F8" s="166"/>
      <c r="G8" s="167"/>
      <c r="H8" s="167"/>
      <c r="I8" s="167"/>
      <c r="J8" s="166"/>
      <c r="K8" s="168"/>
      <c r="L8" s="168"/>
      <c r="M8" s="168"/>
      <c r="N8" s="166"/>
      <c r="O8" s="168"/>
      <c r="P8" s="168"/>
      <c r="Q8" s="168"/>
      <c r="R8" s="166"/>
      <c r="S8" s="168"/>
      <c r="T8" s="168"/>
      <c r="U8" s="168"/>
      <c r="W8" s="159"/>
      <c r="X8" s="159"/>
      <c r="Y8" s="159"/>
      <c r="Z8" s="159"/>
      <c r="AA8" s="159"/>
    </row>
    <row r="9" spans="1:30" ht="12" x14ac:dyDescent="0.25">
      <c r="B9" s="169" t="s">
        <v>2</v>
      </c>
      <c r="C9" s="170">
        <f>'[1]Electricity costs STEPS'!C8</f>
        <v>5000</v>
      </c>
      <c r="D9" s="170">
        <f>'[1]Electricity costs STEPS'!D8</f>
        <v>4800</v>
      </c>
      <c r="E9" s="170">
        <f>'[1]Electricity costs STEPS'!E8</f>
        <v>4500</v>
      </c>
      <c r="F9" s="171">
        <f>'[1]Electricity costs STEPS'!F8</f>
        <v>0</v>
      </c>
      <c r="G9" s="170">
        <f>'[1]Electricity costs STEPS'!G8</f>
        <v>90</v>
      </c>
      <c r="H9" s="170">
        <f>'[1]Electricity costs STEPS'!H8</f>
        <v>90</v>
      </c>
      <c r="I9" s="170">
        <f>'[1]Electricity costs STEPS'!I8</f>
        <v>85</v>
      </c>
      <c r="J9" s="171">
        <f>'[1]Electricity costs STEPS'!J8</f>
        <v>0</v>
      </c>
      <c r="K9" s="170">
        <f>'[1]Electricity costs STEPS'!K8</f>
        <v>30</v>
      </c>
      <c r="L9" s="170">
        <f>'[1]Electricity costs STEPS'!L8</f>
        <v>30</v>
      </c>
      <c r="M9" s="170">
        <f>'[1]Electricity costs STEPS'!M8</f>
        <v>30</v>
      </c>
      <c r="N9" s="171">
        <f>'[1]Electricity costs STEPS'!N8</f>
        <v>0</v>
      </c>
      <c r="O9" s="170">
        <f>'[1]Electricity costs STEPS'!O8</f>
        <v>110</v>
      </c>
      <c r="P9" s="170">
        <f>'[1]Electricity costs STEPS'!P8</f>
        <v>110</v>
      </c>
      <c r="Q9" s="170">
        <f>'[1]Electricity costs STEPS'!Q8</f>
        <v>110</v>
      </c>
      <c r="R9" s="171">
        <f>'[1]Electricity costs STEPS'!R8</f>
        <v>0</v>
      </c>
      <c r="S9" s="170">
        <f>'[1]Electricity costs STEPS'!S8</f>
        <v>110</v>
      </c>
      <c r="T9" s="170">
        <f>'[1]Electricity costs STEPS'!T8</f>
        <v>110</v>
      </c>
      <c r="U9" s="170">
        <f>'[1]Electricity costs STEPS'!U8</f>
        <v>110</v>
      </c>
      <c r="W9" s="159"/>
      <c r="X9" s="159"/>
      <c r="Y9" s="159"/>
      <c r="Z9" s="159"/>
      <c r="AA9" s="159"/>
    </row>
    <row r="10" spans="1:30" ht="12" x14ac:dyDescent="0.25">
      <c r="B10" s="169" t="s">
        <v>1</v>
      </c>
      <c r="C10" s="170">
        <f>'[1]Electricity costs STEPS'!C9</f>
        <v>2100</v>
      </c>
      <c r="D10" s="170">
        <f>'[1]Electricity costs STEPS'!D9</f>
        <v>2100</v>
      </c>
      <c r="E10" s="170">
        <f>'[1]Electricity costs STEPS'!E9</f>
        <v>2100</v>
      </c>
      <c r="F10" s="171">
        <f>'[1]Electricity costs STEPS'!F9</f>
        <v>0</v>
      </c>
      <c r="G10" s="170">
        <f>'[1]Electricity costs STEPS'!G9</f>
        <v>40</v>
      </c>
      <c r="H10" s="170">
        <f>'[1]Electricity costs STEPS'!H9</f>
        <v>20</v>
      </c>
      <c r="I10" s="170" t="str">
        <f>'[1]Electricity costs STEPS'!I9</f>
        <v>n.a.</v>
      </c>
      <c r="J10" s="171">
        <f>'[1]Electricity costs STEPS'!J9</f>
        <v>0</v>
      </c>
      <c r="K10" s="170">
        <f>'[1]Electricity costs STEPS'!K9</f>
        <v>35</v>
      </c>
      <c r="L10" s="170">
        <f>'[1]Electricity costs STEPS'!L9</f>
        <v>35</v>
      </c>
      <c r="M10" s="170">
        <f>'[1]Electricity costs STEPS'!M9</f>
        <v>35</v>
      </c>
      <c r="N10" s="171">
        <f>'[1]Electricity costs STEPS'!N9</f>
        <v>0</v>
      </c>
      <c r="O10" s="170">
        <f>'[1]Electricity costs STEPS'!O9</f>
        <v>105</v>
      </c>
      <c r="P10" s="170">
        <f>'[1]Electricity costs STEPS'!P9</f>
        <v>165</v>
      </c>
      <c r="Q10" s="170" t="str">
        <f>'[1]Electricity costs STEPS'!Q9</f>
        <v>n.a.</v>
      </c>
      <c r="R10" s="171">
        <f>'[1]Electricity costs STEPS'!R9</f>
        <v>0</v>
      </c>
      <c r="S10" s="170">
        <f>'[1]Electricity costs STEPS'!S9</f>
        <v>105</v>
      </c>
      <c r="T10" s="170">
        <f>'[1]Electricity costs STEPS'!T9</f>
        <v>160</v>
      </c>
      <c r="U10" s="170" t="str">
        <f>'[1]Electricity costs STEPS'!U9</f>
        <v>n.a.</v>
      </c>
      <c r="W10" s="159"/>
      <c r="X10" s="159"/>
      <c r="Y10" s="159"/>
      <c r="Z10" s="159"/>
      <c r="AA10" s="159"/>
    </row>
    <row r="11" spans="1:30" ht="12" x14ac:dyDescent="0.25">
      <c r="B11" s="169" t="s">
        <v>58</v>
      </c>
      <c r="C11" s="170">
        <f>'[1]Electricity costs STEPS'!C10</f>
        <v>1000</v>
      </c>
      <c r="D11" s="170">
        <f>'[1]Electricity costs STEPS'!D10</f>
        <v>1000</v>
      </c>
      <c r="E11" s="170">
        <f>'[1]Electricity costs STEPS'!E10</f>
        <v>1000</v>
      </c>
      <c r="F11" s="171">
        <f>'[1]Electricity costs STEPS'!F10</f>
        <v>0</v>
      </c>
      <c r="G11" s="170">
        <f>'[1]Electricity costs STEPS'!G10</f>
        <v>55</v>
      </c>
      <c r="H11" s="170">
        <f>'[1]Electricity costs STEPS'!H10</f>
        <v>40</v>
      </c>
      <c r="I11" s="170">
        <f>'[1]Electricity costs STEPS'!I10</f>
        <v>15</v>
      </c>
      <c r="J11" s="171">
        <f>'[1]Electricity costs STEPS'!J10</f>
        <v>0</v>
      </c>
      <c r="K11" s="170">
        <f>'[1]Electricity costs STEPS'!K10</f>
        <v>35</v>
      </c>
      <c r="L11" s="170">
        <f>'[1]Electricity costs STEPS'!L10</f>
        <v>40</v>
      </c>
      <c r="M11" s="170">
        <f>'[1]Electricity costs STEPS'!M10</f>
        <v>40</v>
      </c>
      <c r="N11" s="171">
        <f>'[1]Electricity costs STEPS'!N10</f>
        <v>0</v>
      </c>
      <c r="O11" s="170">
        <f>'[1]Electricity costs STEPS'!O10</f>
        <v>60</v>
      </c>
      <c r="P11" s="170">
        <f>'[1]Electricity costs STEPS'!P10</f>
        <v>70</v>
      </c>
      <c r="Q11" s="170">
        <f>'[1]Electricity costs STEPS'!Q10</f>
        <v>120</v>
      </c>
      <c r="R11" s="171">
        <f>'[1]Electricity costs STEPS'!R10</f>
        <v>0</v>
      </c>
      <c r="S11" s="170">
        <f>'[1]Electricity costs STEPS'!S10</f>
        <v>55</v>
      </c>
      <c r="T11" s="170">
        <f>'[1]Electricity costs STEPS'!T10</f>
        <v>70</v>
      </c>
      <c r="U11" s="170">
        <f>'[1]Electricity costs STEPS'!U10</f>
        <v>75</v>
      </c>
      <c r="W11" s="159"/>
      <c r="X11" s="159"/>
      <c r="Y11" s="159"/>
      <c r="Z11" s="159"/>
      <c r="AA11" s="159"/>
    </row>
    <row r="12" spans="1:30" ht="12" x14ac:dyDescent="0.25">
      <c r="B12" s="169" t="s">
        <v>0</v>
      </c>
      <c r="C12" s="170">
        <f>'[1]Electricity costs STEPS'!C11</f>
        <v>1110</v>
      </c>
      <c r="D12" s="170">
        <f>'[1]Electricity costs STEPS'!D11</f>
        <v>690</v>
      </c>
      <c r="E12" s="170">
        <f>'[1]Electricity costs STEPS'!E11</f>
        <v>480</v>
      </c>
      <c r="F12" s="171">
        <f>'[1]Electricity costs STEPS'!F11</f>
        <v>0</v>
      </c>
      <c r="G12" s="170">
        <f>'[1]Electricity costs STEPS'!G11</f>
        <v>20</v>
      </c>
      <c r="H12" s="170">
        <f>'[1]Electricity costs STEPS'!H11</f>
        <v>22</v>
      </c>
      <c r="I12" s="170">
        <f>'[1]Electricity costs STEPS'!I11</f>
        <v>23</v>
      </c>
      <c r="J12" s="171">
        <f>'[1]Electricity costs STEPS'!J11</f>
        <v>0</v>
      </c>
      <c r="K12" s="170">
        <f>'[1]Electricity costs STEPS'!K11</f>
        <v>10</v>
      </c>
      <c r="L12" s="170">
        <f>'[1]Electricity costs STEPS'!L11</f>
        <v>10</v>
      </c>
      <c r="M12" s="170">
        <f>'[1]Electricity costs STEPS'!M11</f>
        <v>10</v>
      </c>
      <c r="N12" s="171">
        <f>'[1]Electricity costs STEPS'!N11</f>
        <v>0</v>
      </c>
      <c r="O12" s="170">
        <f>'[1]Electricity costs STEPS'!O11</f>
        <v>55</v>
      </c>
      <c r="P12" s="170">
        <f>'[1]Electricity costs STEPS'!P11</f>
        <v>35</v>
      </c>
      <c r="Q12" s="170">
        <f>'[1]Electricity costs STEPS'!Q11</f>
        <v>25</v>
      </c>
      <c r="R12" s="171">
        <f>'[1]Electricity costs STEPS'!R11</f>
        <v>0</v>
      </c>
      <c r="S12" s="170">
        <f>'[1]Electricity costs STEPS'!S11</f>
        <v>65</v>
      </c>
      <c r="T12" s="170">
        <f>'[1]Electricity costs STEPS'!T11</f>
        <v>60</v>
      </c>
      <c r="U12" s="170">
        <f>'[1]Electricity costs STEPS'!U11</f>
        <v>60</v>
      </c>
      <c r="W12" s="159"/>
      <c r="X12" s="159"/>
      <c r="Y12" s="159"/>
      <c r="Z12" s="159"/>
      <c r="AA12" s="159"/>
    </row>
    <row r="13" spans="1:30" ht="12" x14ac:dyDescent="0.25">
      <c r="B13" s="169" t="s">
        <v>59</v>
      </c>
      <c r="C13" s="170">
        <f>'[1]Electricity costs STEPS'!C12</f>
        <v>1500</v>
      </c>
      <c r="D13" s="170">
        <f>'[1]Electricity costs STEPS'!D12</f>
        <v>1430</v>
      </c>
      <c r="E13" s="170">
        <f>'[1]Electricity costs STEPS'!E12</f>
        <v>1370</v>
      </c>
      <c r="F13" s="171">
        <f>'[1]Electricity costs STEPS'!F12</f>
        <v>0</v>
      </c>
      <c r="G13" s="170">
        <f>'[1]Electricity costs STEPS'!G12</f>
        <v>42</v>
      </c>
      <c r="H13" s="170">
        <f>'[1]Electricity costs STEPS'!H12</f>
        <v>43</v>
      </c>
      <c r="I13" s="170">
        <f>'[1]Electricity costs STEPS'!I12</f>
        <v>44</v>
      </c>
      <c r="J13" s="171">
        <f>'[1]Electricity costs STEPS'!J12</f>
        <v>0</v>
      </c>
      <c r="K13" s="170">
        <f>'[1]Electricity costs STEPS'!K12</f>
        <v>10</v>
      </c>
      <c r="L13" s="170">
        <f>'[1]Electricity costs STEPS'!L12</f>
        <v>10</v>
      </c>
      <c r="M13" s="170">
        <f>'[1]Electricity costs STEPS'!M12</f>
        <v>10</v>
      </c>
      <c r="N13" s="171">
        <f>'[1]Electricity costs STEPS'!N12</f>
        <v>0</v>
      </c>
      <c r="O13" s="170">
        <f>'[1]Electricity costs STEPS'!O12</f>
        <v>40</v>
      </c>
      <c r="P13" s="170">
        <f>'[1]Electricity costs STEPS'!P12</f>
        <v>35</v>
      </c>
      <c r="Q13" s="170">
        <f>'[1]Electricity costs STEPS'!Q12</f>
        <v>35</v>
      </c>
      <c r="R13" s="171">
        <f>'[1]Electricity costs STEPS'!R12</f>
        <v>0</v>
      </c>
      <c r="S13" s="170">
        <f>'[1]Electricity costs STEPS'!S12</f>
        <v>45</v>
      </c>
      <c r="T13" s="170">
        <f>'[1]Electricity costs STEPS'!T12</f>
        <v>50</v>
      </c>
      <c r="U13" s="170">
        <f>'[1]Electricity costs STEPS'!U12</f>
        <v>50</v>
      </c>
      <c r="W13" s="159"/>
      <c r="X13" s="159"/>
      <c r="Y13" s="159"/>
      <c r="Z13" s="159"/>
      <c r="AA13" s="159"/>
    </row>
    <row r="14" spans="1:30" ht="12" x14ac:dyDescent="0.25">
      <c r="B14" s="169" t="s">
        <v>60</v>
      </c>
      <c r="C14" s="170">
        <f>'[1]Electricity costs STEPS'!C13</f>
        <v>4060</v>
      </c>
      <c r="D14" s="170">
        <f>'[1]Electricity costs STEPS'!D13</f>
        <v>2760</v>
      </c>
      <c r="E14" s="170">
        <f>'[1]Electricity costs STEPS'!E13</f>
        <v>1980</v>
      </c>
      <c r="F14" s="171">
        <f>'[1]Electricity costs STEPS'!F13</f>
        <v>0</v>
      </c>
      <c r="G14" s="170">
        <f>'[1]Electricity costs STEPS'!G13</f>
        <v>41</v>
      </c>
      <c r="H14" s="170">
        <f>'[1]Electricity costs STEPS'!H13</f>
        <v>46</v>
      </c>
      <c r="I14" s="170">
        <f>'[1]Electricity costs STEPS'!I13</f>
        <v>49</v>
      </c>
      <c r="J14" s="171">
        <f>'[1]Electricity costs STEPS'!J13</f>
        <v>0</v>
      </c>
      <c r="K14" s="170">
        <f>'[1]Electricity costs STEPS'!K13</f>
        <v>35</v>
      </c>
      <c r="L14" s="170">
        <f>'[1]Electricity costs STEPS'!L13</f>
        <v>25</v>
      </c>
      <c r="M14" s="170">
        <f>'[1]Electricity costs STEPS'!M13</f>
        <v>15</v>
      </c>
      <c r="N14" s="171">
        <f>'[1]Electricity costs STEPS'!N13</f>
        <v>0</v>
      </c>
      <c r="O14" s="170">
        <f>'[1]Electricity costs STEPS'!O13</f>
        <v>125</v>
      </c>
      <c r="P14" s="170">
        <f>'[1]Electricity costs STEPS'!P13</f>
        <v>80</v>
      </c>
      <c r="Q14" s="170">
        <f>'[1]Electricity costs STEPS'!Q13</f>
        <v>55</v>
      </c>
      <c r="R14" s="171">
        <f>'[1]Electricity costs STEPS'!R13</f>
        <v>0</v>
      </c>
      <c r="S14" s="170">
        <f>'[1]Electricity costs STEPS'!S13</f>
        <v>130</v>
      </c>
      <c r="T14" s="170">
        <f>'[1]Electricity costs STEPS'!T13</f>
        <v>90</v>
      </c>
      <c r="U14" s="170">
        <f>'[1]Electricity costs STEPS'!U13</f>
        <v>65</v>
      </c>
      <c r="W14" s="159"/>
      <c r="X14" s="159"/>
      <c r="Y14" s="159"/>
      <c r="Z14" s="159"/>
      <c r="AA14" s="159"/>
    </row>
    <row r="15" spans="1:30" ht="12" x14ac:dyDescent="0.25">
      <c r="B15" s="172" t="s">
        <v>240</v>
      </c>
      <c r="C15" s="173"/>
      <c r="D15" s="173"/>
      <c r="E15" s="173"/>
      <c r="F15" s="174"/>
      <c r="G15" s="173"/>
      <c r="H15" s="173"/>
      <c r="I15" s="173"/>
      <c r="J15" s="174"/>
      <c r="K15" s="173"/>
      <c r="L15" s="173"/>
      <c r="M15" s="173"/>
      <c r="N15" s="174">
        <f>'[1]Electricity costs STEPS'!N14</f>
        <v>0</v>
      </c>
      <c r="O15" s="173">
        <f>'[1]Electricity costs STEPS'!O14</f>
        <v>60</v>
      </c>
      <c r="P15" s="173">
        <f>'[1]Electricity costs STEPS'!P14</f>
        <v>70</v>
      </c>
      <c r="Q15" s="173">
        <f>'[1]Electricity costs STEPS'!Q14</f>
        <v>70</v>
      </c>
      <c r="R15" s="174">
        <f>'[1]Electricity costs STEPS'!R14</f>
        <v>0</v>
      </c>
      <c r="S15" s="173"/>
      <c r="T15" s="173"/>
      <c r="U15" s="173"/>
      <c r="W15" s="159"/>
      <c r="X15" s="159"/>
      <c r="Y15" s="159"/>
      <c r="Z15" s="159"/>
      <c r="AA15" s="159"/>
    </row>
    <row r="16" spans="1:30" ht="12" x14ac:dyDescent="0.25">
      <c r="B16" s="164" t="s">
        <v>8</v>
      </c>
      <c r="C16" s="175"/>
      <c r="D16" s="175"/>
      <c r="E16" s="175"/>
      <c r="F16" s="176"/>
      <c r="G16" s="177"/>
      <c r="H16" s="177"/>
      <c r="I16" s="177"/>
      <c r="J16" s="176"/>
      <c r="K16" s="178"/>
      <c r="L16" s="178"/>
      <c r="M16" s="179"/>
      <c r="N16" s="180"/>
      <c r="O16" s="178"/>
      <c r="P16" s="178"/>
      <c r="Q16" s="178"/>
      <c r="R16" s="180"/>
      <c r="S16" s="178"/>
      <c r="T16" s="178"/>
      <c r="U16" s="179"/>
      <c r="W16" s="159"/>
      <c r="X16" s="159"/>
      <c r="Y16" s="159"/>
      <c r="Z16" s="159"/>
      <c r="AA16" s="159"/>
    </row>
    <row r="17" spans="2:27" ht="12" x14ac:dyDescent="0.25">
      <c r="B17" s="169" t="s">
        <v>2</v>
      </c>
      <c r="C17" s="170">
        <f>'[1]Electricity costs STEPS'!C16</f>
        <v>6600</v>
      </c>
      <c r="D17" s="170">
        <f>'[1]Electricity costs STEPS'!D16</f>
        <v>5100</v>
      </c>
      <c r="E17" s="170">
        <f>'[1]Electricity costs STEPS'!E16</f>
        <v>4500</v>
      </c>
      <c r="F17" s="171">
        <f>'[1]Electricity costs STEPS'!F16</f>
        <v>0</v>
      </c>
      <c r="G17" s="170">
        <f>'[1]Electricity costs STEPS'!G16</f>
        <v>70</v>
      </c>
      <c r="H17" s="170">
        <f>'[1]Electricity costs STEPS'!H16</f>
        <v>75</v>
      </c>
      <c r="I17" s="170">
        <f>'[1]Electricity costs STEPS'!I16</f>
        <v>75</v>
      </c>
      <c r="J17" s="171">
        <f>'[1]Electricity costs STEPS'!J16</f>
        <v>0</v>
      </c>
      <c r="K17" s="170">
        <f>'[1]Electricity costs STEPS'!K16</f>
        <v>35</v>
      </c>
      <c r="L17" s="170">
        <f>'[1]Electricity costs STEPS'!L16</f>
        <v>35</v>
      </c>
      <c r="M17" s="170">
        <f>'[1]Electricity costs STEPS'!M16</f>
        <v>35</v>
      </c>
      <c r="N17" s="171">
        <f>'[1]Electricity costs STEPS'!N16</f>
        <v>0</v>
      </c>
      <c r="O17" s="170">
        <f>'[1]Electricity costs STEPS'!O16</f>
        <v>170</v>
      </c>
      <c r="P17" s="170">
        <f>'[1]Electricity costs STEPS'!P16</f>
        <v>135</v>
      </c>
      <c r="Q17" s="170">
        <f>'[1]Electricity costs STEPS'!Q16</f>
        <v>125</v>
      </c>
      <c r="R17" s="171">
        <f>'[1]Electricity costs STEPS'!R16</f>
        <v>0</v>
      </c>
      <c r="S17" s="170">
        <f>'[1]Electricity costs STEPS'!S16</f>
        <v>160</v>
      </c>
      <c r="T17" s="170">
        <f>'[1]Electricity costs STEPS'!T16</f>
        <v>120</v>
      </c>
      <c r="U17" s="170">
        <f>'[1]Electricity costs STEPS'!U16</f>
        <v>110</v>
      </c>
      <c r="W17" s="159"/>
      <c r="X17" s="159"/>
      <c r="Y17" s="159"/>
      <c r="Z17" s="159"/>
      <c r="AA17" s="159"/>
    </row>
    <row r="18" spans="2:27" ht="12" x14ac:dyDescent="0.25">
      <c r="B18" s="169" t="s">
        <v>1</v>
      </c>
      <c r="C18" s="170">
        <f>'[1]Electricity costs STEPS'!C17</f>
        <v>2000</v>
      </c>
      <c r="D18" s="170">
        <f>'[1]Electricity costs STEPS'!D17</f>
        <v>2000</v>
      </c>
      <c r="E18" s="170">
        <f>'[1]Electricity costs STEPS'!E17</f>
        <v>2000</v>
      </c>
      <c r="F18" s="171">
        <f>'[1]Electricity costs STEPS'!F17</f>
        <v>0</v>
      </c>
      <c r="G18" s="170">
        <f>'[1]Electricity costs STEPS'!G17</f>
        <v>20</v>
      </c>
      <c r="H18" s="170" t="str">
        <f>'[1]Electricity costs STEPS'!H17</f>
        <v>n.a.</v>
      </c>
      <c r="I18" s="170" t="str">
        <f>'[1]Electricity costs STEPS'!I17</f>
        <v>n.a.</v>
      </c>
      <c r="J18" s="171">
        <f>'[1]Electricity costs STEPS'!J17</f>
        <v>0</v>
      </c>
      <c r="K18" s="170">
        <f>'[1]Electricity costs STEPS'!K17</f>
        <v>155</v>
      </c>
      <c r="L18" s="170">
        <f>'[1]Electricity costs STEPS'!L17</f>
        <v>170</v>
      </c>
      <c r="M18" s="170">
        <f>'[1]Electricity costs STEPS'!M17</f>
        <v>180</v>
      </c>
      <c r="N18" s="171">
        <f>'[1]Electricity costs STEPS'!N17</f>
        <v>0</v>
      </c>
      <c r="O18" s="170">
        <f>'[1]Electricity costs STEPS'!O17</f>
        <v>290</v>
      </c>
      <c r="P18" s="170" t="str">
        <f>'[1]Electricity costs STEPS'!P17</f>
        <v>n.a.</v>
      </c>
      <c r="Q18" s="170" t="str">
        <f>'[1]Electricity costs STEPS'!Q17</f>
        <v>n.a.</v>
      </c>
      <c r="R18" s="171">
        <f>'[1]Electricity costs STEPS'!R17</f>
        <v>0</v>
      </c>
      <c r="S18" s="170">
        <f>'[1]Electricity costs STEPS'!S17</f>
        <v>245</v>
      </c>
      <c r="T18" s="170" t="str">
        <f>'[1]Electricity costs STEPS'!T17</f>
        <v>n.a.</v>
      </c>
      <c r="U18" s="170" t="str">
        <f>'[1]Electricity costs STEPS'!U17</f>
        <v>n.a.</v>
      </c>
      <c r="W18" s="159"/>
      <c r="X18" s="159"/>
      <c r="Y18" s="159"/>
      <c r="Z18" s="159"/>
      <c r="AA18" s="159"/>
    </row>
    <row r="19" spans="2:27" ht="12" x14ac:dyDescent="0.25">
      <c r="B19" s="169" t="s">
        <v>58</v>
      </c>
      <c r="C19" s="170">
        <f>'[1]Electricity costs STEPS'!C18</f>
        <v>1000</v>
      </c>
      <c r="D19" s="170">
        <f>'[1]Electricity costs STEPS'!D18</f>
        <v>1000</v>
      </c>
      <c r="E19" s="170">
        <f>'[1]Electricity costs STEPS'!E18</f>
        <v>1000</v>
      </c>
      <c r="F19" s="171">
        <f>'[1]Electricity costs STEPS'!F18</f>
        <v>0</v>
      </c>
      <c r="G19" s="170">
        <f>'[1]Electricity costs STEPS'!G18</f>
        <v>20</v>
      </c>
      <c r="H19" s="170">
        <f>'[1]Electricity costs STEPS'!H18</f>
        <v>10</v>
      </c>
      <c r="I19" s="170" t="str">
        <f>'[1]Electricity costs STEPS'!I18</f>
        <v>n.a.</v>
      </c>
      <c r="J19" s="171">
        <f>'[1]Electricity costs STEPS'!J18</f>
        <v>0</v>
      </c>
      <c r="K19" s="170">
        <f>'[1]Electricity costs STEPS'!K18</f>
        <v>130</v>
      </c>
      <c r="L19" s="170">
        <f>'[1]Electricity costs STEPS'!L18</f>
        <v>110</v>
      </c>
      <c r="M19" s="170">
        <f>'[1]Electricity costs STEPS'!M18</f>
        <v>120</v>
      </c>
      <c r="N19" s="171">
        <f>'[1]Electricity costs STEPS'!N18</f>
        <v>0</v>
      </c>
      <c r="O19" s="170">
        <f>'[1]Electricity costs STEPS'!O18</f>
        <v>205</v>
      </c>
      <c r="P19" s="170">
        <f>'[1]Electricity costs STEPS'!P18</f>
        <v>260</v>
      </c>
      <c r="Q19" s="170" t="str">
        <f>'[1]Electricity costs STEPS'!Q18</f>
        <v>n.a.</v>
      </c>
      <c r="R19" s="171">
        <f>'[1]Electricity costs STEPS'!R18</f>
        <v>0</v>
      </c>
      <c r="S19" s="170">
        <f>'[1]Electricity costs STEPS'!S18</f>
        <v>150</v>
      </c>
      <c r="T19" s="170">
        <f>'[1]Electricity costs STEPS'!T18</f>
        <v>155</v>
      </c>
      <c r="U19" s="170" t="str">
        <f>'[1]Electricity costs STEPS'!U18</f>
        <v>n.a.</v>
      </c>
      <c r="W19" s="159"/>
      <c r="X19" s="159"/>
      <c r="Y19" s="159"/>
      <c r="Z19" s="159"/>
      <c r="AA19" s="159"/>
    </row>
    <row r="20" spans="2:27" ht="12" x14ac:dyDescent="0.25">
      <c r="B20" s="169" t="s">
        <v>0</v>
      </c>
      <c r="C20" s="170">
        <f>'[1]Electricity costs STEPS'!C19</f>
        <v>750</v>
      </c>
      <c r="D20" s="170">
        <f>'[1]Electricity costs STEPS'!D19</f>
        <v>480</v>
      </c>
      <c r="E20" s="170">
        <f>'[1]Electricity costs STEPS'!E19</f>
        <v>340</v>
      </c>
      <c r="F20" s="171">
        <f>'[1]Electricity costs STEPS'!F19</f>
        <v>0</v>
      </c>
      <c r="G20" s="170">
        <f>'[1]Electricity costs STEPS'!G19</f>
        <v>14</v>
      </c>
      <c r="H20" s="170">
        <f>'[1]Electricity costs STEPS'!H19</f>
        <v>14</v>
      </c>
      <c r="I20" s="170">
        <f>'[1]Electricity costs STEPS'!I19</f>
        <v>14</v>
      </c>
      <c r="J20" s="171">
        <f>'[1]Electricity costs STEPS'!J19</f>
        <v>0</v>
      </c>
      <c r="K20" s="170">
        <f>'[1]Electricity costs STEPS'!K19</f>
        <v>10</v>
      </c>
      <c r="L20" s="170">
        <f>'[1]Electricity costs STEPS'!L19</f>
        <v>10</v>
      </c>
      <c r="M20" s="170">
        <f>'[1]Electricity costs STEPS'!M19</f>
        <v>10</v>
      </c>
      <c r="N20" s="171">
        <f>'[1]Electricity costs STEPS'!N19</f>
        <v>0</v>
      </c>
      <c r="O20" s="170">
        <f>'[1]Electricity costs STEPS'!O19</f>
        <v>50</v>
      </c>
      <c r="P20" s="170">
        <f>'[1]Electricity costs STEPS'!P19</f>
        <v>35</v>
      </c>
      <c r="Q20" s="170">
        <f>'[1]Electricity costs STEPS'!Q19</f>
        <v>25</v>
      </c>
      <c r="R20" s="171">
        <f>'[1]Electricity costs STEPS'!R19</f>
        <v>0</v>
      </c>
      <c r="S20" s="170">
        <f>'[1]Electricity costs STEPS'!S19</f>
        <v>60</v>
      </c>
      <c r="T20" s="170">
        <f>'[1]Electricity costs STEPS'!T19</f>
        <v>65</v>
      </c>
      <c r="U20" s="170">
        <f>'[1]Electricity costs STEPS'!U19</f>
        <v>70</v>
      </c>
      <c r="W20" s="159"/>
      <c r="X20" s="159"/>
      <c r="Y20" s="159"/>
      <c r="Z20" s="159"/>
      <c r="AA20" s="159"/>
    </row>
    <row r="21" spans="2:27" ht="12" x14ac:dyDescent="0.25">
      <c r="B21" s="169" t="s">
        <v>59</v>
      </c>
      <c r="C21" s="170">
        <f>'[1]Electricity costs STEPS'!C20</f>
        <v>1630</v>
      </c>
      <c r="D21" s="170">
        <f>'[1]Electricity costs STEPS'!D20</f>
        <v>1550</v>
      </c>
      <c r="E21" s="170">
        <f>'[1]Electricity costs STEPS'!E20</f>
        <v>780</v>
      </c>
      <c r="F21" s="171">
        <f>'[1]Electricity costs STEPS'!F20</f>
        <v>0</v>
      </c>
      <c r="G21" s="170">
        <f>'[1]Electricity costs STEPS'!G20</f>
        <v>29</v>
      </c>
      <c r="H21" s="170">
        <f>'[1]Electricity costs STEPS'!H20</f>
        <v>30</v>
      </c>
      <c r="I21" s="170">
        <f>'[1]Electricity costs STEPS'!I20</f>
        <v>30</v>
      </c>
      <c r="J21" s="171">
        <f>'[1]Electricity costs STEPS'!J20</f>
        <v>0</v>
      </c>
      <c r="K21" s="170">
        <f>'[1]Electricity costs STEPS'!K20</f>
        <v>15</v>
      </c>
      <c r="L21" s="170">
        <f>'[1]Electricity costs STEPS'!L20</f>
        <v>15</v>
      </c>
      <c r="M21" s="170">
        <f>'[1]Electricity costs STEPS'!M20</f>
        <v>10</v>
      </c>
      <c r="N21" s="171">
        <f>'[1]Electricity costs STEPS'!N20</f>
        <v>0</v>
      </c>
      <c r="O21" s="170">
        <f>'[1]Electricity costs STEPS'!O20</f>
        <v>60</v>
      </c>
      <c r="P21" s="170">
        <f>'[1]Electricity costs STEPS'!P20</f>
        <v>55</v>
      </c>
      <c r="Q21" s="170">
        <f>'[1]Electricity costs STEPS'!Q20</f>
        <v>25</v>
      </c>
      <c r="R21" s="171">
        <f>'[1]Electricity costs STEPS'!R20</f>
        <v>0</v>
      </c>
      <c r="S21" s="170">
        <f>'[1]Electricity costs STEPS'!S20</f>
        <v>70</v>
      </c>
      <c r="T21" s="170">
        <f>'[1]Electricity costs STEPS'!T20</f>
        <v>75</v>
      </c>
      <c r="U21" s="170">
        <f>'[1]Electricity costs STEPS'!U20</f>
        <v>50</v>
      </c>
      <c r="W21" s="159"/>
      <c r="X21" s="159"/>
      <c r="Y21" s="159"/>
      <c r="Z21" s="159"/>
      <c r="AA21" s="159"/>
    </row>
    <row r="22" spans="2:27" ht="12" x14ac:dyDescent="0.25">
      <c r="B22" s="169" t="s">
        <v>60</v>
      </c>
      <c r="C22" s="170">
        <f>'[1]Electricity costs STEPS'!C21</f>
        <v>3120</v>
      </c>
      <c r="D22" s="170">
        <f>'[1]Electricity costs STEPS'!D21</f>
        <v>2280</v>
      </c>
      <c r="E22" s="170">
        <f>'[1]Electricity costs STEPS'!E21</f>
        <v>1660</v>
      </c>
      <c r="F22" s="171">
        <f>'[1]Electricity costs STEPS'!F21</f>
        <v>0</v>
      </c>
      <c r="G22" s="170">
        <f>'[1]Electricity costs STEPS'!G21</f>
        <v>50</v>
      </c>
      <c r="H22" s="170">
        <f>'[1]Electricity costs STEPS'!H21</f>
        <v>55</v>
      </c>
      <c r="I22" s="170">
        <f>'[1]Electricity costs STEPS'!I21</f>
        <v>56</v>
      </c>
      <c r="J22" s="171">
        <f>'[1]Electricity costs STEPS'!J21</f>
        <v>0</v>
      </c>
      <c r="K22" s="170">
        <f>'[1]Electricity costs STEPS'!K21</f>
        <v>15</v>
      </c>
      <c r="L22" s="170">
        <f>'[1]Electricity costs STEPS'!L21</f>
        <v>10</v>
      </c>
      <c r="M22" s="170">
        <f>'[1]Electricity costs STEPS'!M21</f>
        <v>10</v>
      </c>
      <c r="N22" s="171">
        <f>'[1]Electricity costs STEPS'!N21</f>
        <v>0</v>
      </c>
      <c r="O22" s="170">
        <f>'[1]Electricity costs STEPS'!O21</f>
        <v>70</v>
      </c>
      <c r="P22" s="170">
        <f>'[1]Electricity costs STEPS'!P21</f>
        <v>45</v>
      </c>
      <c r="Q22" s="170">
        <f>'[1]Electricity costs STEPS'!Q21</f>
        <v>35</v>
      </c>
      <c r="R22" s="171">
        <f>'[1]Electricity costs STEPS'!R21</f>
        <v>0</v>
      </c>
      <c r="S22" s="170">
        <f>'[1]Electricity costs STEPS'!S21</f>
        <v>70</v>
      </c>
      <c r="T22" s="170">
        <f>'[1]Electricity costs STEPS'!T21</f>
        <v>65</v>
      </c>
      <c r="U22" s="170">
        <f>'[1]Electricity costs STEPS'!U21</f>
        <v>60</v>
      </c>
      <c r="W22" s="159"/>
      <c r="X22" s="159"/>
      <c r="Y22" s="159"/>
      <c r="Z22" s="159"/>
      <c r="AA22" s="159"/>
    </row>
    <row r="23" spans="2:27" ht="12" x14ac:dyDescent="0.25">
      <c r="B23" s="172" t="s">
        <v>240</v>
      </c>
      <c r="C23" s="173"/>
      <c r="D23" s="173"/>
      <c r="E23" s="173"/>
      <c r="F23" s="174"/>
      <c r="G23" s="173"/>
      <c r="H23" s="173"/>
      <c r="I23" s="173"/>
      <c r="J23" s="174"/>
      <c r="K23" s="173"/>
      <c r="L23" s="173"/>
      <c r="M23" s="173"/>
      <c r="N23" s="174">
        <f>'[1]Electricity costs STEPS'!N22</f>
        <v>0</v>
      </c>
      <c r="O23" s="173">
        <f>'[1]Electricity costs STEPS'!O22</f>
        <v>130</v>
      </c>
      <c r="P23" s="173">
        <f>'[1]Electricity costs STEPS'!P22</f>
        <v>110</v>
      </c>
      <c r="Q23" s="173">
        <f>'[1]Electricity costs STEPS'!Q22</f>
        <v>80</v>
      </c>
      <c r="R23" s="174">
        <f>'[1]Electricity costs STEPS'!R22</f>
        <v>0</v>
      </c>
      <c r="S23" s="173"/>
      <c r="T23" s="173"/>
      <c r="U23" s="173"/>
      <c r="W23" s="159"/>
      <c r="X23" s="159"/>
      <c r="Y23" s="159"/>
      <c r="Z23" s="159"/>
      <c r="AA23" s="159"/>
    </row>
    <row r="24" spans="2:27" ht="12" x14ac:dyDescent="0.25">
      <c r="B24" s="164" t="s">
        <v>14</v>
      </c>
      <c r="C24" s="175"/>
      <c r="D24" s="175"/>
      <c r="E24" s="175"/>
      <c r="F24" s="176"/>
      <c r="G24" s="177"/>
      <c r="H24" s="177"/>
      <c r="I24" s="177"/>
      <c r="J24" s="176"/>
      <c r="K24" s="178"/>
      <c r="L24" s="178"/>
      <c r="M24" s="178"/>
      <c r="N24" s="176"/>
      <c r="O24" s="178"/>
      <c r="P24" s="178"/>
      <c r="Q24" s="178"/>
      <c r="R24" s="176"/>
      <c r="S24" s="178"/>
      <c r="T24" s="178"/>
      <c r="U24" s="178"/>
      <c r="W24" s="159"/>
      <c r="X24" s="159"/>
      <c r="Y24" s="159"/>
      <c r="Z24" s="159"/>
      <c r="AA24" s="159"/>
    </row>
    <row r="25" spans="2:27" s="181" customFormat="1" ht="12" x14ac:dyDescent="0.25">
      <c r="B25" s="169" t="s">
        <v>2</v>
      </c>
      <c r="C25" s="170">
        <f>'[1]Electricity costs STEPS'!C24</f>
        <v>2800</v>
      </c>
      <c r="D25" s="170">
        <f>'[1]Electricity costs STEPS'!D24</f>
        <v>2800</v>
      </c>
      <c r="E25" s="170">
        <f>'[1]Electricity costs STEPS'!E24</f>
        <v>2500</v>
      </c>
      <c r="F25" s="171">
        <f>'[1]Electricity costs STEPS'!F24</f>
        <v>0</v>
      </c>
      <c r="G25" s="170">
        <f>'[1]Electricity costs STEPS'!G24</f>
        <v>80</v>
      </c>
      <c r="H25" s="170">
        <f>'[1]Electricity costs STEPS'!H24</f>
        <v>70</v>
      </c>
      <c r="I25" s="170">
        <f>'[1]Electricity costs STEPS'!I24</f>
        <v>70</v>
      </c>
      <c r="J25" s="171">
        <f>'[1]Electricity costs STEPS'!J24</f>
        <v>0</v>
      </c>
      <c r="K25" s="170">
        <f>'[1]Electricity costs STEPS'!K24</f>
        <v>30</v>
      </c>
      <c r="L25" s="170">
        <f>'[1]Electricity costs STEPS'!L24</f>
        <v>30</v>
      </c>
      <c r="M25" s="170">
        <f>'[1]Electricity costs STEPS'!M24</f>
        <v>30</v>
      </c>
      <c r="N25" s="171">
        <f>'[1]Electricity costs STEPS'!N24</f>
        <v>0</v>
      </c>
      <c r="O25" s="170">
        <f>'[1]Electricity costs STEPS'!O24</f>
        <v>75</v>
      </c>
      <c r="P25" s="170">
        <f>'[1]Electricity costs STEPS'!P24</f>
        <v>80</v>
      </c>
      <c r="Q25" s="170">
        <f>'[1]Electricity costs STEPS'!Q24</f>
        <v>75</v>
      </c>
      <c r="R25" s="171">
        <f>'[1]Electricity costs STEPS'!R24</f>
        <v>0</v>
      </c>
      <c r="S25" s="170">
        <f>'[1]Electricity costs STEPS'!S24</f>
        <v>75</v>
      </c>
      <c r="T25" s="170">
        <f>'[1]Electricity costs STEPS'!T24</f>
        <v>80</v>
      </c>
      <c r="U25" s="170">
        <f>'[1]Electricity costs STEPS'!U24</f>
        <v>75</v>
      </c>
      <c r="V25" s="9"/>
      <c r="W25" s="159"/>
      <c r="X25" s="159"/>
      <c r="Y25" s="159"/>
      <c r="Z25" s="159"/>
      <c r="AA25" s="159"/>
    </row>
    <row r="26" spans="2:27" s="182" customFormat="1" ht="12" x14ac:dyDescent="0.2">
      <c r="B26" s="169" t="s">
        <v>1</v>
      </c>
      <c r="C26" s="170">
        <f>'[1]Electricity costs STEPS'!C25</f>
        <v>800</v>
      </c>
      <c r="D26" s="170">
        <f>'[1]Electricity costs STEPS'!D25</f>
        <v>800</v>
      </c>
      <c r="E26" s="170">
        <f>'[1]Electricity costs STEPS'!E25</f>
        <v>800</v>
      </c>
      <c r="F26" s="171">
        <f>'[1]Electricity costs STEPS'!F25</f>
        <v>0</v>
      </c>
      <c r="G26" s="170">
        <f>'[1]Electricity costs STEPS'!G25</f>
        <v>55</v>
      </c>
      <c r="H26" s="170">
        <f>'[1]Electricity costs STEPS'!H25</f>
        <v>35</v>
      </c>
      <c r="I26" s="170">
        <f>'[1]Electricity costs STEPS'!I25</f>
        <v>15</v>
      </c>
      <c r="J26" s="171">
        <f>'[1]Electricity costs STEPS'!J25</f>
        <v>0</v>
      </c>
      <c r="K26" s="170">
        <f>'[1]Electricity costs STEPS'!K25</f>
        <v>55</v>
      </c>
      <c r="L26" s="170">
        <f>'[1]Electricity costs STEPS'!L25</f>
        <v>50</v>
      </c>
      <c r="M26" s="170">
        <f>'[1]Electricity costs STEPS'!M25</f>
        <v>50</v>
      </c>
      <c r="N26" s="171">
        <f>'[1]Electricity costs STEPS'!N25</f>
        <v>0</v>
      </c>
      <c r="O26" s="170">
        <f>'[1]Electricity costs STEPS'!O25</f>
        <v>70</v>
      </c>
      <c r="P26" s="170">
        <f>'[1]Electricity costs STEPS'!P25</f>
        <v>80</v>
      </c>
      <c r="Q26" s="170">
        <f>'[1]Electricity costs STEPS'!Q25</f>
        <v>120</v>
      </c>
      <c r="R26" s="171">
        <f>'[1]Electricity costs STEPS'!R25</f>
        <v>0</v>
      </c>
      <c r="S26" s="170">
        <f>'[1]Electricity costs STEPS'!S25</f>
        <v>70</v>
      </c>
      <c r="T26" s="170">
        <f>'[1]Electricity costs STEPS'!T25</f>
        <v>70</v>
      </c>
      <c r="U26" s="170">
        <f>'[1]Electricity costs STEPS'!U25</f>
        <v>90</v>
      </c>
      <c r="W26" s="159"/>
      <c r="X26" s="159"/>
      <c r="Y26" s="159"/>
      <c r="Z26" s="159"/>
    </row>
    <row r="27" spans="2:27" ht="12" x14ac:dyDescent="0.25">
      <c r="B27" s="169" t="s">
        <v>58</v>
      </c>
      <c r="C27" s="170">
        <f>'[1]Electricity costs STEPS'!C26</f>
        <v>560</v>
      </c>
      <c r="D27" s="170">
        <f>'[1]Electricity costs STEPS'!D26</f>
        <v>560</v>
      </c>
      <c r="E27" s="170">
        <f>'[1]Electricity costs STEPS'!E26</f>
        <v>560</v>
      </c>
      <c r="F27" s="171">
        <f>'[1]Electricity costs STEPS'!F26</f>
        <v>0</v>
      </c>
      <c r="G27" s="170">
        <f>'[1]Electricity costs STEPS'!G26</f>
        <v>30</v>
      </c>
      <c r="H27" s="170">
        <f>'[1]Electricity costs STEPS'!H26</f>
        <v>20</v>
      </c>
      <c r="I27" s="170">
        <f>'[1]Electricity costs STEPS'!I26</f>
        <v>15</v>
      </c>
      <c r="J27" s="171">
        <f>'[1]Electricity costs STEPS'!J26</f>
        <v>0</v>
      </c>
      <c r="K27" s="170">
        <f>'[1]Electricity costs STEPS'!K26</f>
        <v>80</v>
      </c>
      <c r="L27" s="170">
        <f>'[1]Electricity costs STEPS'!L26</f>
        <v>70</v>
      </c>
      <c r="M27" s="170">
        <f>'[1]Electricity costs STEPS'!M26</f>
        <v>75</v>
      </c>
      <c r="N27" s="171">
        <f>'[1]Electricity costs STEPS'!N26</f>
        <v>0</v>
      </c>
      <c r="O27" s="170">
        <f>'[1]Electricity costs STEPS'!O26</f>
        <v>100</v>
      </c>
      <c r="P27" s="170">
        <f>'[1]Electricity costs STEPS'!P26</f>
        <v>105</v>
      </c>
      <c r="Q27" s="170">
        <f>'[1]Electricity costs STEPS'!Q26</f>
        <v>115</v>
      </c>
      <c r="R27" s="171">
        <f>'[1]Electricity costs STEPS'!R26</f>
        <v>0</v>
      </c>
      <c r="S27" s="170">
        <f>'[1]Electricity costs STEPS'!S26</f>
        <v>85</v>
      </c>
      <c r="T27" s="170">
        <f>'[1]Electricity costs STEPS'!T26</f>
        <v>70</v>
      </c>
      <c r="U27" s="170">
        <f>'[1]Electricity costs STEPS'!U26</f>
        <v>60</v>
      </c>
      <c r="W27" s="159"/>
      <c r="X27" s="159"/>
      <c r="Y27" s="159"/>
      <c r="Z27" s="159"/>
    </row>
    <row r="28" spans="2:27" ht="12" x14ac:dyDescent="0.25">
      <c r="B28" s="169" t="s">
        <v>0</v>
      </c>
      <c r="C28" s="170">
        <f>'[1]Electricity costs STEPS'!C27</f>
        <v>670</v>
      </c>
      <c r="D28" s="170">
        <f>'[1]Electricity costs STEPS'!D27</f>
        <v>410</v>
      </c>
      <c r="E28" s="170">
        <f>'[1]Electricity costs STEPS'!E27</f>
        <v>280</v>
      </c>
      <c r="F28" s="171">
        <f>'[1]Electricity costs STEPS'!F27</f>
        <v>0</v>
      </c>
      <c r="G28" s="170">
        <f>'[1]Electricity costs STEPS'!G27</f>
        <v>13</v>
      </c>
      <c r="H28" s="170">
        <f>'[1]Electricity costs STEPS'!H27</f>
        <v>13</v>
      </c>
      <c r="I28" s="170">
        <f>'[1]Electricity costs STEPS'!I27</f>
        <v>13</v>
      </c>
      <c r="J28" s="171">
        <f>'[1]Electricity costs STEPS'!J27</f>
        <v>0</v>
      </c>
      <c r="K28" s="170">
        <f>'[1]Electricity costs STEPS'!K27</f>
        <v>10</v>
      </c>
      <c r="L28" s="170">
        <f>'[1]Electricity costs STEPS'!L27</f>
        <v>10</v>
      </c>
      <c r="M28" s="170">
        <f>'[1]Electricity costs STEPS'!M27</f>
        <v>10</v>
      </c>
      <c r="N28" s="171">
        <f>'[1]Electricity costs STEPS'!N27</f>
        <v>0</v>
      </c>
      <c r="O28" s="170">
        <f>'[1]Electricity costs STEPS'!O27</f>
        <v>50</v>
      </c>
      <c r="P28" s="170">
        <f>'[1]Electricity costs STEPS'!P27</f>
        <v>30</v>
      </c>
      <c r="Q28" s="170">
        <f>'[1]Electricity costs STEPS'!Q27</f>
        <v>25</v>
      </c>
      <c r="R28" s="171">
        <f>'[1]Electricity costs STEPS'!R27</f>
        <v>0</v>
      </c>
      <c r="S28" s="170">
        <f>'[1]Electricity costs STEPS'!S27</f>
        <v>70</v>
      </c>
      <c r="T28" s="170">
        <f>'[1]Electricity costs STEPS'!T27</f>
        <v>70</v>
      </c>
      <c r="U28" s="170">
        <f>'[1]Electricity costs STEPS'!U27</f>
        <v>70</v>
      </c>
      <c r="W28" s="159"/>
      <c r="X28" s="159"/>
      <c r="Y28" s="159"/>
      <c r="Z28" s="159"/>
    </row>
    <row r="29" spans="2:27" ht="12" x14ac:dyDescent="0.25">
      <c r="B29" s="169" t="s">
        <v>59</v>
      </c>
      <c r="C29" s="170">
        <f>'[1]Electricity costs STEPS'!C28</f>
        <v>990</v>
      </c>
      <c r="D29" s="170">
        <f>'[1]Electricity costs STEPS'!D28</f>
        <v>940</v>
      </c>
      <c r="E29" s="170">
        <f>'[1]Electricity costs STEPS'!E28</f>
        <v>900</v>
      </c>
      <c r="F29" s="171">
        <f>'[1]Electricity costs STEPS'!F28</f>
        <v>0</v>
      </c>
      <c r="G29" s="170">
        <f>'[1]Electricity costs STEPS'!G28</f>
        <v>24</v>
      </c>
      <c r="H29" s="170">
        <f>'[1]Electricity costs STEPS'!H28</f>
        <v>25</v>
      </c>
      <c r="I29" s="170">
        <f>'[1]Electricity costs STEPS'!I28</f>
        <v>26</v>
      </c>
      <c r="J29" s="171">
        <f>'[1]Electricity costs STEPS'!J28</f>
        <v>0</v>
      </c>
      <c r="K29" s="170">
        <f>'[1]Electricity costs STEPS'!K28</f>
        <v>10</v>
      </c>
      <c r="L29" s="170">
        <f>'[1]Electricity costs STEPS'!L28</f>
        <v>10</v>
      </c>
      <c r="M29" s="170">
        <f>'[1]Electricity costs STEPS'!M28</f>
        <v>10</v>
      </c>
      <c r="N29" s="171">
        <f>'[1]Electricity costs STEPS'!N28</f>
        <v>0</v>
      </c>
      <c r="O29" s="170">
        <f>'[1]Electricity costs STEPS'!O28</f>
        <v>45</v>
      </c>
      <c r="P29" s="170">
        <f>'[1]Electricity costs STEPS'!P28</f>
        <v>40</v>
      </c>
      <c r="Q29" s="170">
        <f>'[1]Electricity costs STEPS'!Q28</f>
        <v>40</v>
      </c>
      <c r="R29" s="171">
        <f>'[1]Electricity costs STEPS'!R28</f>
        <v>0</v>
      </c>
      <c r="S29" s="170">
        <f>'[1]Electricity costs STEPS'!S28</f>
        <v>55</v>
      </c>
      <c r="T29" s="170">
        <f>'[1]Electricity costs STEPS'!T28</f>
        <v>50</v>
      </c>
      <c r="U29" s="170">
        <f>'[1]Electricity costs STEPS'!U28</f>
        <v>55</v>
      </c>
      <c r="W29" s="159"/>
      <c r="X29" s="159"/>
      <c r="Y29" s="159"/>
      <c r="Z29" s="159"/>
    </row>
    <row r="30" spans="2:27" ht="12" x14ac:dyDescent="0.25">
      <c r="B30" s="169" t="s">
        <v>60</v>
      </c>
      <c r="C30" s="170">
        <f>'[1]Electricity costs STEPS'!C29</f>
        <v>2380</v>
      </c>
      <c r="D30" s="170">
        <f>'[1]Electricity costs STEPS'!D29</f>
        <v>1720</v>
      </c>
      <c r="E30" s="170">
        <f>'[1]Electricity costs STEPS'!E29</f>
        <v>1260</v>
      </c>
      <c r="F30" s="171">
        <f>'[1]Electricity costs STEPS'!F29</f>
        <v>0</v>
      </c>
      <c r="G30" s="170">
        <f>'[1]Electricity costs STEPS'!G29</f>
        <v>32</v>
      </c>
      <c r="H30" s="170">
        <f>'[1]Electricity costs STEPS'!H29</f>
        <v>37</v>
      </c>
      <c r="I30" s="170">
        <f>'[1]Electricity costs STEPS'!I29</f>
        <v>40</v>
      </c>
      <c r="J30" s="171">
        <f>'[1]Electricity costs STEPS'!J29</f>
        <v>0</v>
      </c>
      <c r="K30" s="170">
        <f>'[1]Electricity costs STEPS'!K29</f>
        <v>20</v>
      </c>
      <c r="L30" s="170">
        <f>'[1]Electricity costs STEPS'!L29</f>
        <v>15</v>
      </c>
      <c r="M30" s="170">
        <f>'[1]Electricity costs STEPS'!M29</f>
        <v>10</v>
      </c>
      <c r="N30" s="171">
        <f>'[1]Electricity costs STEPS'!N29</f>
        <v>0</v>
      </c>
      <c r="O30" s="170">
        <f>'[1]Electricity costs STEPS'!O29</f>
        <v>90</v>
      </c>
      <c r="P30" s="170">
        <f>'[1]Electricity costs STEPS'!P29</f>
        <v>60</v>
      </c>
      <c r="Q30" s="170">
        <f>'[1]Electricity costs STEPS'!Q29</f>
        <v>40</v>
      </c>
      <c r="R30" s="171">
        <f>'[1]Electricity costs STEPS'!R29</f>
        <v>0</v>
      </c>
      <c r="S30" s="170">
        <f>'[1]Electricity costs STEPS'!S29</f>
        <v>95</v>
      </c>
      <c r="T30" s="170">
        <f>'[1]Electricity costs STEPS'!T29</f>
        <v>60</v>
      </c>
      <c r="U30" s="170">
        <f>'[1]Electricity costs STEPS'!U29</f>
        <v>40</v>
      </c>
      <c r="W30" s="159"/>
      <c r="X30" s="159"/>
      <c r="Y30" s="159"/>
      <c r="Z30" s="159"/>
    </row>
    <row r="31" spans="2:27" ht="12" x14ac:dyDescent="0.25">
      <c r="B31" s="172" t="s">
        <v>240</v>
      </c>
      <c r="C31" s="173"/>
      <c r="D31" s="173"/>
      <c r="E31" s="173"/>
      <c r="F31" s="174"/>
      <c r="G31" s="173"/>
      <c r="H31" s="173"/>
      <c r="I31" s="173"/>
      <c r="J31" s="174"/>
      <c r="K31" s="173"/>
      <c r="L31" s="173"/>
      <c r="M31" s="173"/>
      <c r="N31" s="174">
        <f>'[1]Electricity costs STEPS'!N30</f>
        <v>0</v>
      </c>
      <c r="O31" s="173">
        <f>'[1]Electricity costs STEPS'!O30</f>
        <v>80</v>
      </c>
      <c r="P31" s="173">
        <f>'[1]Electricity costs STEPS'!P30</f>
        <v>80</v>
      </c>
      <c r="Q31" s="173">
        <f>'[1]Electricity costs STEPS'!Q30</f>
        <v>65</v>
      </c>
      <c r="R31" s="174">
        <f>'[1]Electricity costs STEPS'!R30</f>
        <v>0</v>
      </c>
      <c r="S31" s="173"/>
      <c r="T31" s="173"/>
      <c r="U31" s="173"/>
      <c r="V31" s="183"/>
      <c r="W31" s="159"/>
      <c r="X31" s="159"/>
      <c r="Y31" s="159"/>
      <c r="Z31" s="159"/>
      <c r="AA31" s="159"/>
    </row>
    <row r="32" spans="2:27" ht="12" x14ac:dyDescent="0.25">
      <c r="B32" s="164" t="s">
        <v>15</v>
      </c>
      <c r="C32" s="175"/>
      <c r="D32" s="175"/>
      <c r="E32" s="184"/>
      <c r="F32" s="180"/>
      <c r="G32" s="177"/>
      <c r="H32" s="177"/>
      <c r="I32" s="177"/>
      <c r="J32" s="176"/>
      <c r="K32" s="178"/>
      <c r="L32" s="178"/>
      <c r="M32" s="178"/>
      <c r="N32" s="176"/>
      <c r="O32" s="178"/>
      <c r="P32" s="178"/>
      <c r="Q32" s="178"/>
      <c r="R32" s="176"/>
      <c r="S32" s="178"/>
      <c r="T32" s="178"/>
      <c r="U32" s="178"/>
      <c r="W32" s="159"/>
      <c r="X32" s="159"/>
      <c r="Y32" s="159"/>
      <c r="Z32" s="159"/>
    </row>
    <row r="33" spans="2:26" ht="12" x14ac:dyDescent="0.25">
      <c r="B33" s="169" t="s">
        <v>2</v>
      </c>
      <c r="C33" s="170">
        <f>'[1]Electricity costs STEPS'!C32</f>
        <v>2800</v>
      </c>
      <c r="D33" s="170">
        <f>'[1]Electricity costs STEPS'!D32</f>
        <v>2800</v>
      </c>
      <c r="E33" s="170">
        <f>'[1]Electricity costs STEPS'!E32</f>
        <v>2800</v>
      </c>
      <c r="F33" s="171">
        <f>'[1]Electricity costs STEPS'!F32</f>
        <v>0</v>
      </c>
      <c r="G33" s="170">
        <f>'[1]Electricity costs STEPS'!G32</f>
        <v>75</v>
      </c>
      <c r="H33" s="170">
        <f>'[1]Electricity costs STEPS'!H32</f>
        <v>85</v>
      </c>
      <c r="I33" s="170">
        <f>'[1]Electricity costs STEPS'!I32</f>
        <v>90</v>
      </c>
      <c r="J33" s="171">
        <f>'[1]Electricity costs STEPS'!J32</f>
        <v>0</v>
      </c>
      <c r="K33" s="170">
        <f>'[1]Electricity costs STEPS'!K32</f>
        <v>30</v>
      </c>
      <c r="L33" s="170">
        <f>'[1]Electricity costs STEPS'!L32</f>
        <v>30</v>
      </c>
      <c r="M33" s="170">
        <f>'[1]Electricity costs STEPS'!M32</f>
        <v>30</v>
      </c>
      <c r="N33" s="171">
        <f>'[1]Electricity costs STEPS'!N32</f>
        <v>0</v>
      </c>
      <c r="O33" s="170">
        <f>'[1]Electricity costs STEPS'!O32</f>
        <v>75</v>
      </c>
      <c r="P33" s="170">
        <f>'[1]Electricity costs STEPS'!P32</f>
        <v>70</v>
      </c>
      <c r="Q33" s="170">
        <f>'[1]Electricity costs STEPS'!Q32</f>
        <v>70</v>
      </c>
      <c r="R33" s="171">
        <f>'[1]Electricity costs STEPS'!R32</f>
        <v>0</v>
      </c>
      <c r="S33" s="170">
        <f>'[1]Electricity costs STEPS'!S32</f>
        <v>75</v>
      </c>
      <c r="T33" s="170">
        <f>'[1]Electricity costs STEPS'!T32</f>
        <v>70</v>
      </c>
      <c r="U33" s="170">
        <f>'[1]Electricity costs STEPS'!U32</f>
        <v>70</v>
      </c>
      <c r="W33" s="159"/>
      <c r="X33" s="159"/>
      <c r="Y33" s="159"/>
      <c r="Z33" s="159"/>
    </row>
    <row r="34" spans="2:26" ht="12" x14ac:dyDescent="0.25">
      <c r="B34" s="169" t="s">
        <v>1</v>
      </c>
      <c r="C34" s="170">
        <f>'[1]Electricity costs STEPS'!C33</f>
        <v>1200</v>
      </c>
      <c r="D34" s="170">
        <f>'[1]Electricity costs STEPS'!D33</f>
        <v>1200</v>
      </c>
      <c r="E34" s="170">
        <f>'[1]Electricity costs STEPS'!E33</f>
        <v>1200</v>
      </c>
      <c r="F34" s="171">
        <f>'[1]Electricity costs STEPS'!F33</f>
        <v>0</v>
      </c>
      <c r="G34" s="170">
        <f>'[1]Electricity costs STEPS'!G33</f>
        <v>70</v>
      </c>
      <c r="H34" s="170">
        <f>'[1]Electricity costs STEPS'!H33</f>
        <v>70</v>
      </c>
      <c r="I34" s="170">
        <f>'[1]Electricity costs STEPS'!I33</f>
        <v>65</v>
      </c>
      <c r="J34" s="171">
        <f>'[1]Electricity costs STEPS'!J33</f>
        <v>0</v>
      </c>
      <c r="K34" s="170">
        <f>'[1]Electricity costs STEPS'!K33</f>
        <v>40</v>
      </c>
      <c r="L34" s="170">
        <f>'[1]Electricity costs STEPS'!L33</f>
        <v>35</v>
      </c>
      <c r="M34" s="170">
        <f>'[1]Electricity costs STEPS'!M33</f>
        <v>35</v>
      </c>
      <c r="N34" s="171">
        <f>'[1]Electricity costs STEPS'!N33</f>
        <v>0</v>
      </c>
      <c r="O34" s="170">
        <f>'[1]Electricity costs STEPS'!O33</f>
        <v>60</v>
      </c>
      <c r="P34" s="170">
        <f>'[1]Electricity costs STEPS'!P33</f>
        <v>55</v>
      </c>
      <c r="Q34" s="170">
        <f>'[1]Electricity costs STEPS'!Q33</f>
        <v>55</v>
      </c>
      <c r="R34" s="171">
        <f>'[1]Electricity costs STEPS'!R33</f>
        <v>0</v>
      </c>
      <c r="S34" s="170">
        <f>'[1]Electricity costs STEPS'!S33</f>
        <v>60</v>
      </c>
      <c r="T34" s="170">
        <f>'[1]Electricity costs STEPS'!T33</f>
        <v>50</v>
      </c>
      <c r="U34" s="170">
        <f>'[1]Electricity costs STEPS'!U33</f>
        <v>45</v>
      </c>
      <c r="W34" s="159"/>
      <c r="X34" s="159"/>
      <c r="Y34" s="159"/>
      <c r="Z34" s="159"/>
    </row>
    <row r="35" spans="2:26" ht="12" x14ac:dyDescent="0.25">
      <c r="B35" s="169" t="s">
        <v>58</v>
      </c>
      <c r="C35" s="170">
        <f>'[1]Electricity costs STEPS'!C34</f>
        <v>700</v>
      </c>
      <c r="D35" s="170">
        <f>'[1]Electricity costs STEPS'!D34</f>
        <v>700</v>
      </c>
      <c r="E35" s="170">
        <f>'[1]Electricity costs STEPS'!E34</f>
        <v>700</v>
      </c>
      <c r="F35" s="171">
        <f>'[1]Electricity costs STEPS'!F34</f>
        <v>0</v>
      </c>
      <c r="G35" s="170">
        <f>'[1]Electricity costs STEPS'!G34</f>
        <v>30</v>
      </c>
      <c r="H35" s="170">
        <f>'[1]Electricity costs STEPS'!H34</f>
        <v>35</v>
      </c>
      <c r="I35" s="170">
        <f>'[1]Electricity costs STEPS'!I34</f>
        <v>45</v>
      </c>
      <c r="J35" s="171">
        <f>'[1]Electricity costs STEPS'!J34</f>
        <v>0</v>
      </c>
      <c r="K35" s="170">
        <f>'[1]Electricity costs STEPS'!K34</f>
        <v>120</v>
      </c>
      <c r="L35" s="170">
        <f>'[1]Electricity costs STEPS'!L34</f>
        <v>85</v>
      </c>
      <c r="M35" s="170">
        <f>'[1]Electricity costs STEPS'!M34</f>
        <v>80</v>
      </c>
      <c r="N35" s="171">
        <f>'[1]Electricity costs STEPS'!N34</f>
        <v>0</v>
      </c>
      <c r="O35" s="170">
        <f>'[1]Electricity costs STEPS'!O34</f>
        <v>150</v>
      </c>
      <c r="P35" s="170">
        <f>'[1]Electricity costs STEPS'!P34</f>
        <v>110</v>
      </c>
      <c r="Q35" s="170">
        <f>'[1]Electricity costs STEPS'!Q34</f>
        <v>100</v>
      </c>
      <c r="R35" s="171">
        <f>'[1]Electricity costs STEPS'!R34</f>
        <v>0</v>
      </c>
      <c r="S35" s="170">
        <f>'[1]Electricity costs STEPS'!S34</f>
        <v>145</v>
      </c>
      <c r="T35" s="170">
        <f>'[1]Electricity costs STEPS'!T34</f>
        <v>90</v>
      </c>
      <c r="U35" s="170">
        <f>'[1]Electricity costs STEPS'!U34</f>
        <v>70</v>
      </c>
      <c r="W35" s="159"/>
      <c r="X35" s="159"/>
      <c r="Y35" s="159"/>
      <c r="Z35" s="159"/>
    </row>
    <row r="36" spans="2:26" ht="12" x14ac:dyDescent="0.25">
      <c r="B36" s="169" t="s">
        <v>0</v>
      </c>
      <c r="C36" s="170">
        <f>'[1]Electricity costs STEPS'!C35</f>
        <v>710</v>
      </c>
      <c r="D36" s="170">
        <f>'[1]Electricity costs STEPS'!D35</f>
        <v>450</v>
      </c>
      <c r="E36" s="170">
        <f>'[1]Electricity costs STEPS'!E35</f>
        <v>300</v>
      </c>
      <c r="F36" s="171">
        <f>'[1]Electricity costs STEPS'!F35</f>
        <v>0</v>
      </c>
      <c r="G36" s="170">
        <f>'[1]Electricity costs STEPS'!G35</f>
        <v>20</v>
      </c>
      <c r="H36" s="170">
        <f>'[1]Electricity costs STEPS'!H35</f>
        <v>21</v>
      </c>
      <c r="I36" s="170">
        <f>'[1]Electricity costs STEPS'!I35</f>
        <v>22</v>
      </c>
      <c r="J36" s="171">
        <f>'[1]Electricity costs STEPS'!J35</f>
        <v>0</v>
      </c>
      <c r="K36" s="170">
        <f>'[1]Electricity costs STEPS'!K35</f>
        <v>5</v>
      </c>
      <c r="L36" s="170">
        <f>'[1]Electricity costs STEPS'!L35</f>
        <v>5</v>
      </c>
      <c r="M36" s="170">
        <f>'[1]Electricity costs STEPS'!M35</f>
        <v>5</v>
      </c>
      <c r="N36" s="171">
        <f>'[1]Electricity costs STEPS'!N35</f>
        <v>0</v>
      </c>
      <c r="O36" s="170">
        <f>'[1]Electricity costs STEPS'!O35</f>
        <v>45</v>
      </c>
      <c r="P36" s="170">
        <f>'[1]Electricity costs STEPS'!P35</f>
        <v>25</v>
      </c>
      <c r="Q36" s="170">
        <f>'[1]Electricity costs STEPS'!Q35</f>
        <v>20</v>
      </c>
      <c r="R36" s="171">
        <f>'[1]Electricity costs STEPS'!R35</f>
        <v>0</v>
      </c>
      <c r="S36" s="170">
        <f>'[1]Electricity costs STEPS'!S35</f>
        <v>50</v>
      </c>
      <c r="T36" s="170">
        <f>'[1]Electricity costs STEPS'!T35</f>
        <v>35</v>
      </c>
      <c r="U36" s="170">
        <f>'[1]Electricity costs STEPS'!U35</f>
        <v>40</v>
      </c>
      <c r="W36" s="159"/>
      <c r="X36" s="159"/>
      <c r="Y36" s="159"/>
      <c r="Z36" s="159"/>
    </row>
    <row r="37" spans="2:26" ht="12" x14ac:dyDescent="0.25">
      <c r="B37" s="169" t="s">
        <v>59</v>
      </c>
      <c r="C37" s="170">
        <f>'[1]Electricity costs STEPS'!C36</f>
        <v>1210</v>
      </c>
      <c r="D37" s="170">
        <f>'[1]Electricity costs STEPS'!D36</f>
        <v>1150</v>
      </c>
      <c r="E37" s="170">
        <f>'[1]Electricity costs STEPS'!E36</f>
        <v>1090</v>
      </c>
      <c r="F37" s="171">
        <f>'[1]Electricity costs STEPS'!F36</f>
        <v>0</v>
      </c>
      <c r="G37" s="170">
        <f>'[1]Electricity costs STEPS'!G36</f>
        <v>26</v>
      </c>
      <c r="H37" s="170">
        <f>'[1]Electricity costs STEPS'!H36</f>
        <v>28</v>
      </c>
      <c r="I37" s="170">
        <f>'[1]Electricity costs STEPS'!I36</f>
        <v>30</v>
      </c>
      <c r="J37" s="171">
        <f>'[1]Electricity costs STEPS'!J36</f>
        <v>0</v>
      </c>
      <c r="K37" s="170">
        <f>'[1]Electricity costs STEPS'!K36</f>
        <v>15</v>
      </c>
      <c r="L37" s="170">
        <f>'[1]Electricity costs STEPS'!L36</f>
        <v>10</v>
      </c>
      <c r="M37" s="170">
        <f>'[1]Electricity costs STEPS'!M36</f>
        <v>10</v>
      </c>
      <c r="N37" s="171">
        <f>'[1]Electricity costs STEPS'!N36</f>
        <v>0</v>
      </c>
      <c r="O37" s="170">
        <f>'[1]Electricity costs STEPS'!O36</f>
        <v>60</v>
      </c>
      <c r="P37" s="170">
        <f>'[1]Electricity costs STEPS'!P36</f>
        <v>55</v>
      </c>
      <c r="Q37" s="170">
        <f>'[1]Electricity costs STEPS'!Q36</f>
        <v>45</v>
      </c>
      <c r="R37" s="171">
        <f>'[1]Electricity costs STEPS'!R36</f>
        <v>0</v>
      </c>
      <c r="S37" s="170">
        <f>'[1]Electricity costs STEPS'!S36</f>
        <v>65</v>
      </c>
      <c r="T37" s="170">
        <f>'[1]Electricity costs STEPS'!T36</f>
        <v>65</v>
      </c>
      <c r="U37" s="170">
        <f>'[1]Electricity costs STEPS'!U36</f>
        <v>60</v>
      </c>
      <c r="W37" s="159"/>
      <c r="X37" s="159"/>
      <c r="Y37" s="159"/>
      <c r="Z37" s="159"/>
    </row>
    <row r="38" spans="2:26" ht="12" x14ac:dyDescent="0.25">
      <c r="B38" s="169" t="s">
        <v>60</v>
      </c>
      <c r="C38" s="170">
        <f>'[1]Electricity costs STEPS'!C37</f>
        <v>2620</v>
      </c>
      <c r="D38" s="170">
        <f>'[1]Electricity costs STEPS'!D37</f>
        <v>1960</v>
      </c>
      <c r="E38" s="170">
        <f>'[1]Electricity costs STEPS'!E37</f>
        <v>1360</v>
      </c>
      <c r="F38" s="171">
        <f>'[1]Electricity costs STEPS'!F37</f>
        <v>0</v>
      </c>
      <c r="G38" s="170">
        <f>'[1]Electricity costs STEPS'!G37</f>
        <v>33</v>
      </c>
      <c r="H38" s="170">
        <f>'[1]Electricity costs STEPS'!H37</f>
        <v>36</v>
      </c>
      <c r="I38" s="170">
        <f>'[1]Electricity costs STEPS'!I37</f>
        <v>39</v>
      </c>
      <c r="J38" s="171">
        <f>'[1]Electricity costs STEPS'!J37</f>
        <v>0</v>
      </c>
      <c r="K38" s="170">
        <f>'[1]Electricity costs STEPS'!K37</f>
        <v>25</v>
      </c>
      <c r="L38" s="170">
        <f>'[1]Electricity costs STEPS'!L37</f>
        <v>15</v>
      </c>
      <c r="M38" s="170">
        <f>'[1]Electricity costs STEPS'!M37</f>
        <v>10</v>
      </c>
      <c r="N38" s="171">
        <f>'[1]Electricity costs STEPS'!N37</f>
        <v>0</v>
      </c>
      <c r="O38" s="170">
        <f>'[1]Electricity costs STEPS'!O37</f>
        <v>115</v>
      </c>
      <c r="P38" s="170">
        <f>'[1]Electricity costs STEPS'!P37</f>
        <v>80</v>
      </c>
      <c r="Q38" s="170">
        <f>'[1]Electricity costs STEPS'!Q37</f>
        <v>55</v>
      </c>
      <c r="R38" s="171">
        <f>'[1]Electricity costs STEPS'!R37</f>
        <v>0</v>
      </c>
      <c r="S38" s="170">
        <f>'[1]Electricity costs STEPS'!S37</f>
        <v>115</v>
      </c>
      <c r="T38" s="170">
        <f>'[1]Electricity costs STEPS'!T37</f>
        <v>90</v>
      </c>
      <c r="U38" s="170">
        <f>'[1]Electricity costs STEPS'!U37</f>
        <v>65</v>
      </c>
      <c r="W38" s="159"/>
      <c r="X38" s="159"/>
      <c r="Y38" s="159"/>
      <c r="Z38" s="159"/>
    </row>
    <row r="39" spans="2:26" ht="12.75" thickBot="1" x14ac:dyDescent="0.3">
      <c r="B39" s="185" t="s">
        <v>240</v>
      </c>
      <c r="C39" s="186"/>
      <c r="D39" s="186"/>
      <c r="E39" s="186"/>
      <c r="F39" s="187"/>
      <c r="G39" s="186"/>
      <c r="H39" s="186"/>
      <c r="I39" s="186"/>
      <c r="J39" s="187"/>
      <c r="K39" s="186"/>
      <c r="L39" s="186"/>
      <c r="M39" s="186"/>
      <c r="N39" s="187">
        <f>'[1]Electricity costs STEPS'!N38</f>
        <v>0</v>
      </c>
      <c r="O39" s="186">
        <f>'[1]Electricity costs STEPS'!O38</f>
        <v>85</v>
      </c>
      <c r="P39" s="186">
        <f>'[1]Electricity costs STEPS'!P38</f>
        <v>70</v>
      </c>
      <c r="Q39" s="186">
        <f>'[1]Electricity costs STEPS'!Q38</f>
        <v>55</v>
      </c>
      <c r="R39" s="187">
        <f>'[1]Electricity costs STEPS'!R38</f>
        <v>0</v>
      </c>
      <c r="S39" s="186"/>
      <c r="T39" s="186"/>
      <c r="U39" s="186"/>
      <c r="W39" s="159"/>
      <c r="X39" s="159"/>
      <c r="Y39" s="159"/>
      <c r="Z39" s="159"/>
    </row>
    <row r="40" spans="2:26" x14ac:dyDescent="0.25">
      <c r="W40" s="159"/>
      <c r="X40" s="159"/>
      <c r="Y40" s="159"/>
      <c r="Z40" s="159"/>
    </row>
    <row r="41" spans="2:26" s="14" customFormat="1" ht="21.75" customHeight="1" x14ac:dyDescent="0.25">
      <c r="B41" s="216" t="s">
        <v>242</v>
      </c>
      <c r="C41" s="216"/>
      <c r="D41" s="216"/>
      <c r="E41" s="216"/>
      <c r="F41" s="216"/>
      <c r="G41" s="216"/>
      <c r="H41" s="216"/>
      <c r="I41" s="216"/>
      <c r="J41" s="216"/>
      <c r="K41" s="216"/>
      <c r="L41" s="216"/>
      <c r="M41" s="216"/>
      <c r="N41" s="216"/>
      <c r="O41" s="216"/>
      <c r="P41" s="216"/>
      <c r="Q41" s="216"/>
      <c r="R41" s="216"/>
      <c r="S41" s="216"/>
      <c r="T41" s="216"/>
      <c r="U41" s="216"/>
    </row>
    <row r="42" spans="2:26" s="14" customFormat="1" x14ac:dyDescent="0.25">
      <c r="B42" s="215" t="s">
        <v>245</v>
      </c>
      <c r="C42" s="215"/>
      <c r="D42" s="215"/>
      <c r="E42" s="215"/>
      <c r="F42" s="215"/>
      <c r="G42" s="215"/>
      <c r="H42" s="215"/>
      <c r="I42" s="215"/>
      <c r="J42" s="215"/>
      <c r="K42" s="215"/>
      <c r="L42" s="215"/>
      <c r="M42" s="215"/>
      <c r="N42" s="215"/>
      <c r="O42" s="215"/>
      <c r="P42" s="215"/>
      <c r="Q42" s="215"/>
      <c r="R42" s="215"/>
      <c r="S42" s="215"/>
      <c r="T42" s="215"/>
      <c r="U42" s="215"/>
    </row>
    <row r="43" spans="2:26" s="14" customFormat="1" x14ac:dyDescent="0.25">
      <c r="B43" s="215" t="s">
        <v>250</v>
      </c>
      <c r="C43" s="215"/>
      <c r="D43" s="215"/>
      <c r="E43" s="215"/>
      <c r="F43" s="215"/>
      <c r="G43" s="215"/>
      <c r="H43" s="215"/>
      <c r="I43" s="215"/>
      <c r="J43" s="215"/>
      <c r="K43" s="215"/>
      <c r="L43" s="215"/>
      <c r="M43" s="215"/>
      <c r="N43" s="215"/>
      <c r="O43" s="215"/>
      <c r="P43" s="215"/>
      <c r="Q43" s="215"/>
      <c r="R43" s="215"/>
      <c r="S43" s="215"/>
      <c r="T43" s="215"/>
      <c r="U43" s="215"/>
    </row>
    <row r="44" spans="2:26" s="14" customFormat="1" x14ac:dyDescent="0.25">
      <c r="B44" s="215" t="s">
        <v>246</v>
      </c>
      <c r="C44" s="215"/>
      <c r="D44" s="215"/>
      <c r="E44" s="215"/>
      <c r="F44" s="215"/>
      <c r="G44" s="215"/>
      <c r="H44" s="215"/>
      <c r="I44" s="215"/>
      <c r="J44" s="215"/>
      <c r="K44" s="215"/>
      <c r="L44" s="215"/>
      <c r="M44" s="215"/>
      <c r="N44" s="215"/>
      <c r="O44" s="215"/>
      <c r="P44" s="215"/>
      <c r="Q44" s="215"/>
      <c r="R44" s="215"/>
      <c r="S44" s="215"/>
      <c r="T44" s="215"/>
      <c r="U44" s="215"/>
    </row>
    <row r="45" spans="2:26" s="14" customFormat="1" x14ac:dyDescent="0.25">
      <c r="B45" s="215" t="s">
        <v>254</v>
      </c>
      <c r="C45" s="215"/>
      <c r="D45" s="215"/>
      <c r="E45" s="215"/>
      <c r="F45" s="215"/>
      <c r="G45" s="215"/>
      <c r="H45" s="215"/>
      <c r="I45" s="215"/>
      <c r="J45" s="215"/>
      <c r="K45" s="215"/>
      <c r="L45" s="215"/>
      <c r="M45" s="215"/>
      <c r="N45" s="215"/>
      <c r="O45" s="215"/>
      <c r="P45" s="215"/>
      <c r="Q45" s="215"/>
      <c r="R45" s="215"/>
      <c r="S45" s="215"/>
      <c r="T45" s="215"/>
      <c r="U45" s="215"/>
    </row>
    <row r="46" spans="2:26" s="14" customFormat="1" x14ac:dyDescent="0.25">
      <c r="B46" s="215" t="s">
        <v>247</v>
      </c>
      <c r="C46" s="215"/>
      <c r="D46" s="215"/>
      <c r="E46" s="215"/>
      <c r="F46" s="215"/>
      <c r="G46" s="215"/>
      <c r="H46" s="215"/>
      <c r="I46" s="215"/>
      <c r="J46" s="215"/>
      <c r="K46" s="215"/>
      <c r="L46" s="215"/>
      <c r="M46" s="215"/>
      <c r="N46" s="215"/>
      <c r="O46" s="215"/>
      <c r="P46" s="215"/>
      <c r="Q46" s="215"/>
      <c r="R46" s="215"/>
      <c r="S46" s="215"/>
      <c r="T46" s="215"/>
      <c r="U46" s="215"/>
    </row>
    <row r="47" spans="2:26" s="14" customFormat="1" x14ac:dyDescent="0.25">
      <c r="B47" s="215" t="s">
        <v>248</v>
      </c>
      <c r="C47" s="215"/>
      <c r="D47" s="215"/>
      <c r="E47" s="215"/>
      <c r="F47" s="215"/>
      <c r="G47" s="215"/>
      <c r="H47" s="215"/>
      <c r="I47" s="215"/>
      <c r="J47" s="215"/>
      <c r="K47" s="215"/>
      <c r="L47" s="215"/>
      <c r="M47" s="215"/>
      <c r="N47" s="215"/>
      <c r="O47" s="215"/>
      <c r="P47" s="215"/>
      <c r="Q47" s="215"/>
      <c r="R47" s="215"/>
      <c r="S47" s="215"/>
      <c r="T47" s="215"/>
      <c r="U47" s="215"/>
    </row>
    <row r="48" spans="2:26" s="14" customFormat="1" x14ac:dyDescent="0.25">
      <c r="B48" s="215" t="s">
        <v>249</v>
      </c>
      <c r="C48" s="215"/>
      <c r="D48" s="215"/>
      <c r="E48" s="215"/>
      <c r="F48" s="215"/>
      <c r="G48" s="215"/>
      <c r="H48" s="215"/>
      <c r="I48" s="215"/>
      <c r="J48" s="215"/>
      <c r="K48" s="215"/>
      <c r="L48" s="215"/>
      <c r="M48" s="215"/>
      <c r="N48" s="215"/>
      <c r="O48" s="215"/>
      <c r="P48" s="215"/>
      <c r="Q48" s="215"/>
      <c r="R48" s="215"/>
      <c r="S48" s="215"/>
      <c r="T48" s="215"/>
      <c r="U48" s="215"/>
    </row>
    <row r="49" spans="2:21" s="14" customFormat="1" x14ac:dyDescent="0.25"/>
    <row r="50" spans="2:21" s="14" customFormat="1" x14ac:dyDescent="0.25"/>
    <row r="51" spans="2:21" s="14" customFormat="1" x14ac:dyDescent="0.25">
      <c r="B51" s="216" t="s">
        <v>255</v>
      </c>
      <c r="C51" s="216"/>
      <c r="D51" s="216"/>
      <c r="E51" s="216"/>
      <c r="F51" s="216"/>
      <c r="G51" s="216"/>
      <c r="H51" s="216"/>
      <c r="I51" s="216"/>
      <c r="J51" s="216"/>
      <c r="K51" s="216"/>
      <c r="L51" s="216"/>
      <c r="M51" s="216"/>
      <c r="N51" s="216"/>
      <c r="O51" s="216"/>
      <c r="P51" s="216"/>
      <c r="Q51" s="216"/>
      <c r="R51" s="216"/>
      <c r="S51" s="216"/>
      <c r="T51" s="216"/>
      <c r="U51" s="216"/>
    </row>
    <row r="52" spans="2:21" s="14" customFormat="1" x14ac:dyDescent="0.25"/>
    <row r="53" spans="2:21" s="14" customFormat="1" x14ac:dyDescent="0.25"/>
    <row r="54" spans="2:21" s="14" customFormat="1" x14ac:dyDescent="0.25">
      <c r="B54" s="14" t="s">
        <v>251</v>
      </c>
    </row>
    <row r="55" spans="2:21" s="14" customFormat="1" x14ac:dyDescent="0.25">
      <c r="B55" s="14" t="s">
        <v>252</v>
      </c>
    </row>
    <row r="56" spans="2:21" s="14" customFormat="1" x14ac:dyDescent="0.25">
      <c r="B56" s="14" t="s">
        <v>253</v>
      </c>
    </row>
    <row r="57" spans="2:21" s="14" customFormat="1" x14ac:dyDescent="0.25">
      <c r="B57" s="217" t="s">
        <v>241</v>
      </c>
      <c r="C57" s="217"/>
      <c r="D57" s="217"/>
      <c r="E57" s="217"/>
      <c r="F57" s="217"/>
      <c r="G57" s="217"/>
      <c r="H57" s="217"/>
      <c r="I57" s="217"/>
      <c r="J57" s="217"/>
      <c r="K57" s="217"/>
      <c r="L57" s="217"/>
      <c r="M57" s="217"/>
      <c r="N57" s="217"/>
      <c r="O57" s="217"/>
      <c r="P57" s="217"/>
      <c r="Q57" s="217"/>
      <c r="R57" s="217"/>
      <c r="S57" s="217"/>
      <c r="T57" s="217"/>
      <c r="U57" s="217"/>
    </row>
  </sheetData>
  <mergeCells count="15">
    <mergeCell ref="B41:U41"/>
    <mergeCell ref="C5:E6"/>
    <mergeCell ref="G5:I6"/>
    <mergeCell ref="K5:M6"/>
    <mergeCell ref="O5:Q6"/>
    <mergeCell ref="S5:U6"/>
    <mergeCell ref="B47:U47"/>
    <mergeCell ref="B48:U48"/>
    <mergeCell ref="B51:U51"/>
    <mergeCell ref="B57:U57"/>
    <mergeCell ref="B42:U42"/>
    <mergeCell ref="B43:U43"/>
    <mergeCell ref="B44:U44"/>
    <mergeCell ref="B45:U45"/>
    <mergeCell ref="B46:U46"/>
  </mergeCells>
  <pageMargins left="0.7" right="0.7" top="0.75" bottom="0.75" header="0.3" footer="0.3"/>
  <pageSetup paperSize="9" scale="6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36A01-EECB-486E-9E26-881F7A1F641A}">
  <sheetPr codeName="Sheet7">
    <pageSetUpPr fitToPage="1"/>
  </sheetPr>
  <dimension ref="A1:Z57"/>
  <sheetViews>
    <sheetView showGridLines="0" topLeftCell="A30" zoomScale="70" zoomScaleNormal="70" workbookViewId="0">
      <selection activeCell="B51" sqref="B51:U51"/>
    </sheetView>
  </sheetViews>
  <sheetFormatPr baseColWidth="10" defaultColWidth="9.28515625" defaultRowHeight="11.25" x14ac:dyDescent="0.25"/>
  <cols>
    <col min="1" max="1" width="3.140625" style="9" customWidth="1"/>
    <col min="2" max="2" width="23.140625" style="9" customWidth="1"/>
    <col min="3" max="5" width="8" style="9" customWidth="1"/>
    <col min="6" max="6" width="0.5703125" style="9" customWidth="1"/>
    <col min="7" max="9" width="8" style="9" customWidth="1"/>
    <col min="10" max="10" width="0.5703125" style="9" customWidth="1"/>
    <col min="11" max="13" width="8" style="9" customWidth="1"/>
    <col min="14" max="14" width="0.5703125" style="9" customWidth="1"/>
    <col min="15" max="17" width="8" style="9" customWidth="1"/>
    <col min="18" max="16384" width="9.28515625" style="9"/>
  </cols>
  <sheetData>
    <row r="1" spans="1:26" s="22" customFormat="1" ht="21" x14ac:dyDescent="0.25">
      <c r="B1" s="23" t="s">
        <v>53</v>
      </c>
      <c r="C1" s="24"/>
      <c r="D1" s="24"/>
      <c r="E1" s="24"/>
      <c r="F1" s="24"/>
      <c r="G1" s="24"/>
      <c r="H1" s="24"/>
      <c r="I1" s="24"/>
      <c r="J1" s="24"/>
      <c r="K1" s="24"/>
      <c r="L1" s="24"/>
      <c r="M1" s="24"/>
      <c r="N1" s="24"/>
      <c r="O1" s="24"/>
      <c r="P1" s="24"/>
      <c r="Q1" s="24"/>
    </row>
    <row r="2" spans="1:26" s="6" customFormat="1" x14ac:dyDescent="0.2">
      <c r="A2" s="13"/>
      <c r="B2" s="11"/>
      <c r="C2" s="12"/>
      <c r="D2" s="12"/>
      <c r="E2" s="12"/>
      <c r="F2" s="12"/>
      <c r="G2" s="12"/>
      <c r="H2" s="12"/>
      <c r="I2" s="12"/>
      <c r="J2" s="12"/>
      <c r="K2" s="12"/>
      <c r="L2" s="12"/>
      <c r="M2" s="12"/>
      <c r="N2" s="12"/>
      <c r="O2" s="12"/>
      <c r="P2" s="12"/>
      <c r="Q2" s="12"/>
      <c r="R2" s="13"/>
      <c r="S2" s="13"/>
      <c r="T2" s="13"/>
    </row>
    <row r="3" spans="1:26" s="7" customFormat="1" ht="18.75" customHeight="1" x14ac:dyDescent="0.35">
      <c r="A3" s="13"/>
      <c r="B3" s="25" t="s">
        <v>125</v>
      </c>
      <c r="C3" s="25"/>
      <c r="D3" s="25"/>
      <c r="E3" s="25"/>
      <c r="F3" s="25"/>
      <c r="G3" s="25"/>
      <c r="H3" s="25"/>
      <c r="I3" s="25"/>
      <c r="J3" s="25"/>
      <c r="K3" s="25"/>
      <c r="L3" s="25"/>
      <c r="M3" s="25"/>
      <c r="N3" s="25"/>
      <c r="O3" s="25"/>
      <c r="P3" s="25"/>
      <c r="Q3" s="25"/>
      <c r="R3" s="25"/>
      <c r="S3" s="25"/>
      <c r="T3" s="25"/>
      <c r="U3" s="25"/>
      <c r="V3" s="25"/>
      <c r="W3" s="25"/>
      <c r="X3" s="25"/>
      <c r="Y3" s="25"/>
      <c r="Z3" s="25"/>
    </row>
    <row r="4" spans="1:26" s="54" customFormat="1" ht="15" customHeight="1" x14ac:dyDescent="0.2">
      <c r="B4" s="27"/>
      <c r="C4" s="55"/>
      <c r="D4" s="55"/>
      <c r="E4" s="55"/>
      <c r="F4" s="55"/>
      <c r="G4" s="55"/>
      <c r="H4" s="55"/>
      <c r="I4" s="55"/>
      <c r="J4" s="55"/>
      <c r="K4" s="55"/>
      <c r="L4" s="55"/>
      <c r="M4" s="55"/>
      <c r="N4" s="55"/>
      <c r="O4" s="55"/>
      <c r="P4" s="55"/>
      <c r="Q4" s="55"/>
    </row>
    <row r="5" spans="1:26" s="161" customFormat="1" ht="12" customHeight="1" x14ac:dyDescent="0.25">
      <c r="B5" s="160"/>
      <c r="C5" s="218" t="s">
        <v>54</v>
      </c>
      <c r="D5" s="218"/>
      <c r="E5" s="218"/>
      <c r="F5" s="160"/>
      <c r="G5" s="218" t="s">
        <v>55</v>
      </c>
      <c r="H5" s="218"/>
      <c r="I5" s="218"/>
      <c r="J5" s="160"/>
      <c r="K5" s="218" t="s">
        <v>239</v>
      </c>
      <c r="L5" s="218"/>
      <c r="M5" s="218"/>
      <c r="N5" s="160"/>
      <c r="O5" s="218" t="s">
        <v>56</v>
      </c>
      <c r="P5" s="218"/>
      <c r="Q5" s="218"/>
      <c r="S5" s="159"/>
      <c r="T5" s="159"/>
      <c r="U5" s="159"/>
      <c r="V5" s="159"/>
    </row>
    <row r="6" spans="1:26" ht="12" x14ac:dyDescent="0.25">
      <c r="B6" s="160"/>
      <c r="C6" s="219"/>
      <c r="D6" s="219"/>
      <c r="E6" s="219"/>
      <c r="F6" s="160"/>
      <c r="G6" s="219"/>
      <c r="H6" s="219"/>
      <c r="I6" s="219"/>
      <c r="J6" s="160"/>
      <c r="K6" s="219"/>
      <c r="L6" s="219"/>
      <c r="M6" s="219"/>
      <c r="N6" s="160"/>
      <c r="O6" s="219"/>
      <c r="P6" s="219"/>
      <c r="Q6" s="219"/>
      <c r="S6" s="159"/>
      <c r="T6" s="159"/>
      <c r="U6" s="159"/>
      <c r="V6" s="159"/>
    </row>
    <row r="7" spans="1:26" ht="12" x14ac:dyDescent="0.25">
      <c r="B7" s="162"/>
      <c r="C7" s="163">
        <v>2023</v>
      </c>
      <c r="D7" s="163">
        <v>2030</v>
      </c>
      <c r="E7" s="163">
        <v>2050</v>
      </c>
      <c r="F7" s="160"/>
      <c r="G7" s="163">
        <v>2023</v>
      </c>
      <c r="H7" s="163">
        <v>2030</v>
      </c>
      <c r="I7" s="163">
        <v>2050</v>
      </c>
      <c r="J7" s="160"/>
      <c r="K7" s="163">
        <v>2023</v>
      </c>
      <c r="L7" s="163">
        <v>2030</v>
      </c>
      <c r="M7" s="163">
        <v>2050</v>
      </c>
      <c r="N7" s="160"/>
      <c r="O7" s="163">
        <v>2023</v>
      </c>
      <c r="P7" s="163">
        <v>2030</v>
      </c>
      <c r="Q7" s="163">
        <v>2050</v>
      </c>
      <c r="S7" s="159"/>
      <c r="T7" s="159"/>
      <c r="U7" s="159"/>
      <c r="V7" s="159"/>
    </row>
    <row r="8" spans="1:26" ht="12" x14ac:dyDescent="0.25">
      <c r="B8" s="164" t="s">
        <v>4</v>
      </c>
      <c r="C8" s="165"/>
      <c r="D8" s="165"/>
      <c r="E8" s="165"/>
      <c r="F8" s="166"/>
      <c r="G8" s="167"/>
      <c r="H8" s="167"/>
      <c r="I8" s="167"/>
      <c r="J8" s="166"/>
      <c r="K8" s="168"/>
      <c r="L8" s="168"/>
      <c r="M8" s="168"/>
      <c r="N8" s="166"/>
      <c r="O8" s="168"/>
      <c r="P8" s="168"/>
      <c r="Q8" s="168"/>
      <c r="S8" s="159"/>
      <c r="T8" s="159"/>
      <c r="U8" s="159"/>
      <c r="V8" s="159"/>
      <c r="W8" s="159"/>
    </row>
    <row r="9" spans="1:26" ht="12" x14ac:dyDescent="0.25">
      <c r="B9" s="169" t="s">
        <v>2</v>
      </c>
      <c r="C9" s="170">
        <f>'[1]Electricity costs APS'!C8</f>
        <v>5000</v>
      </c>
      <c r="D9" s="170">
        <f>'[1]Electricity costs APS'!D8</f>
        <v>4800</v>
      </c>
      <c r="E9" s="170">
        <f>'[1]Electricity costs APS'!E8</f>
        <v>4500</v>
      </c>
      <c r="F9" s="171">
        <f>'[1]Electricity costs APS'!F8</f>
        <v>0</v>
      </c>
      <c r="G9" s="170">
        <f>'[1]Electricity costs APS'!G8</f>
        <v>90</v>
      </c>
      <c r="H9" s="170">
        <f>'[1]Electricity costs APS'!H8</f>
        <v>90</v>
      </c>
      <c r="I9" s="170">
        <f>'[1]Electricity costs APS'!I8</f>
        <v>85</v>
      </c>
      <c r="J9" s="171">
        <f>'[1]Electricity costs APS'!J8</f>
        <v>0</v>
      </c>
      <c r="K9" s="170">
        <f>'[1]Electricity costs APS'!K8</f>
        <v>30</v>
      </c>
      <c r="L9" s="170">
        <f>'[1]Electricity costs APS'!L8</f>
        <v>30</v>
      </c>
      <c r="M9" s="170">
        <f>'[1]Electricity costs APS'!M8</f>
        <v>30</v>
      </c>
      <c r="N9" s="171">
        <f>'[1]Electricity costs APS'!N8</f>
        <v>0</v>
      </c>
      <c r="O9" s="170">
        <f>'[1]Electricity costs APS'!O8</f>
        <v>110</v>
      </c>
      <c r="P9" s="170">
        <f>'[1]Electricity costs APS'!P8</f>
        <v>110</v>
      </c>
      <c r="Q9" s="170">
        <f>'[1]Electricity costs APS'!Q8</f>
        <v>110</v>
      </c>
      <c r="S9" s="159"/>
      <c r="T9" s="159"/>
      <c r="U9" s="159"/>
      <c r="V9" s="159"/>
      <c r="W9" s="159"/>
    </row>
    <row r="10" spans="1:26" ht="12" x14ac:dyDescent="0.25">
      <c r="B10" s="169" t="s">
        <v>1</v>
      </c>
      <c r="C10" s="170">
        <f>'[1]Electricity costs APS'!C9</f>
        <v>2100</v>
      </c>
      <c r="D10" s="170">
        <f>'[1]Electricity costs APS'!D9</f>
        <v>2100</v>
      </c>
      <c r="E10" s="170">
        <f>'[1]Electricity costs APS'!E9</f>
        <v>2100</v>
      </c>
      <c r="F10" s="171">
        <f>'[1]Electricity costs APS'!F9</f>
        <v>0</v>
      </c>
      <c r="G10" s="170">
        <f>'[1]Electricity costs APS'!G9</f>
        <v>30</v>
      </c>
      <c r="H10" s="170" t="str">
        <f>'[1]Electricity costs APS'!H9</f>
        <v>n.a.</v>
      </c>
      <c r="I10" s="170" t="str">
        <f>'[1]Electricity costs APS'!I9</f>
        <v>n.a.</v>
      </c>
      <c r="J10" s="171">
        <f>'[1]Electricity costs APS'!J9</f>
        <v>0</v>
      </c>
      <c r="K10" s="170">
        <f>'[1]Electricity costs APS'!K9</f>
        <v>90</v>
      </c>
      <c r="L10" s="170">
        <f>'[1]Electricity costs APS'!L9</f>
        <v>150</v>
      </c>
      <c r="M10" s="170">
        <f>'[1]Electricity costs APS'!M9</f>
        <v>180</v>
      </c>
      <c r="N10" s="171">
        <f>'[1]Electricity costs APS'!N9</f>
        <v>0</v>
      </c>
      <c r="O10" s="170">
        <f>'[1]Electricity costs APS'!O9</f>
        <v>185</v>
      </c>
      <c r="P10" s="170" t="str">
        <f>'[1]Electricity costs APS'!P9</f>
        <v>n.a.</v>
      </c>
      <c r="Q10" s="170" t="str">
        <f>'[1]Electricity costs APS'!Q9</f>
        <v>n.a.</v>
      </c>
      <c r="S10" s="159"/>
      <c r="T10" s="159"/>
      <c r="U10" s="159"/>
      <c r="V10" s="159"/>
      <c r="W10" s="159"/>
    </row>
    <row r="11" spans="1:26" ht="12" x14ac:dyDescent="0.25">
      <c r="B11" s="169" t="s">
        <v>58</v>
      </c>
      <c r="C11" s="170">
        <f>'[1]Electricity costs APS'!C10</f>
        <v>1000</v>
      </c>
      <c r="D11" s="170">
        <f>'[1]Electricity costs APS'!D10</f>
        <v>1000</v>
      </c>
      <c r="E11" s="170">
        <f>'[1]Electricity costs APS'!E10</f>
        <v>1000</v>
      </c>
      <c r="F11" s="171">
        <f>'[1]Electricity costs APS'!F10</f>
        <v>0</v>
      </c>
      <c r="G11" s="170">
        <f>'[1]Electricity costs APS'!G10</f>
        <v>50</v>
      </c>
      <c r="H11" s="170">
        <f>'[1]Electricity costs APS'!H10</f>
        <v>30</v>
      </c>
      <c r="I11" s="170" t="str">
        <f>'[1]Electricity costs APS'!I10</f>
        <v>n.a.</v>
      </c>
      <c r="J11" s="171">
        <f>'[1]Electricity costs APS'!J10</f>
        <v>0</v>
      </c>
      <c r="K11" s="170">
        <f>'[1]Electricity costs APS'!K10</f>
        <v>55</v>
      </c>
      <c r="L11" s="170">
        <f>'[1]Electricity costs APS'!L10</f>
        <v>80</v>
      </c>
      <c r="M11" s="170">
        <f>'[1]Electricity costs APS'!M10</f>
        <v>95</v>
      </c>
      <c r="N11" s="171">
        <f>'[1]Electricity costs APS'!N10</f>
        <v>0</v>
      </c>
      <c r="O11" s="170">
        <f>'[1]Electricity costs APS'!O10</f>
        <v>80</v>
      </c>
      <c r="P11" s="170">
        <f>'[1]Electricity costs APS'!P10</f>
        <v>130</v>
      </c>
      <c r="Q11" s="170" t="str">
        <f>'[1]Electricity costs APS'!Q10</f>
        <v>n.a.</v>
      </c>
      <c r="S11" s="159"/>
      <c r="T11" s="159"/>
      <c r="U11" s="159"/>
      <c r="V11" s="159"/>
      <c r="W11" s="159"/>
    </row>
    <row r="12" spans="1:26" ht="12" x14ac:dyDescent="0.25">
      <c r="B12" s="169" t="s">
        <v>0</v>
      </c>
      <c r="C12" s="170">
        <f>'[1]Electricity costs APS'!C11</f>
        <v>1110</v>
      </c>
      <c r="D12" s="170">
        <f>'[1]Electricity costs APS'!D11</f>
        <v>660</v>
      </c>
      <c r="E12" s="170">
        <f>'[1]Electricity costs APS'!E11</f>
        <v>460</v>
      </c>
      <c r="F12" s="171">
        <f>'[1]Electricity costs APS'!F11</f>
        <v>0</v>
      </c>
      <c r="G12" s="170">
        <f>'[1]Electricity costs APS'!G11</f>
        <v>20</v>
      </c>
      <c r="H12" s="170">
        <f>'[1]Electricity costs APS'!H11</f>
        <v>22</v>
      </c>
      <c r="I12" s="170">
        <f>'[1]Electricity costs APS'!I11</f>
        <v>23</v>
      </c>
      <c r="J12" s="171">
        <f>'[1]Electricity costs APS'!J11</f>
        <v>0</v>
      </c>
      <c r="K12" s="170">
        <f>'[1]Electricity costs APS'!K11</f>
        <v>10</v>
      </c>
      <c r="L12" s="170">
        <f>'[1]Electricity costs APS'!L11</f>
        <v>10</v>
      </c>
      <c r="M12" s="170">
        <f>'[1]Electricity costs APS'!M11</f>
        <v>10</v>
      </c>
      <c r="N12" s="171">
        <f>'[1]Electricity costs APS'!N11</f>
        <v>0</v>
      </c>
      <c r="O12" s="170">
        <f>'[1]Electricity costs APS'!O11</f>
        <v>55</v>
      </c>
      <c r="P12" s="170">
        <f>'[1]Electricity costs APS'!P11</f>
        <v>35</v>
      </c>
      <c r="Q12" s="170">
        <f>'[1]Electricity costs APS'!Q11</f>
        <v>25</v>
      </c>
      <c r="S12" s="159"/>
      <c r="T12" s="159"/>
      <c r="U12" s="159"/>
      <c r="V12" s="159"/>
      <c r="W12" s="159"/>
    </row>
    <row r="13" spans="1:26" ht="12" x14ac:dyDescent="0.25">
      <c r="B13" s="169" t="s">
        <v>59</v>
      </c>
      <c r="C13" s="170">
        <f>'[1]Electricity costs APS'!C12</f>
        <v>1500</v>
      </c>
      <c r="D13" s="170">
        <f>'[1]Electricity costs APS'!D12</f>
        <v>1420</v>
      </c>
      <c r="E13" s="170">
        <f>'[1]Electricity costs APS'!E12</f>
        <v>1340</v>
      </c>
      <c r="F13" s="171">
        <f>'[1]Electricity costs APS'!F12</f>
        <v>0</v>
      </c>
      <c r="G13" s="170">
        <f>'[1]Electricity costs APS'!G12</f>
        <v>42</v>
      </c>
      <c r="H13" s="170">
        <f>'[1]Electricity costs APS'!H12</f>
        <v>43</v>
      </c>
      <c r="I13" s="170">
        <f>'[1]Electricity costs APS'!I12</f>
        <v>44</v>
      </c>
      <c r="J13" s="171">
        <f>'[1]Electricity costs APS'!J12</f>
        <v>0</v>
      </c>
      <c r="K13" s="170">
        <f>'[1]Electricity costs APS'!K12</f>
        <v>10</v>
      </c>
      <c r="L13" s="170">
        <f>'[1]Electricity costs APS'!L12</f>
        <v>10</v>
      </c>
      <c r="M13" s="170">
        <f>'[1]Electricity costs APS'!M12</f>
        <v>10</v>
      </c>
      <c r="N13" s="171">
        <f>'[1]Electricity costs APS'!N12</f>
        <v>0</v>
      </c>
      <c r="O13" s="170">
        <f>'[1]Electricity costs APS'!O12</f>
        <v>40</v>
      </c>
      <c r="P13" s="170">
        <f>'[1]Electricity costs APS'!P12</f>
        <v>35</v>
      </c>
      <c r="Q13" s="170">
        <f>'[1]Electricity costs APS'!Q12</f>
        <v>35</v>
      </c>
      <c r="S13" s="159"/>
      <c r="T13" s="159"/>
      <c r="U13" s="159"/>
      <c r="V13" s="159"/>
      <c r="W13" s="159"/>
    </row>
    <row r="14" spans="1:26" ht="12" x14ac:dyDescent="0.25">
      <c r="B14" s="169" t="s">
        <v>60</v>
      </c>
      <c r="C14" s="170">
        <f>'[1]Electricity costs APS'!C13</f>
        <v>4060</v>
      </c>
      <c r="D14" s="170">
        <f>'[1]Electricity costs APS'!D13</f>
        <v>2660</v>
      </c>
      <c r="E14" s="170">
        <f>'[1]Electricity costs APS'!E13</f>
        <v>1800</v>
      </c>
      <c r="F14" s="171">
        <f>'[1]Electricity costs APS'!F13</f>
        <v>0</v>
      </c>
      <c r="G14" s="170">
        <f>'[1]Electricity costs APS'!G13</f>
        <v>41</v>
      </c>
      <c r="H14" s="170">
        <f>'[1]Electricity costs APS'!H13</f>
        <v>46</v>
      </c>
      <c r="I14" s="170">
        <f>'[1]Electricity costs APS'!I13</f>
        <v>49</v>
      </c>
      <c r="J14" s="171">
        <f>'[1]Electricity costs APS'!J13</f>
        <v>0</v>
      </c>
      <c r="K14" s="170">
        <f>'[1]Electricity costs APS'!K13</f>
        <v>35</v>
      </c>
      <c r="L14" s="170">
        <f>'[1]Electricity costs APS'!L13</f>
        <v>25</v>
      </c>
      <c r="M14" s="170">
        <f>'[1]Electricity costs APS'!M13</f>
        <v>15</v>
      </c>
      <c r="N14" s="171">
        <f>'[1]Electricity costs APS'!N13</f>
        <v>0</v>
      </c>
      <c r="O14" s="170">
        <f>'[1]Electricity costs APS'!O13</f>
        <v>125</v>
      </c>
      <c r="P14" s="170">
        <f>'[1]Electricity costs APS'!P13</f>
        <v>75</v>
      </c>
      <c r="Q14" s="170">
        <f>'[1]Electricity costs APS'!Q13</f>
        <v>50</v>
      </c>
      <c r="S14" s="159"/>
      <c r="T14" s="159"/>
      <c r="U14" s="159"/>
      <c r="V14" s="159"/>
      <c r="W14" s="159"/>
    </row>
    <row r="15" spans="1:26" ht="12" x14ac:dyDescent="0.25">
      <c r="B15" s="172" t="s">
        <v>240</v>
      </c>
      <c r="C15" s="173"/>
      <c r="D15" s="173"/>
      <c r="E15" s="173"/>
      <c r="F15" s="174"/>
      <c r="G15" s="173"/>
      <c r="H15" s="173"/>
      <c r="I15" s="173"/>
      <c r="J15" s="174"/>
      <c r="K15" s="173"/>
      <c r="L15" s="173"/>
      <c r="M15" s="173"/>
      <c r="N15" s="174">
        <f>'[1]Electricity costs APS'!N14</f>
        <v>0</v>
      </c>
      <c r="O15" s="173">
        <f>'[1]Electricity costs APS'!O14</f>
        <v>60</v>
      </c>
      <c r="P15" s="173">
        <f>'[1]Electricity costs APS'!P14</f>
        <v>90</v>
      </c>
      <c r="Q15" s="173">
        <f>'[1]Electricity costs APS'!Q14</f>
        <v>70</v>
      </c>
      <c r="S15" s="159"/>
      <c r="T15" s="159"/>
      <c r="U15" s="159"/>
      <c r="V15" s="159"/>
      <c r="W15" s="159"/>
    </row>
    <row r="16" spans="1:26" ht="12" x14ac:dyDescent="0.25">
      <c r="B16" s="164" t="s">
        <v>8</v>
      </c>
      <c r="C16" s="175"/>
      <c r="D16" s="175"/>
      <c r="E16" s="175"/>
      <c r="F16" s="176"/>
      <c r="G16" s="177"/>
      <c r="H16" s="177"/>
      <c r="I16" s="177"/>
      <c r="J16" s="176"/>
      <c r="K16" s="178"/>
      <c r="L16" s="178"/>
      <c r="M16" s="179"/>
      <c r="N16" s="180"/>
      <c r="O16" s="178"/>
      <c r="P16" s="178"/>
      <c r="Q16" s="178"/>
      <c r="S16" s="159"/>
      <c r="T16" s="159"/>
      <c r="U16" s="159"/>
      <c r="V16" s="159"/>
      <c r="W16" s="159"/>
    </row>
    <row r="17" spans="2:23" ht="12" x14ac:dyDescent="0.25">
      <c r="B17" s="169" t="s">
        <v>2</v>
      </c>
      <c r="C17" s="170">
        <f>'[1]Electricity costs APS'!C16</f>
        <v>6600</v>
      </c>
      <c r="D17" s="170">
        <f>'[1]Electricity costs APS'!D16</f>
        <v>5100</v>
      </c>
      <c r="E17" s="170">
        <f>'[1]Electricity costs APS'!E16</f>
        <v>4500</v>
      </c>
      <c r="F17" s="171">
        <f>'[1]Electricity costs APS'!F16</f>
        <v>0</v>
      </c>
      <c r="G17" s="170">
        <f>'[1]Electricity costs APS'!G16</f>
        <v>70</v>
      </c>
      <c r="H17" s="170">
        <f>'[1]Electricity costs APS'!H16</f>
        <v>75</v>
      </c>
      <c r="I17" s="170">
        <f>'[1]Electricity costs APS'!I16</f>
        <v>75</v>
      </c>
      <c r="J17" s="171">
        <f>'[1]Electricity costs APS'!J16</f>
        <v>0</v>
      </c>
      <c r="K17" s="170">
        <f>'[1]Electricity costs APS'!K16</f>
        <v>35</v>
      </c>
      <c r="L17" s="170">
        <f>'[1]Electricity costs APS'!L16</f>
        <v>35</v>
      </c>
      <c r="M17" s="170">
        <f>'[1]Electricity costs APS'!M16</f>
        <v>35</v>
      </c>
      <c r="N17" s="171">
        <f>'[1]Electricity costs APS'!N16</f>
        <v>0</v>
      </c>
      <c r="O17" s="170">
        <f>'[1]Electricity costs APS'!O16</f>
        <v>170</v>
      </c>
      <c r="P17" s="170">
        <f>'[1]Electricity costs APS'!P16</f>
        <v>140</v>
      </c>
      <c r="Q17" s="170">
        <f>'[1]Electricity costs APS'!Q16</f>
        <v>120</v>
      </c>
      <c r="S17" s="159"/>
      <c r="T17" s="159"/>
      <c r="U17" s="159"/>
      <c r="V17" s="159"/>
      <c r="W17" s="159"/>
    </row>
    <row r="18" spans="2:23" ht="12" x14ac:dyDescent="0.25">
      <c r="B18" s="169" t="s">
        <v>1</v>
      </c>
      <c r="C18" s="170">
        <f>'[1]Electricity costs APS'!C17</f>
        <v>2000</v>
      </c>
      <c r="D18" s="170">
        <f>'[1]Electricity costs APS'!D17</f>
        <v>2000</v>
      </c>
      <c r="E18" s="170">
        <f>'[1]Electricity costs APS'!E17</f>
        <v>2000</v>
      </c>
      <c r="F18" s="171">
        <f>'[1]Electricity costs APS'!F17</f>
        <v>0</v>
      </c>
      <c r="G18" s="170">
        <f>'[1]Electricity costs APS'!G17</f>
        <v>15</v>
      </c>
      <c r="H18" s="170" t="str">
        <f>'[1]Electricity costs APS'!H17</f>
        <v>n.a.</v>
      </c>
      <c r="I18" s="170" t="str">
        <f>'[1]Electricity costs APS'!I17</f>
        <v>n.a.</v>
      </c>
      <c r="J18" s="171">
        <f>'[1]Electricity costs APS'!J17</f>
        <v>0</v>
      </c>
      <c r="K18" s="170">
        <f>'[1]Electricity costs APS'!K17</f>
        <v>155</v>
      </c>
      <c r="L18" s="170">
        <f>'[1]Electricity costs APS'!L17</f>
        <v>175</v>
      </c>
      <c r="M18" s="170">
        <f>'[1]Electricity costs APS'!M17</f>
        <v>210</v>
      </c>
      <c r="N18" s="171">
        <f>'[1]Electricity costs APS'!N17</f>
        <v>0</v>
      </c>
      <c r="O18" s="170">
        <f>'[1]Electricity costs APS'!O17</f>
        <v>315</v>
      </c>
      <c r="P18" s="170" t="str">
        <f>'[1]Electricity costs APS'!P17</f>
        <v>n.a.</v>
      </c>
      <c r="Q18" s="170" t="str">
        <f>'[1]Electricity costs APS'!Q17</f>
        <v>n.a.</v>
      </c>
      <c r="S18" s="159"/>
      <c r="T18" s="159"/>
      <c r="U18" s="159"/>
      <c r="V18" s="159"/>
      <c r="W18" s="159"/>
    </row>
    <row r="19" spans="2:23" ht="12" x14ac:dyDescent="0.25">
      <c r="B19" s="169" t="s">
        <v>58</v>
      </c>
      <c r="C19" s="170">
        <f>'[1]Electricity costs APS'!C18</f>
        <v>1000</v>
      </c>
      <c r="D19" s="170">
        <f>'[1]Electricity costs APS'!D18</f>
        <v>1000</v>
      </c>
      <c r="E19" s="170">
        <f>'[1]Electricity costs APS'!E18</f>
        <v>1000</v>
      </c>
      <c r="F19" s="171">
        <f>'[1]Electricity costs APS'!F18</f>
        <v>0</v>
      </c>
      <c r="G19" s="170">
        <f>'[1]Electricity costs APS'!G18</f>
        <v>25</v>
      </c>
      <c r="H19" s="170">
        <f>'[1]Electricity costs APS'!H18</f>
        <v>15</v>
      </c>
      <c r="I19" s="170" t="str">
        <f>'[1]Electricity costs APS'!I18</f>
        <v>n.a.</v>
      </c>
      <c r="J19" s="171">
        <f>'[1]Electricity costs APS'!J18</f>
        <v>0</v>
      </c>
      <c r="K19" s="170">
        <f>'[1]Electricity costs APS'!K18</f>
        <v>120</v>
      </c>
      <c r="L19" s="170">
        <f>'[1]Electricity costs APS'!L18</f>
        <v>100</v>
      </c>
      <c r="M19" s="170">
        <f>'[1]Electricity costs APS'!M18</f>
        <v>110</v>
      </c>
      <c r="N19" s="171">
        <f>'[1]Electricity costs APS'!N18</f>
        <v>0</v>
      </c>
      <c r="O19" s="170">
        <f>'[1]Electricity costs APS'!O18</f>
        <v>175</v>
      </c>
      <c r="P19" s="170">
        <f>'[1]Electricity costs APS'!P18</f>
        <v>185</v>
      </c>
      <c r="Q19" s="170" t="str">
        <f>'[1]Electricity costs APS'!Q18</f>
        <v>n.a.</v>
      </c>
      <c r="S19" s="159"/>
      <c r="T19" s="159"/>
      <c r="U19" s="159"/>
      <c r="V19" s="159"/>
      <c r="W19" s="159"/>
    </row>
    <row r="20" spans="2:23" ht="12" x14ac:dyDescent="0.25">
      <c r="B20" s="169" t="s">
        <v>0</v>
      </c>
      <c r="C20" s="170">
        <f>'[1]Electricity costs APS'!C19</f>
        <v>750</v>
      </c>
      <c r="D20" s="170">
        <f>'[1]Electricity costs APS'!D19</f>
        <v>460</v>
      </c>
      <c r="E20" s="170">
        <f>'[1]Electricity costs APS'!E19</f>
        <v>330</v>
      </c>
      <c r="F20" s="171">
        <f>'[1]Electricity costs APS'!F19</f>
        <v>0</v>
      </c>
      <c r="G20" s="170">
        <f>'[1]Electricity costs APS'!G19</f>
        <v>14</v>
      </c>
      <c r="H20" s="170">
        <f>'[1]Electricity costs APS'!H19</f>
        <v>14</v>
      </c>
      <c r="I20" s="170">
        <f>'[1]Electricity costs APS'!I19</f>
        <v>14</v>
      </c>
      <c r="J20" s="171">
        <f>'[1]Electricity costs APS'!J19</f>
        <v>0</v>
      </c>
      <c r="K20" s="170">
        <f>'[1]Electricity costs APS'!K19</f>
        <v>10</v>
      </c>
      <c r="L20" s="170">
        <f>'[1]Electricity costs APS'!L19</f>
        <v>10</v>
      </c>
      <c r="M20" s="170">
        <f>'[1]Electricity costs APS'!M19</f>
        <v>10</v>
      </c>
      <c r="N20" s="171">
        <f>'[1]Electricity costs APS'!N19</f>
        <v>0</v>
      </c>
      <c r="O20" s="170">
        <f>'[1]Electricity costs APS'!O19</f>
        <v>50</v>
      </c>
      <c r="P20" s="170">
        <f>'[1]Electricity costs APS'!P19</f>
        <v>35</v>
      </c>
      <c r="Q20" s="170">
        <f>'[1]Electricity costs APS'!Q19</f>
        <v>25</v>
      </c>
      <c r="S20" s="159"/>
      <c r="T20" s="159"/>
      <c r="U20" s="159"/>
      <c r="V20" s="159"/>
      <c r="W20" s="159"/>
    </row>
    <row r="21" spans="2:23" ht="12" x14ac:dyDescent="0.25">
      <c r="B21" s="169" t="s">
        <v>59</v>
      </c>
      <c r="C21" s="170">
        <f>'[1]Electricity costs APS'!C20</f>
        <v>1630</v>
      </c>
      <c r="D21" s="170">
        <f>'[1]Electricity costs APS'!D20</f>
        <v>1540</v>
      </c>
      <c r="E21" s="170">
        <f>'[1]Electricity costs APS'!E20</f>
        <v>770</v>
      </c>
      <c r="F21" s="171">
        <f>'[1]Electricity costs APS'!F20</f>
        <v>0</v>
      </c>
      <c r="G21" s="170">
        <f>'[1]Electricity costs APS'!G20</f>
        <v>29</v>
      </c>
      <c r="H21" s="170">
        <f>'[1]Electricity costs APS'!H20</f>
        <v>30</v>
      </c>
      <c r="I21" s="170">
        <f>'[1]Electricity costs APS'!I20</f>
        <v>30</v>
      </c>
      <c r="J21" s="171">
        <f>'[1]Electricity costs APS'!J20</f>
        <v>0</v>
      </c>
      <c r="K21" s="170">
        <f>'[1]Electricity costs APS'!K20</f>
        <v>15</v>
      </c>
      <c r="L21" s="170">
        <f>'[1]Electricity costs APS'!L20</f>
        <v>15</v>
      </c>
      <c r="M21" s="170">
        <f>'[1]Electricity costs APS'!M20</f>
        <v>10</v>
      </c>
      <c r="N21" s="171">
        <f>'[1]Electricity costs APS'!N20</f>
        <v>0</v>
      </c>
      <c r="O21" s="170">
        <f>'[1]Electricity costs APS'!O20</f>
        <v>60</v>
      </c>
      <c r="P21" s="170">
        <f>'[1]Electricity costs APS'!P20</f>
        <v>55</v>
      </c>
      <c r="Q21" s="170">
        <f>'[1]Electricity costs APS'!Q20</f>
        <v>30</v>
      </c>
      <c r="S21" s="159"/>
      <c r="T21" s="159"/>
      <c r="U21" s="159"/>
      <c r="V21" s="159"/>
      <c r="W21" s="159"/>
    </row>
    <row r="22" spans="2:23" ht="12" x14ac:dyDescent="0.25">
      <c r="B22" s="169" t="s">
        <v>60</v>
      </c>
      <c r="C22" s="170">
        <f>'[1]Electricity costs APS'!C21</f>
        <v>3120</v>
      </c>
      <c r="D22" s="170">
        <f>'[1]Electricity costs APS'!D21</f>
        <v>2200</v>
      </c>
      <c r="E22" s="170">
        <f>'[1]Electricity costs APS'!E21</f>
        <v>1500</v>
      </c>
      <c r="F22" s="171">
        <f>'[1]Electricity costs APS'!F21</f>
        <v>0</v>
      </c>
      <c r="G22" s="170">
        <f>'[1]Electricity costs APS'!G21</f>
        <v>50</v>
      </c>
      <c r="H22" s="170">
        <f>'[1]Electricity costs APS'!H21</f>
        <v>55</v>
      </c>
      <c r="I22" s="170">
        <f>'[1]Electricity costs APS'!I21</f>
        <v>56</v>
      </c>
      <c r="J22" s="171">
        <f>'[1]Electricity costs APS'!J21</f>
        <v>0</v>
      </c>
      <c r="K22" s="170">
        <f>'[1]Electricity costs APS'!K21</f>
        <v>15</v>
      </c>
      <c r="L22" s="170">
        <f>'[1]Electricity costs APS'!L21</f>
        <v>10</v>
      </c>
      <c r="M22" s="170">
        <f>'[1]Electricity costs APS'!M21</f>
        <v>10</v>
      </c>
      <c r="N22" s="171">
        <f>'[1]Electricity costs APS'!N21</f>
        <v>0</v>
      </c>
      <c r="O22" s="170">
        <f>'[1]Electricity costs APS'!O21</f>
        <v>70</v>
      </c>
      <c r="P22" s="170">
        <f>'[1]Electricity costs APS'!P21</f>
        <v>45</v>
      </c>
      <c r="Q22" s="170">
        <f>'[1]Electricity costs APS'!Q21</f>
        <v>30</v>
      </c>
      <c r="S22" s="159"/>
      <c r="T22" s="159"/>
      <c r="U22" s="159"/>
      <c r="V22" s="159"/>
      <c r="W22" s="159"/>
    </row>
    <row r="23" spans="2:23" ht="12" x14ac:dyDescent="0.25">
      <c r="B23" s="172" t="s">
        <v>240</v>
      </c>
      <c r="C23" s="173"/>
      <c r="D23" s="173"/>
      <c r="E23" s="173"/>
      <c r="F23" s="174"/>
      <c r="G23" s="173"/>
      <c r="H23" s="173"/>
      <c r="I23" s="173"/>
      <c r="J23" s="174"/>
      <c r="K23" s="173"/>
      <c r="L23" s="173"/>
      <c r="M23" s="173"/>
      <c r="N23" s="174">
        <f>'[1]Electricity costs APS'!N22</f>
        <v>0</v>
      </c>
      <c r="O23" s="173">
        <f>'[1]Electricity costs APS'!O22</f>
        <v>130</v>
      </c>
      <c r="P23" s="173">
        <f>'[1]Electricity costs APS'!P22</f>
        <v>105</v>
      </c>
      <c r="Q23" s="173">
        <f>'[1]Electricity costs APS'!Q22</f>
        <v>80</v>
      </c>
      <c r="S23" s="159"/>
      <c r="T23" s="159"/>
      <c r="U23" s="159"/>
      <c r="V23" s="159"/>
      <c r="W23" s="159"/>
    </row>
    <row r="24" spans="2:23" ht="12" x14ac:dyDescent="0.25">
      <c r="B24" s="164" t="s">
        <v>14</v>
      </c>
      <c r="C24" s="175"/>
      <c r="D24" s="175"/>
      <c r="E24" s="175"/>
      <c r="F24" s="176"/>
      <c r="G24" s="177"/>
      <c r="H24" s="177"/>
      <c r="I24" s="177"/>
      <c r="J24" s="176"/>
      <c r="K24" s="178"/>
      <c r="L24" s="178"/>
      <c r="M24" s="178"/>
      <c r="N24" s="176"/>
      <c r="O24" s="178"/>
      <c r="P24" s="178"/>
      <c r="Q24" s="178"/>
      <c r="S24" s="159"/>
      <c r="T24" s="159"/>
      <c r="U24" s="159"/>
      <c r="V24" s="159"/>
      <c r="W24" s="159"/>
    </row>
    <row r="25" spans="2:23" s="181" customFormat="1" ht="12" x14ac:dyDescent="0.25">
      <c r="B25" s="169" t="s">
        <v>2</v>
      </c>
      <c r="C25" s="170">
        <f>'[1]Electricity costs APS'!C24</f>
        <v>2800</v>
      </c>
      <c r="D25" s="170">
        <f>'[1]Electricity costs APS'!D24</f>
        <v>2800</v>
      </c>
      <c r="E25" s="170">
        <f>'[1]Electricity costs APS'!E24</f>
        <v>2500</v>
      </c>
      <c r="F25" s="171">
        <f>'[1]Electricity costs APS'!F24</f>
        <v>0</v>
      </c>
      <c r="G25" s="170">
        <f>'[1]Electricity costs APS'!G24</f>
        <v>80</v>
      </c>
      <c r="H25" s="170">
        <f>'[1]Electricity costs APS'!H24</f>
        <v>70</v>
      </c>
      <c r="I25" s="170">
        <f>'[1]Electricity costs APS'!I24</f>
        <v>70</v>
      </c>
      <c r="J25" s="171">
        <f>'[1]Electricity costs APS'!J24</f>
        <v>0</v>
      </c>
      <c r="K25" s="170">
        <f>'[1]Electricity costs APS'!K24</f>
        <v>30</v>
      </c>
      <c r="L25" s="170">
        <f>'[1]Electricity costs APS'!L24</f>
        <v>30</v>
      </c>
      <c r="M25" s="170">
        <f>'[1]Electricity costs APS'!M24</f>
        <v>30</v>
      </c>
      <c r="N25" s="171">
        <f>'[1]Electricity costs APS'!N24</f>
        <v>0</v>
      </c>
      <c r="O25" s="170">
        <f>'[1]Electricity costs APS'!O24</f>
        <v>75</v>
      </c>
      <c r="P25" s="170">
        <f>'[1]Electricity costs APS'!P24</f>
        <v>80</v>
      </c>
      <c r="Q25" s="170">
        <f>'[1]Electricity costs APS'!Q24</f>
        <v>75</v>
      </c>
      <c r="R25" s="9"/>
      <c r="S25" s="159"/>
      <c r="T25" s="159"/>
      <c r="U25" s="159"/>
      <c r="V25" s="159"/>
      <c r="W25" s="159"/>
    </row>
    <row r="26" spans="2:23" s="182" customFormat="1" ht="12" x14ac:dyDescent="0.2">
      <c r="B26" s="169" t="s">
        <v>1</v>
      </c>
      <c r="C26" s="170">
        <f>'[1]Electricity costs APS'!C25</f>
        <v>800</v>
      </c>
      <c r="D26" s="170">
        <f>'[1]Electricity costs APS'!D25</f>
        <v>800</v>
      </c>
      <c r="E26" s="170">
        <f>'[1]Electricity costs APS'!E25</f>
        <v>800</v>
      </c>
      <c r="F26" s="171">
        <f>'[1]Electricity costs APS'!F25</f>
        <v>0</v>
      </c>
      <c r="G26" s="170">
        <f>'[1]Electricity costs APS'!G25</f>
        <v>55</v>
      </c>
      <c r="H26" s="170">
        <f>'[1]Electricity costs APS'!H25</f>
        <v>30</v>
      </c>
      <c r="I26" s="170">
        <f>'[1]Electricity costs APS'!I25</f>
        <v>10</v>
      </c>
      <c r="J26" s="171">
        <f>'[1]Electricity costs APS'!J25</f>
        <v>0</v>
      </c>
      <c r="K26" s="170">
        <f>'[1]Electricity costs APS'!K25</f>
        <v>60</v>
      </c>
      <c r="L26" s="170">
        <f>'[1]Electricity costs APS'!L25</f>
        <v>85</v>
      </c>
      <c r="M26" s="170">
        <f>'[1]Electricity costs APS'!M25</f>
        <v>150</v>
      </c>
      <c r="N26" s="171">
        <f>'[1]Electricity costs APS'!N25</f>
        <v>0</v>
      </c>
      <c r="O26" s="170">
        <f>'[1]Electricity costs APS'!O25</f>
        <v>80</v>
      </c>
      <c r="P26" s="170">
        <f>'[1]Electricity costs APS'!P25</f>
        <v>120</v>
      </c>
      <c r="Q26" s="170">
        <f>'[1]Electricity costs APS'!Q25</f>
        <v>250</v>
      </c>
      <c r="S26" s="159"/>
      <c r="T26" s="159"/>
      <c r="U26" s="159"/>
      <c r="V26" s="159"/>
    </row>
    <row r="27" spans="2:23" ht="12" x14ac:dyDescent="0.25">
      <c r="B27" s="169" t="s">
        <v>58</v>
      </c>
      <c r="C27" s="170">
        <f>'[1]Electricity costs APS'!C26</f>
        <v>560</v>
      </c>
      <c r="D27" s="170">
        <f>'[1]Electricity costs APS'!D26</f>
        <v>560</v>
      </c>
      <c r="E27" s="170">
        <f>'[1]Electricity costs APS'!E26</f>
        <v>560</v>
      </c>
      <c r="F27" s="171">
        <f>'[1]Electricity costs APS'!F26</f>
        <v>0</v>
      </c>
      <c r="G27" s="170">
        <f>'[1]Electricity costs APS'!G26</f>
        <v>35</v>
      </c>
      <c r="H27" s="170">
        <f>'[1]Electricity costs APS'!H26</f>
        <v>25</v>
      </c>
      <c r="I27" s="170">
        <f>'[1]Electricity costs APS'!I26</f>
        <v>10</v>
      </c>
      <c r="J27" s="171">
        <f>'[1]Electricity costs APS'!J26</f>
        <v>0</v>
      </c>
      <c r="K27" s="170">
        <f>'[1]Electricity costs APS'!K26</f>
        <v>80</v>
      </c>
      <c r="L27" s="170">
        <f>'[1]Electricity costs APS'!L26</f>
        <v>80</v>
      </c>
      <c r="M27" s="170">
        <f>'[1]Electricity costs APS'!M26</f>
        <v>105</v>
      </c>
      <c r="N27" s="171">
        <f>'[1]Electricity costs APS'!N26</f>
        <v>0</v>
      </c>
      <c r="O27" s="170">
        <f>'[1]Electricity costs APS'!O26</f>
        <v>100</v>
      </c>
      <c r="P27" s="170">
        <f>'[1]Electricity costs APS'!P26</f>
        <v>105</v>
      </c>
      <c r="Q27" s="170">
        <f>'[1]Electricity costs APS'!Q26</f>
        <v>170</v>
      </c>
      <c r="S27" s="159"/>
      <c r="T27" s="159"/>
      <c r="U27" s="159"/>
      <c r="V27" s="159"/>
    </row>
    <row r="28" spans="2:23" ht="12" x14ac:dyDescent="0.25">
      <c r="B28" s="169" t="s">
        <v>0</v>
      </c>
      <c r="C28" s="170">
        <f>'[1]Electricity costs APS'!C27</f>
        <v>670</v>
      </c>
      <c r="D28" s="170">
        <f>'[1]Electricity costs APS'!D27</f>
        <v>400</v>
      </c>
      <c r="E28" s="170">
        <f>'[1]Electricity costs APS'!E27</f>
        <v>270</v>
      </c>
      <c r="F28" s="171">
        <f>'[1]Electricity costs APS'!F27</f>
        <v>0</v>
      </c>
      <c r="G28" s="170">
        <f>'[1]Electricity costs APS'!G27</f>
        <v>13</v>
      </c>
      <c r="H28" s="170">
        <f>'[1]Electricity costs APS'!H27</f>
        <v>13</v>
      </c>
      <c r="I28" s="170">
        <f>'[1]Electricity costs APS'!I27</f>
        <v>13</v>
      </c>
      <c r="J28" s="171">
        <f>'[1]Electricity costs APS'!J27</f>
        <v>0</v>
      </c>
      <c r="K28" s="170">
        <f>'[1]Electricity costs APS'!K27</f>
        <v>10</v>
      </c>
      <c r="L28" s="170">
        <f>'[1]Electricity costs APS'!L27</f>
        <v>10</v>
      </c>
      <c r="M28" s="170">
        <f>'[1]Electricity costs APS'!M27</f>
        <v>5</v>
      </c>
      <c r="N28" s="171">
        <f>'[1]Electricity costs APS'!N27</f>
        <v>0</v>
      </c>
      <c r="O28" s="170">
        <f>'[1]Electricity costs APS'!O27</f>
        <v>50</v>
      </c>
      <c r="P28" s="170">
        <f>'[1]Electricity costs APS'!P27</f>
        <v>30</v>
      </c>
      <c r="Q28" s="170">
        <f>'[1]Electricity costs APS'!Q27</f>
        <v>25</v>
      </c>
      <c r="S28" s="159"/>
      <c r="T28" s="159"/>
      <c r="U28" s="159"/>
      <c r="V28" s="159"/>
    </row>
    <row r="29" spans="2:23" ht="12" x14ac:dyDescent="0.25">
      <c r="B29" s="169" t="s">
        <v>59</v>
      </c>
      <c r="C29" s="170">
        <f>'[1]Electricity costs APS'!C28</f>
        <v>990</v>
      </c>
      <c r="D29" s="170">
        <f>'[1]Electricity costs APS'!D28</f>
        <v>930</v>
      </c>
      <c r="E29" s="170">
        <f>'[1]Electricity costs APS'!E28</f>
        <v>880</v>
      </c>
      <c r="F29" s="171">
        <f>'[1]Electricity costs APS'!F28</f>
        <v>0</v>
      </c>
      <c r="G29" s="170">
        <f>'[1]Electricity costs APS'!G28</f>
        <v>24</v>
      </c>
      <c r="H29" s="170">
        <f>'[1]Electricity costs APS'!H28</f>
        <v>25</v>
      </c>
      <c r="I29" s="170">
        <f>'[1]Electricity costs APS'!I28</f>
        <v>26</v>
      </c>
      <c r="J29" s="171">
        <f>'[1]Electricity costs APS'!J28</f>
        <v>0</v>
      </c>
      <c r="K29" s="170">
        <f>'[1]Electricity costs APS'!K28</f>
        <v>10</v>
      </c>
      <c r="L29" s="170">
        <f>'[1]Electricity costs APS'!L28</f>
        <v>10</v>
      </c>
      <c r="M29" s="170">
        <f>'[1]Electricity costs APS'!M28</f>
        <v>10</v>
      </c>
      <c r="N29" s="171">
        <f>'[1]Electricity costs APS'!N28</f>
        <v>0</v>
      </c>
      <c r="O29" s="170">
        <f>'[1]Electricity costs APS'!O28</f>
        <v>45</v>
      </c>
      <c r="P29" s="170">
        <f>'[1]Electricity costs APS'!P28</f>
        <v>40</v>
      </c>
      <c r="Q29" s="170">
        <f>'[1]Electricity costs APS'!Q28</f>
        <v>35</v>
      </c>
      <c r="S29" s="159"/>
      <c r="T29" s="159"/>
      <c r="U29" s="159"/>
      <c r="V29" s="159"/>
    </row>
    <row r="30" spans="2:23" ht="12" x14ac:dyDescent="0.25">
      <c r="B30" s="169" t="s">
        <v>60</v>
      </c>
      <c r="C30" s="170">
        <f>'[1]Electricity costs APS'!C29</f>
        <v>2380</v>
      </c>
      <c r="D30" s="170">
        <f>'[1]Electricity costs APS'!D29</f>
        <v>1660</v>
      </c>
      <c r="E30" s="170">
        <f>'[1]Electricity costs APS'!E29</f>
        <v>1140</v>
      </c>
      <c r="F30" s="171">
        <f>'[1]Electricity costs APS'!F29</f>
        <v>0</v>
      </c>
      <c r="G30" s="170">
        <f>'[1]Electricity costs APS'!G29</f>
        <v>32</v>
      </c>
      <c r="H30" s="170">
        <f>'[1]Electricity costs APS'!H29</f>
        <v>37</v>
      </c>
      <c r="I30" s="170">
        <f>'[1]Electricity costs APS'!I29</f>
        <v>40</v>
      </c>
      <c r="J30" s="171">
        <f>'[1]Electricity costs APS'!J29</f>
        <v>0</v>
      </c>
      <c r="K30" s="170">
        <f>'[1]Electricity costs APS'!K29</f>
        <v>20</v>
      </c>
      <c r="L30" s="170">
        <f>'[1]Electricity costs APS'!L29</f>
        <v>15</v>
      </c>
      <c r="M30" s="170">
        <f>'[1]Electricity costs APS'!M29</f>
        <v>10</v>
      </c>
      <c r="N30" s="171">
        <f>'[1]Electricity costs APS'!N29</f>
        <v>0</v>
      </c>
      <c r="O30" s="170">
        <f>'[1]Electricity costs APS'!O29</f>
        <v>90</v>
      </c>
      <c r="P30" s="170">
        <f>'[1]Electricity costs APS'!P29</f>
        <v>55</v>
      </c>
      <c r="Q30" s="170">
        <f>'[1]Electricity costs APS'!Q29</f>
        <v>35</v>
      </c>
      <c r="S30" s="159"/>
      <c r="T30" s="159"/>
      <c r="U30" s="159"/>
      <c r="V30" s="159"/>
    </row>
    <row r="31" spans="2:23" ht="12" x14ac:dyDescent="0.25">
      <c r="B31" s="172" t="s">
        <v>240</v>
      </c>
      <c r="C31" s="173"/>
      <c r="D31" s="173"/>
      <c r="E31" s="173"/>
      <c r="F31" s="174"/>
      <c r="G31" s="173"/>
      <c r="H31" s="173"/>
      <c r="I31" s="173"/>
      <c r="J31" s="174"/>
      <c r="K31" s="173"/>
      <c r="L31" s="173"/>
      <c r="M31" s="173"/>
      <c r="N31" s="174">
        <f>'[1]Electricity costs APS'!N30</f>
        <v>0</v>
      </c>
      <c r="O31" s="173">
        <f>'[1]Electricity costs APS'!O30</f>
        <v>80</v>
      </c>
      <c r="P31" s="173">
        <f>'[1]Electricity costs APS'!P30</f>
        <v>85</v>
      </c>
      <c r="Q31" s="173">
        <f>'[1]Electricity costs APS'!Q30</f>
        <v>65</v>
      </c>
      <c r="R31" s="183"/>
      <c r="S31" s="159"/>
      <c r="T31" s="159"/>
      <c r="U31" s="159"/>
      <c r="V31" s="159"/>
      <c r="W31" s="159"/>
    </row>
    <row r="32" spans="2:23" ht="12" x14ac:dyDescent="0.25">
      <c r="B32" s="164" t="s">
        <v>15</v>
      </c>
      <c r="C32" s="175"/>
      <c r="D32" s="175"/>
      <c r="E32" s="184"/>
      <c r="F32" s="180"/>
      <c r="G32" s="177"/>
      <c r="H32" s="177"/>
      <c r="I32" s="177"/>
      <c r="J32" s="176"/>
      <c r="K32" s="178"/>
      <c r="L32" s="178"/>
      <c r="M32" s="178"/>
      <c r="N32" s="176"/>
      <c r="O32" s="178"/>
      <c r="P32" s="178"/>
      <c r="Q32" s="178"/>
      <c r="S32" s="159"/>
      <c r="T32" s="159"/>
      <c r="U32" s="159"/>
      <c r="V32" s="159"/>
    </row>
    <row r="33" spans="2:22" ht="12" x14ac:dyDescent="0.25">
      <c r="B33" s="169" t="s">
        <v>2</v>
      </c>
      <c r="C33" s="170">
        <f>'[1]Electricity costs APS'!C32</f>
        <v>2800</v>
      </c>
      <c r="D33" s="170">
        <f>'[1]Electricity costs APS'!D32</f>
        <v>2800</v>
      </c>
      <c r="E33" s="170">
        <f>'[1]Electricity costs APS'!E32</f>
        <v>2800</v>
      </c>
      <c r="F33" s="171">
        <f>'[1]Electricity costs APS'!F32</f>
        <v>0</v>
      </c>
      <c r="G33" s="170">
        <f>'[1]Electricity costs APS'!G32</f>
        <v>75</v>
      </c>
      <c r="H33" s="170">
        <f>'[1]Electricity costs APS'!H32</f>
        <v>85</v>
      </c>
      <c r="I33" s="170">
        <f>'[1]Electricity costs APS'!I32</f>
        <v>90</v>
      </c>
      <c r="J33" s="171">
        <f>'[1]Electricity costs APS'!J32</f>
        <v>0</v>
      </c>
      <c r="K33" s="170">
        <f>'[1]Electricity costs APS'!K32</f>
        <v>30</v>
      </c>
      <c r="L33" s="170">
        <f>'[1]Electricity costs APS'!L32</f>
        <v>30</v>
      </c>
      <c r="M33" s="170">
        <f>'[1]Electricity costs APS'!M32</f>
        <v>30</v>
      </c>
      <c r="N33" s="171">
        <f>'[1]Electricity costs APS'!N32</f>
        <v>0</v>
      </c>
      <c r="O33" s="170">
        <f>'[1]Electricity costs APS'!O32</f>
        <v>75</v>
      </c>
      <c r="P33" s="170">
        <f>'[1]Electricity costs APS'!P32</f>
        <v>70</v>
      </c>
      <c r="Q33" s="170">
        <f>'[1]Electricity costs APS'!Q32</f>
        <v>70</v>
      </c>
      <c r="S33" s="159"/>
      <c r="T33" s="159"/>
      <c r="U33" s="159"/>
      <c r="V33" s="159"/>
    </row>
    <row r="34" spans="2:22" ht="12" x14ac:dyDescent="0.25">
      <c r="B34" s="169" t="s">
        <v>1</v>
      </c>
      <c r="C34" s="170">
        <f>'[1]Electricity costs APS'!C33</f>
        <v>1200</v>
      </c>
      <c r="D34" s="170">
        <f>'[1]Electricity costs APS'!D33</f>
        <v>1200</v>
      </c>
      <c r="E34" s="170">
        <f>'[1]Electricity costs APS'!E33</f>
        <v>1200</v>
      </c>
      <c r="F34" s="171">
        <f>'[1]Electricity costs APS'!F33</f>
        <v>0</v>
      </c>
      <c r="G34" s="170">
        <f>'[1]Electricity costs APS'!G33</f>
        <v>70</v>
      </c>
      <c r="H34" s="170">
        <f>'[1]Electricity costs APS'!H33</f>
        <v>70</v>
      </c>
      <c r="I34" s="170">
        <f>'[1]Electricity costs APS'!I33</f>
        <v>45</v>
      </c>
      <c r="J34" s="171">
        <f>'[1]Electricity costs APS'!J33</f>
        <v>0</v>
      </c>
      <c r="K34" s="170">
        <f>'[1]Electricity costs APS'!K33</f>
        <v>40</v>
      </c>
      <c r="L34" s="170">
        <f>'[1]Electricity costs APS'!L33</f>
        <v>65</v>
      </c>
      <c r="M34" s="170">
        <f>'[1]Electricity costs APS'!M33</f>
        <v>165</v>
      </c>
      <c r="N34" s="171">
        <f>'[1]Electricity costs APS'!N33</f>
        <v>0</v>
      </c>
      <c r="O34" s="170">
        <f>'[1]Electricity costs APS'!O33</f>
        <v>60</v>
      </c>
      <c r="P34" s="170">
        <f>'[1]Electricity costs APS'!P33</f>
        <v>85</v>
      </c>
      <c r="Q34" s="170">
        <f>'[1]Electricity costs APS'!Q33</f>
        <v>200</v>
      </c>
      <c r="S34" s="159"/>
      <c r="T34" s="159"/>
      <c r="U34" s="159"/>
      <c r="V34" s="159"/>
    </row>
    <row r="35" spans="2:22" ht="12" x14ac:dyDescent="0.25">
      <c r="B35" s="169" t="s">
        <v>58</v>
      </c>
      <c r="C35" s="170">
        <f>'[1]Electricity costs APS'!C34</f>
        <v>700</v>
      </c>
      <c r="D35" s="170">
        <f>'[1]Electricity costs APS'!D34</f>
        <v>700</v>
      </c>
      <c r="E35" s="170">
        <f>'[1]Electricity costs APS'!E34</f>
        <v>700</v>
      </c>
      <c r="F35" s="171">
        <f>'[1]Electricity costs APS'!F34</f>
        <v>0</v>
      </c>
      <c r="G35" s="170">
        <f>'[1]Electricity costs APS'!G34</f>
        <v>25</v>
      </c>
      <c r="H35" s="170">
        <f>'[1]Electricity costs APS'!H34</f>
        <v>30</v>
      </c>
      <c r="I35" s="170">
        <f>'[1]Electricity costs APS'!I34</f>
        <v>20</v>
      </c>
      <c r="J35" s="171">
        <f>'[1]Electricity costs APS'!J34</f>
        <v>0</v>
      </c>
      <c r="K35" s="170">
        <f>'[1]Electricity costs APS'!K34</f>
        <v>110</v>
      </c>
      <c r="L35" s="170">
        <f>'[1]Electricity costs APS'!L34</f>
        <v>75</v>
      </c>
      <c r="M35" s="170">
        <f>'[1]Electricity costs APS'!M34</f>
        <v>115</v>
      </c>
      <c r="N35" s="171">
        <f>'[1]Electricity costs APS'!N34</f>
        <v>0</v>
      </c>
      <c r="O35" s="170">
        <f>'[1]Electricity costs APS'!O34</f>
        <v>140</v>
      </c>
      <c r="P35" s="170">
        <f>'[1]Electricity costs APS'!P34</f>
        <v>105</v>
      </c>
      <c r="Q35" s="170">
        <f>'[1]Electricity costs APS'!Q34</f>
        <v>160</v>
      </c>
      <c r="S35" s="159"/>
      <c r="T35" s="159"/>
      <c r="U35" s="159"/>
      <c r="V35" s="159"/>
    </row>
    <row r="36" spans="2:22" ht="12" x14ac:dyDescent="0.25">
      <c r="B36" s="169" t="s">
        <v>0</v>
      </c>
      <c r="C36" s="170">
        <f>'[1]Electricity costs APS'!C35</f>
        <v>710</v>
      </c>
      <c r="D36" s="170">
        <f>'[1]Electricity costs APS'!D35</f>
        <v>430</v>
      </c>
      <c r="E36" s="170">
        <f>'[1]Electricity costs APS'!E35</f>
        <v>290</v>
      </c>
      <c r="F36" s="171">
        <f>'[1]Electricity costs APS'!F35</f>
        <v>0</v>
      </c>
      <c r="G36" s="170">
        <f>'[1]Electricity costs APS'!G35</f>
        <v>20</v>
      </c>
      <c r="H36" s="170">
        <f>'[1]Electricity costs APS'!H35</f>
        <v>21</v>
      </c>
      <c r="I36" s="170">
        <f>'[1]Electricity costs APS'!I35</f>
        <v>22</v>
      </c>
      <c r="J36" s="171">
        <f>'[1]Electricity costs APS'!J35</f>
        <v>0</v>
      </c>
      <c r="K36" s="170">
        <f>'[1]Electricity costs APS'!K35</f>
        <v>5</v>
      </c>
      <c r="L36" s="170">
        <f>'[1]Electricity costs APS'!L35</f>
        <v>5</v>
      </c>
      <c r="M36" s="170">
        <f>'[1]Electricity costs APS'!M35</f>
        <v>5</v>
      </c>
      <c r="N36" s="171">
        <f>'[1]Electricity costs APS'!N35</f>
        <v>0</v>
      </c>
      <c r="O36" s="170">
        <f>'[1]Electricity costs APS'!O35</f>
        <v>45</v>
      </c>
      <c r="P36" s="170">
        <f>'[1]Electricity costs APS'!P35</f>
        <v>25</v>
      </c>
      <c r="Q36" s="170">
        <f>'[1]Electricity costs APS'!Q35</f>
        <v>20</v>
      </c>
      <c r="S36" s="159"/>
      <c r="T36" s="159"/>
      <c r="U36" s="159"/>
      <c r="V36" s="159"/>
    </row>
    <row r="37" spans="2:22" ht="12" x14ac:dyDescent="0.25">
      <c r="B37" s="169" t="s">
        <v>59</v>
      </c>
      <c r="C37" s="170">
        <f>'[1]Electricity costs APS'!C36</f>
        <v>1210</v>
      </c>
      <c r="D37" s="170">
        <f>'[1]Electricity costs APS'!D36</f>
        <v>1140</v>
      </c>
      <c r="E37" s="170">
        <f>'[1]Electricity costs APS'!E36</f>
        <v>1060</v>
      </c>
      <c r="F37" s="171">
        <f>'[1]Electricity costs APS'!F36</f>
        <v>0</v>
      </c>
      <c r="G37" s="170">
        <f>'[1]Electricity costs APS'!G36</f>
        <v>26</v>
      </c>
      <c r="H37" s="170">
        <f>'[1]Electricity costs APS'!H36</f>
        <v>28</v>
      </c>
      <c r="I37" s="170">
        <f>'[1]Electricity costs APS'!I36</f>
        <v>30</v>
      </c>
      <c r="J37" s="171">
        <f>'[1]Electricity costs APS'!J36</f>
        <v>0</v>
      </c>
      <c r="K37" s="170">
        <f>'[1]Electricity costs APS'!K36</f>
        <v>15</v>
      </c>
      <c r="L37" s="170">
        <f>'[1]Electricity costs APS'!L36</f>
        <v>10</v>
      </c>
      <c r="M37" s="170">
        <f>'[1]Electricity costs APS'!M36</f>
        <v>10</v>
      </c>
      <c r="N37" s="171">
        <f>'[1]Electricity costs APS'!N36</f>
        <v>0</v>
      </c>
      <c r="O37" s="170">
        <f>'[1]Electricity costs APS'!O36</f>
        <v>60</v>
      </c>
      <c r="P37" s="170">
        <f>'[1]Electricity costs APS'!P36</f>
        <v>55</v>
      </c>
      <c r="Q37" s="170">
        <f>'[1]Electricity costs APS'!Q36</f>
        <v>45</v>
      </c>
      <c r="S37" s="159"/>
      <c r="T37" s="159"/>
      <c r="U37" s="159"/>
      <c r="V37" s="159"/>
    </row>
    <row r="38" spans="2:22" ht="12" x14ac:dyDescent="0.25">
      <c r="B38" s="169" t="s">
        <v>60</v>
      </c>
      <c r="C38" s="170">
        <f>'[1]Electricity costs APS'!C37</f>
        <v>2620</v>
      </c>
      <c r="D38" s="170">
        <f>'[1]Electricity costs APS'!D37</f>
        <v>1900</v>
      </c>
      <c r="E38" s="170">
        <f>'[1]Electricity costs APS'!E37</f>
        <v>1220</v>
      </c>
      <c r="F38" s="171">
        <f>'[1]Electricity costs APS'!F37</f>
        <v>0</v>
      </c>
      <c r="G38" s="170">
        <f>'[1]Electricity costs APS'!G37</f>
        <v>33</v>
      </c>
      <c r="H38" s="170">
        <f>'[1]Electricity costs APS'!H37</f>
        <v>36</v>
      </c>
      <c r="I38" s="170">
        <f>'[1]Electricity costs APS'!I37</f>
        <v>39</v>
      </c>
      <c r="J38" s="171">
        <f>'[1]Electricity costs APS'!J37</f>
        <v>0</v>
      </c>
      <c r="K38" s="170">
        <f>'[1]Electricity costs APS'!K37</f>
        <v>25</v>
      </c>
      <c r="L38" s="170">
        <f>'[1]Electricity costs APS'!L37</f>
        <v>15</v>
      </c>
      <c r="M38" s="170">
        <f>'[1]Electricity costs APS'!M37</f>
        <v>10</v>
      </c>
      <c r="N38" s="171">
        <f>'[1]Electricity costs APS'!N37</f>
        <v>0</v>
      </c>
      <c r="O38" s="170">
        <f>'[1]Electricity costs APS'!O37</f>
        <v>115</v>
      </c>
      <c r="P38" s="170">
        <f>'[1]Electricity costs APS'!P37</f>
        <v>80</v>
      </c>
      <c r="Q38" s="170">
        <f>'[1]Electricity costs APS'!Q37</f>
        <v>50</v>
      </c>
      <c r="S38" s="159"/>
      <c r="T38" s="159"/>
      <c r="U38" s="159"/>
      <c r="V38" s="159"/>
    </row>
    <row r="39" spans="2:22" ht="12.75" thickBot="1" x14ac:dyDescent="0.3">
      <c r="B39" s="185" t="s">
        <v>240</v>
      </c>
      <c r="C39" s="186"/>
      <c r="D39" s="186"/>
      <c r="E39" s="186"/>
      <c r="F39" s="187"/>
      <c r="G39" s="186"/>
      <c r="H39" s="186"/>
      <c r="I39" s="186"/>
      <c r="J39" s="187"/>
      <c r="K39" s="186"/>
      <c r="L39" s="186"/>
      <c r="M39" s="186"/>
      <c r="N39" s="187">
        <f>'[1]Electricity costs APS'!N38</f>
        <v>0</v>
      </c>
      <c r="O39" s="186">
        <f>'[1]Electricity costs APS'!O38</f>
        <v>85</v>
      </c>
      <c r="P39" s="186">
        <f>'[1]Electricity costs APS'!P38</f>
        <v>90</v>
      </c>
      <c r="Q39" s="186">
        <f>'[1]Electricity costs APS'!Q38</f>
        <v>65</v>
      </c>
      <c r="S39" s="159"/>
      <c r="T39" s="159"/>
      <c r="U39" s="159"/>
      <c r="V39" s="159"/>
    </row>
    <row r="40" spans="2:22" x14ac:dyDescent="0.25">
      <c r="S40" s="159"/>
      <c r="T40" s="159"/>
      <c r="U40" s="159"/>
      <c r="V40" s="159"/>
    </row>
    <row r="41" spans="2:22" s="14" customFormat="1" ht="21.75" customHeight="1" x14ac:dyDescent="0.25">
      <c r="B41" s="216" t="s">
        <v>243</v>
      </c>
      <c r="C41" s="216"/>
      <c r="D41" s="216"/>
      <c r="E41" s="216"/>
      <c r="F41" s="216"/>
      <c r="G41" s="216"/>
      <c r="H41" s="216"/>
      <c r="I41" s="216"/>
      <c r="J41" s="216"/>
      <c r="K41" s="216"/>
      <c r="L41" s="216"/>
      <c r="M41" s="216"/>
      <c r="N41" s="216"/>
      <c r="O41" s="216"/>
      <c r="P41" s="216"/>
      <c r="Q41" s="216"/>
      <c r="R41" s="216"/>
      <c r="S41" s="216"/>
      <c r="T41" s="216"/>
      <c r="U41" s="216"/>
    </row>
    <row r="42" spans="2:22" s="14" customFormat="1" x14ac:dyDescent="0.25">
      <c r="B42" s="215" t="s">
        <v>245</v>
      </c>
      <c r="C42" s="215"/>
      <c r="D42" s="215"/>
      <c r="E42" s="215"/>
      <c r="F42" s="215"/>
      <c r="G42" s="215"/>
      <c r="H42" s="215"/>
      <c r="I42" s="215"/>
      <c r="J42" s="215"/>
      <c r="K42" s="215"/>
      <c r="L42" s="215"/>
      <c r="M42" s="215"/>
      <c r="N42" s="215"/>
      <c r="O42" s="215"/>
      <c r="P42" s="215"/>
      <c r="Q42" s="215"/>
      <c r="R42" s="215"/>
      <c r="S42" s="215"/>
      <c r="T42" s="215"/>
      <c r="U42" s="215"/>
    </row>
    <row r="43" spans="2:22" s="14" customFormat="1" x14ac:dyDescent="0.25">
      <c r="B43" s="215" t="s">
        <v>250</v>
      </c>
      <c r="C43" s="215"/>
      <c r="D43" s="215"/>
      <c r="E43" s="215"/>
      <c r="F43" s="215"/>
      <c r="G43" s="215"/>
      <c r="H43" s="215"/>
      <c r="I43" s="215"/>
      <c r="J43" s="215"/>
      <c r="K43" s="215"/>
      <c r="L43" s="215"/>
      <c r="M43" s="215"/>
      <c r="N43" s="215"/>
      <c r="O43" s="215"/>
      <c r="P43" s="215"/>
      <c r="Q43" s="215"/>
      <c r="R43" s="215"/>
      <c r="S43" s="215"/>
      <c r="T43" s="215"/>
      <c r="U43" s="215"/>
    </row>
    <row r="44" spans="2:22" s="14" customFormat="1" x14ac:dyDescent="0.25">
      <c r="B44" s="215" t="s">
        <v>246</v>
      </c>
      <c r="C44" s="215"/>
      <c r="D44" s="215"/>
      <c r="E44" s="215"/>
      <c r="F44" s="215"/>
      <c r="G44" s="215"/>
      <c r="H44" s="215"/>
      <c r="I44" s="215"/>
      <c r="J44" s="215"/>
      <c r="K44" s="215"/>
      <c r="L44" s="215"/>
      <c r="M44" s="215"/>
      <c r="N44" s="215"/>
      <c r="O44" s="215"/>
      <c r="P44" s="215"/>
      <c r="Q44" s="215"/>
      <c r="R44" s="215"/>
      <c r="S44" s="215"/>
      <c r="T44" s="215"/>
      <c r="U44" s="215"/>
    </row>
    <row r="45" spans="2:22" s="14" customFormat="1" x14ac:dyDescent="0.25">
      <c r="B45" s="215" t="s">
        <v>254</v>
      </c>
      <c r="C45" s="215"/>
      <c r="D45" s="215"/>
      <c r="E45" s="215"/>
      <c r="F45" s="215"/>
      <c r="G45" s="215"/>
      <c r="H45" s="215"/>
      <c r="I45" s="215"/>
      <c r="J45" s="215"/>
      <c r="K45" s="215"/>
      <c r="L45" s="215"/>
      <c r="M45" s="215"/>
      <c r="N45" s="215"/>
      <c r="O45" s="215"/>
      <c r="P45" s="215"/>
      <c r="Q45" s="215"/>
      <c r="R45" s="215"/>
      <c r="S45" s="215"/>
      <c r="T45" s="215"/>
      <c r="U45" s="215"/>
    </row>
    <row r="46" spans="2:22" s="14" customFormat="1" x14ac:dyDescent="0.25">
      <c r="B46" s="215" t="s">
        <v>247</v>
      </c>
      <c r="C46" s="215"/>
      <c r="D46" s="215"/>
      <c r="E46" s="215"/>
      <c r="F46" s="215"/>
      <c r="G46" s="215"/>
      <c r="H46" s="215"/>
      <c r="I46" s="215"/>
      <c r="J46" s="215"/>
      <c r="K46" s="215"/>
      <c r="L46" s="215"/>
      <c r="M46" s="215"/>
      <c r="N46" s="215"/>
      <c r="O46" s="215"/>
      <c r="P46" s="215"/>
      <c r="Q46" s="215"/>
      <c r="R46" s="215"/>
      <c r="S46" s="215"/>
      <c r="T46" s="215"/>
      <c r="U46" s="215"/>
    </row>
    <row r="47" spans="2:22" s="14" customFormat="1" x14ac:dyDescent="0.25">
      <c r="B47" s="215" t="s">
        <v>248</v>
      </c>
      <c r="C47" s="215"/>
      <c r="D47" s="215"/>
      <c r="E47" s="215"/>
      <c r="F47" s="215"/>
      <c r="G47" s="215"/>
      <c r="H47" s="215"/>
      <c r="I47" s="215"/>
      <c r="J47" s="215"/>
      <c r="K47" s="215"/>
      <c r="L47" s="215"/>
      <c r="M47" s="215"/>
      <c r="N47" s="215"/>
      <c r="O47" s="215"/>
      <c r="P47" s="215"/>
      <c r="Q47" s="215"/>
      <c r="R47" s="215"/>
      <c r="S47" s="215"/>
      <c r="T47" s="215"/>
      <c r="U47" s="215"/>
    </row>
    <row r="48" spans="2:22" s="14" customFormat="1" x14ac:dyDescent="0.25">
      <c r="B48" s="215" t="s">
        <v>249</v>
      </c>
      <c r="C48" s="215"/>
      <c r="D48" s="215"/>
      <c r="E48" s="215"/>
      <c r="F48" s="215"/>
      <c r="G48" s="215"/>
      <c r="H48" s="215"/>
      <c r="I48" s="215"/>
      <c r="J48" s="215"/>
      <c r="K48" s="215"/>
      <c r="L48" s="215"/>
      <c r="M48" s="215"/>
      <c r="N48" s="215"/>
      <c r="O48" s="215"/>
      <c r="P48" s="215"/>
      <c r="Q48" s="215"/>
      <c r="R48" s="215"/>
      <c r="S48" s="215"/>
      <c r="T48" s="215"/>
      <c r="U48" s="215"/>
    </row>
    <row r="49" spans="2:21" s="14" customFormat="1" x14ac:dyDescent="0.25"/>
    <row r="50" spans="2:21" s="14" customFormat="1" x14ac:dyDescent="0.25"/>
    <row r="51" spans="2:21" s="14" customFormat="1" x14ac:dyDescent="0.25">
      <c r="B51" s="216" t="s">
        <v>255</v>
      </c>
      <c r="C51" s="216"/>
      <c r="D51" s="216"/>
      <c r="E51" s="216"/>
      <c r="F51" s="216"/>
      <c r="G51" s="216"/>
      <c r="H51" s="216"/>
      <c r="I51" s="216"/>
      <c r="J51" s="216"/>
      <c r="K51" s="216"/>
      <c r="L51" s="216"/>
      <c r="M51" s="216"/>
      <c r="N51" s="216"/>
      <c r="O51" s="216"/>
      <c r="P51" s="216"/>
      <c r="Q51" s="216"/>
      <c r="R51" s="216"/>
      <c r="S51" s="216"/>
      <c r="T51" s="216"/>
      <c r="U51" s="216"/>
    </row>
    <row r="52" spans="2:21" s="14" customFormat="1" x14ac:dyDescent="0.25"/>
    <row r="53" spans="2:21" s="14" customFormat="1" x14ac:dyDescent="0.25"/>
    <row r="54" spans="2:21" s="14" customFormat="1" x14ac:dyDescent="0.25">
      <c r="B54" s="14" t="s">
        <v>251</v>
      </c>
    </row>
    <row r="55" spans="2:21" s="14" customFormat="1" x14ac:dyDescent="0.25">
      <c r="B55" s="14" t="s">
        <v>252</v>
      </c>
    </row>
    <row r="56" spans="2:21" s="14" customFormat="1" x14ac:dyDescent="0.25">
      <c r="B56" s="14" t="s">
        <v>253</v>
      </c>
    </row>
    <row r="57" spans="2:21" s="14" customFormat="1" x14ac:dyDescent="0.25">
      <c r="B57" s="217" t="s">
        <v>241</v>
      </c>
      <c r="C57" s="217"/>
      <c r="D57" s="217"/>
      <c r="E57" s="217"/>
      <c r="F57" s="217"/>
      <c r="G57" s="217"/>
      <c r="H57" s="217"/>
      <c r="I57" s="217"/>
      <c r="J57" s="217"/>
      <c r="K57" s="217"/>
      <c r="L57" s="217"/>
      <c r="M57" s="217"/>
      <c r="N57" s="217"/>
      <c r="O57" s="217"/>
      <c r="P57" s="217"/>
      <c r="Q57" s="217"/>
      <c r="R57" s="217"/>
      <c r="S57" s="217"/>
      <c r="T57" s="217"/>
      <c r="U57" s="217"/>
    </row>
  </sheetData>
  <mergeCells count="14">
    <mergeCell ref="B41:U41"/>
    <mergeCell ref="C5:E6"/>
    <mergeCell ref="G5:I6"/>
    <mergeCell ref="K5:M6"/>
    <mergeCell ref="O5:Q6"/>
    <mergeCell ref="B47:U47"/>
    <mergeCell ref="B48:U48"/>
    <mergeCell ref="B51:U51"/>
    <mergeCell ref="B57:U57"/>
    <mergeCell ref="B42:U42"/>
    <mergeCell ref="B43:U43"/>
    <mergeCell ref="B44:U44"/>
    <mergeCell ref="B45:U45"/>
    <mergeCell ref="B46:U46"/>
  </mergeCells>
  <pageMargins left="0.7" right="0.7" top="0.75" bottom="0.75" header="0.3" footer="0.3"/>
  <pageSetup paperSize="9" scale="6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E3BE2-63AE-4579-B5DE-729A20C23BBC}">
  <sheetPr codeName="Sheet8">
    <pageSetUpPr fitToPage="1"/>
  </sheetPr>
  <dimension ref="A1:Z57"/>
  <sheetViews>
    <sheetView showGridLines="0" topLeftCell="A30" zoomScale="70" zoomScaleNormal="70" workbookViewId="0">
      <selection activeCell="B51" sqref="B51:U51"/>
    </sheetView>
  </sheetViews>
  <sheetFormatPr baseColWidth="10" defaultColWidth="9.28515625" defaultRowHeight="11.25" x14ac:dyDescent="0.25"/>
  <cols>
    <col min="1" max="1" width="3.140625" style="9" customWidth="1"/>
    <col min="2" max="2" width="23.140625" style="9" customWidth="1"/>
    <col min="3" max="5" width="8" style="9" customWidth="1"/>
    <col min="6" max="6" width="0.5703125" style="9" customWidth="1"/>
    <col min="7" max="9" width="8" style="9" customWidth="1"/>
    <col min="10" max="10" width="0.5703125" style="9" customWidth="1"/>
    <col min="11" max="13" width="8" style="9" customWidth="1"/>
    <col min="14" max="14" width="0.5703125" style="9" customWidth="1"/>
    <col min="15" max="17" width="8" style="9" customWidth="1"/>
    <col min="18" max="16384" width="9.28515625" style="9"/>
  </cols>
  <sheetData>
    <row r="1" spans="1:26" s="22" customFormat="1" ht="21" x14ac:dyDescent="0.25">
      <c r="B1" s="23" t="s">
        <v>53</v>
      </c>
      <c r="C1" s="24"/>
      <c r="D1" s="24"/>
      <c r="E1" s="24"/>
      <c r="F1" s="24"/>
      <c r="G1" s="24"/>
      <c r="H1" s="24"/>
      <c r="I1" s="24"/>
      <c r="J1" s="24"/>
      <c r="K1" s="24"/>
      <c r="L1" s="24"/>
      <c r="M1" s="24"/>
      <c r="N1" s="24"/>
      <c r="O1" s="24"/>
      <c r="P1" s="24"/>
      <c r="Q1" s="24"/>
    </row>
    <row r="2" spans="1:26" s="6" customFormat="1" x14ac:dyDescent="0.2">
      <c r="A2" s="13"/>
      <c r="B2" s="11"/>
      <c r="C2" s="12"/>
      <c r="D2" s="12"/>
      <c r="E2" s="12"/>
      <c r="F2" s="12"/>
      <c r="G2" s="12"/>
      <c r="H2" s="12"/>
      <c r="I2" s="12"/>
      <c r="J2" s="12"/>
      <c r="K2" s="12"/>
      <c r="L2" s="12"/>
      <c r="M2" s="12"/>
      <c r="N2" s="12"/>
      <c r="O2" s="12"/>
      <c r="P2" s="12"/>
      <c r="Q2" s="12"/>
      <c r="R2" s="13"/>
      <c r="S2" s="13"/>
      <c r="T2" s="13"/>
    </row>
    <row r="3" spans="1:26" s="7" customFormat="1" ht="18.75" customHeight="1" x14ac:dyDescent="0.35">
      <c r="A3" s="13"/>
      <c r="B3" s="25" t="s">
        <v>125</v>
      </c>
      <c r="C3" s="25"/>
      <c r="D3" s="25"/>
      <c r="E3" s="25"/>
      <c r="F3" s="25"/>
      <c r="G3" s="25"/>
      <c r="H3" s="25"/>
      <c r="I3" s="25"/>
      <c r="J3" s="25"/>
      <c r="K3" s="25"/>
      <c r="L3" s="25"/>
      <c r="M3" s="25"/>
      <c r="N3" s="25"/>
      <c r="O3" s="25"/>
      <c r="P3" s="25"/>
      <c r="Q3" s="25"/>
      <c r="R3" s="25"/>
      <c r="S3" s="25"/>
      <c r="T3" s="25"/>
      <c r="U3" s="25"/>
      <c r="V3" s="25"/>
      <c r="W3" s="25"/>
      <c r="X3" s="25"/>
      <c r="Y3" s="25"/>
      <c r="Z3" s="25"/>
    </row>
    <row r="4" spans="1:26" s="54" customFormat="1" ht="15" customHeight="1" x14ac:dyDescent="0.2">
      <c r="B4" s="27"/>
      <c r="C4" s="55"/>
      <c r="D4" s="55"/>
      <c r="E4" s="55"/>
      <c r="F4" s="55"/>
      <c r="G4" s="55"/>
      <c r="H4" s="55"/>
      <c r="I4" s="55"/>
      <c r="J4" s="55"/>
      <c r="K4" s="55"/>
      <c r="L4" s="55"/>
      <c r="M4" s="55"/>
      <c r="N4" s="55"/>
      <c r="O4" s="55"/>
      <c r="P4" s="55"/>
      <c r="Q4" s="55"/>
    </row>
    <row r="5" spans="1:26" s="161" customFormat="1" ht="12" customHeight="1" x14ac:dyDescent="0.25">
      <c r="B5" s="160"/>
      <c r="C5" s="218" t="s">
        <v>54</v>
      </c>
      <c r="D5" s="218"/>
      <c r="E5" s="218"/>
      <c r="F5" s="160"/>
      <c r="G5" s="218" t="s">
        <v>55</v>
      </c>
      <c r="H5" s="218"/>
      <c r="I5" s="218"/>
      <c r="J5" s="160"/>
      <c r="K5" s="218" t="s">
        <v>239</v>
      </c>
      <c r="L5" s="218"/>
      <c r="M5" s="218"/>
      <c r="N5" s="160"/>
      <c r="O5" s="218" t="s">
        <v>56</v>
      </c>
      <c r="P5" s="218"/>
      <c r="Q5" s="218"/>
      <c r="S5" s="159"/>
      <c r="T5" s="159"/>
      <c r="U5" s="159"/>
      <c r="V5" s="159"/>
    </row>
    <row r="6" spans="1:26" ht="12" x14ac:dyDescent="0.25">
      <c r="B6" s="160"/>
      <c r="C6" s="219"/>
      <c r="D6" s="219"/>
      <c r="E6" s="219"/>
      <c r="F6" s="160"/>
      <c r="G6" s="219"/>
      <c r="H6" s="219"/>
      <c r="I6" s="219"/>
      <c r="J6" s="160"/>
      <c r="K6" s="219"/>
      <c r="L6" s="219"/>
      <c r="M6" s="219"/>
      <c r="N6" s="160"/>
      <c r="O6" s="219"/>
      <c r="P6" s="219"/>
      <c r="Q6" s="219"/>
      <c r="S6" s="159"/>
      <c r="T6" s="159"/>
      <c r="U6" s="159"/>
      <c r="V6" s="159"/>
    </row>
    <row r="7" spans="1:26" ht="12" x14ac:dyDescent="0.25">
      <c r="B7" s="162"/>
      <c r="C7" s="163">
        <v>2023</v>
      </c>
      <c r="D7" s="163">
        <v>2030</v>
      </c>
      <c r="E7" s="163">
        <v>2050</v>
      </c>
      <c r="F7" s="160"/>
      <c r="G7" s="163">
        <v>2023</v>
      </c>
      <c r="H7" s="163">
        <v>2030</v>
      </c>
      <c r="I7" s="163">
        <v>2050</v>
      </c>
      <c r="J7" s="160"/>
      <c r="K7" s="163">
        <v>2023</v>
      </c>
      <c r="L7" s="163">
        <v>2030</v>
      </c>
      <c r="M7" s="163">
        <v>2050</v>
      </c>
      <c r="N7" s="160"/>
      <c r="O7" s="163">
        <v>2023</v>
      </c>
      <c r="P7" s="163">
        <v>2030</v>
      </c>
      <c r="Q7" s="163">
        <v>2050</v>
      </c>
      <c r="S7" s="159"/>
      <c r="T7" s="159"/>
      <c r="U7" s="159"/>
      <c r="V7" s="159"/>
    </row>
    <row r="8" spans="1:26" ht="12" x14ac:dyDescent="0.25">
      <c r="B8" s="164" t="s">
        <v>4</v>
      </c>
      <c r="C8" s="165"/>
      <c r="D8" s="165"/>
      <c r="E8" s="165"/>
      <c r="F8" s="166"/>
      <c r="G8" s="167"/>
      <c r="H8" s="167"/>
      <c r="I8" s="167"/>
      <c r="J8" s="166"/>
      <c r="K8" s="168"/>
      <c r="L8" s="168"/>
      <c r="M8" s="168"/>
      <c r="N8" s="166"/>
      <c r="O8" s="168"/>
      <c r="P8" s="168"/>
      <c r="Q8" s="168"/>
      <c r="S8" s="159"/>
      <c r="T8" s="159"/>
      <c r="U8" s="159"/>
      <c r="V8" s="159"/>
      <c r="W8" s="159"/>
    </row>
    <row r="9" spans="1:26" ht="12" x14ac:dyDescent="0.25">
      <c r="B9" s="169" t="s">
        <v>2</v>
      </c>
      <c r="C9" s="170">
        <f>'[1]Electricity costs NZE'!C8</f>
        <v>5000</v>
      </c>
      <c r="D9" s="170">
        <f>'[1]Electricity costs NZE'!D8</f>
        <v>4800</v>
      </c>
      <c r="E9" s="170">
        <f>'[1]Electricity costs NZE'!E8</f>
        <v>4500</v>
      </c>
      <c r="F9" s="171">
        <f>'[1]Electricity costs NZE'!F8</f>
        <v>0</v>
      </c>
      <c r="G9" s="170">
        <f>'[1]Electricity costs NZE'!G8</f>
        <v>90</v>
      </c>
      <c r="H9" s="170">
        <f>'[1]Electricity costs NZE'!H8</f>
        <v>90</v>
      </c>
      <c r="I9" s="170">
        <f>'[1]Electricity costs NZE'!I8</f>
        <v>85</v>
      </c>
      <c r="J9" s="171">
        <f>'[1]Electricity costs NZE'!J8</f>
        <v>0</v>
      </c>
      <c r="K9" s="170">
        <f>'[1]Electricity costs NZE'!K8</f>
        <v>30</v>
      </c>
      <c r="L9" s="170">
        <f>'[1]Electricity costs NZE'!L8</f>
        <v>30</v>
      </c>
      <c r="M9" s="170">
        <f>'[1]Electricity costs NZE'!M8</f>
        <v>30</v>
      </c>
      <c r="N9" s="171">
        <f>'[1]Electricity costs NZE'!N8</f>
        <v>0</v>
      </c>
      <c r="O9" s="170">
        <f>'[1]Electricity costs NZE'!O8</f>
        <v>110</v>
      </c>
      <c r="P9" s="170">
        <f>'[1]Electricity costs NZE'!P8</f>
        <v>110</v>
      </c>
      <c r="Q9" s="170">
        <f>'[1]Electricity costs NZE'!Q8</f>
        <v>110</v>
      </c>
      <c r="S9" s="159"/>
      <c r="T9" s="159"/>
      <c r="U9" s="159"/>
      <c r="V9" s="159"/>
      <c r="W9" s="159"/>
    </row>
    <row r="10" spans="1:26" ht="12" x14ac:dyDescent="0.25">
      <c r="B10" s="169" t="s">
        <v>1</v>
      </c>
      <c r="C10" s="170">
        <f>'[1]Electricity costs NZE'!C9</f>
        <v>2100</v>
      </c>
      <c r="D10" s="170">
        <f>'[1]Electricity costs NZE'!D9</f>
        <v>2100</v>
      </c>
      <c r="E10" s="170">
        <f>'[1]Electricity costs NZE'!E9</f>
        <v>2100</v>
      </c>
      <c r="F10" s="171">
        <f>'[1]Electricity costs NZE'!F9</f>
        <v>0</v>
      </c>
      <c r="G10" s="170">
        <f>'[1]Electricity costs NZE'!G9</f>
        <v>30</v>
      </c>
      <c r="H10" s="170" t="str">
        <f>'[1]Electricity costs NZE'!H9</f>
        <v>n.a.</v>
      </c>
      <c r="I10" s="170" t="str">
        <f>'[1]Electricity costs NZE'!I9</f>
        <v>n.a.</v>
      </c>
      <c r="J10" s="171">
        <f>'[1]Electricity costs NZE'!J9</f>
        <v>0</v>
      </c>
      <c r="K10" s="170">
        <f>'[1]Electricity costs NZE'!K9</f>
        <v>95</v>
      </c>
      <c r="L10" s="170">
        <f>'[1]Electricity costs NZE'!L9</f>
        <v>160</v>
      </c>
      <c r="M10" s="170">
        <f>'[1]Electricity costs NZE'!M9</f>
        <v>220</v>
      </c>
      <c r="N10" s="171">
        <f>'[1]Electricity costs NZE'!N9</f>
        <v>0</v>
      </c>
      <c r="O10" s="170">
        <f>'[1]Electricity costs NZE'!O9</f>
        <v>195</v>
      </c>
      <c r="P10" s="170" t="str">
        <f>'[1]Electricity costs NZE'!P9</f>
        <v>n.a.</v>
      </c>
      <c r="Q10" s="170" t="str">
        <f>'[1]Electricity costs NZE'!Q9</f>
        <v>n.a.</v>
      </c>
      <c r="S10" s="159"/>
      <c r="T10" s="159"/>
      <c r="U10" s="159"/>
      <c r="V10" s="159"/>
      <c r="W10" s="159"/>
    </row>
    <row r="11" spans="1:26" ht="12" x14ac:dyDescent="0.25">
      <c r="B11" s="169" t="s">
        <v>58</v>
      </c>
      <c r="C11" s="170">
        <f>'[1]Electricity costs NZE'!C10</f>
        <v>1000</v>
      </c>
      <c r="D11" s="170">
        <f>'[1]Electricity costs NZE'!D10</f>
        <v>1000</v>
      </c>
      <c r="E11" s="170">
        <f>'[1]Electricity costs NZE'!E10</f>
        <v>1000</v>
      </c>
      <c r="F11" s="171">
        <f>'[1]Electricity costs NZE'!F10</f>
        <v>0</v>
      </c>
      <c r="G11" s="170">
        <f>'[1]Electricity costs NZE'!G10</f>
        <v>60</v>
      </c>
      <c r="H11" s="170">
        <f>'[1]Electricity costs NZE'!H10</f>
        <v>35</v>
      </c>
      <c r="I11" s="170" t="str">
        <f>'[1]Electricity costs NZE'!I10</f>
        <v>n.a.</v>
      </c>
      <c r="J11" s="171">
        <f>'[1]Electricity costs NZE'!J10</f>
        <v>0</v>
      </c>
      <c r="K11" s="170">
        <f>'[1]Electricity costs NZE'!K10</f>
        <v>55</v>
      </c>
      <c r="L11" s="170">
        <f>'[1]Electricity costs NZE'!L10</f>
        <v>85</v>
      </c>
      <c r="M11" s="170">
        <f>'[1]Electricity costs NZE'!M10</f>
        <v>110</v>
      </c>
      <c r="N11" s="171">
        <f>'[1]Electricity costs NZE'!N10</f>
        <v>0</v>
      </c>
      <c r="O11" s="170">
        <f>'[1]Electricity costs NZE'!O10</f>
        <v>75</v>
      </c>
      <c r="P11" s="170">
        <f>'[1]Electricity costs NZE'!P10</f>
        <v>120</v>
      </c>
      <c r="Q11" s="170" t="str">
        <f>'[1]Electricity costs NZE'!Q10</f>
        <v>n.a.</v>
      </c>
      <c r="S11" s="159"/>
      <c r="T11" s="159"/>
      <c r="U11" s="159"/>
      <c r="V11" s="159"/>
      <c r="W11" s="159"/>
    </row>
    <row r="12" spans="1:26" ht="12" x14ac:dyDescent="0.25">
      <c r="B12" s="169" t="s">
        <v>0</v>
      </c>
      <c r="C12" s="170">
        <f>'[1]Electricity costs NZE'!C11</f>
        <v>1110</v>
      </c>
      <c r="D12" s="170">
        <f>'[1]Electricity costs NZE'!D11</f>
        <v>640</v>
      </c>
      <c r="E12" s="170">
        <f>'[1]Electricity costs NZE'!E11</f>
        <v>440</v>
      </c>
      <c r="F12" s="171">
        <f>'[1]Electricity costs NZE'!F11</f>
        <v>0</v>
      </c>
      <c r="G12" s="170">
        <f>'[1]Electricity costs NZE'!G11</f>
        <v>20</v>
      </c>
      <c r="H12" s="170">
        <f>'[1]Electricity costs NZE'!H11</f>
        <v>22</v>
      </c>
      <c r="I12" s="170">
        <f>'[1]Electricity costs NZE'!I11</f>
        <v>23</v>
      </c>
      <c r="J12" s="171">
        <f>'[1]Electricity costs NZE'!J11</f>
        <v>0</v>
      </c>
      <c r="K12" s="170">
        <f>'[1]Electricity costs NZE'!K11</f>
        <v>10</v>
      </c>
      <c r="L12" s="170">
        <f>'[1]Electricity costs NZE'!L11</f>
        <v>10</v>
      </c>
      <c r="M12" s="170">
        <f>'[1]Electricity costs NZE'!M11</f>
        <v>10</v>
      </c>
      <c r="N12" s="171">
        <f>'[1]Electricity costs NZE'!N11</f>
        <v>0</v>
      </c>
      <c r="O12" s="170">
        <f>'[1]Electricity costs NZE'!O11</f>
        <v>55</v>
      </c>
      <c r="P12" s="170">
        <f>'[1]Electricity costs NZE'!P11</f>
        <v>30</v>
      </c>
      <c r="Q12" s="170">
        <f>'[1]Electricity costs NZE'!Q11</f>
        <v>25</v>
      </c>
      <c r="S12" s="159"/>
      <c r="T12" s="159"/>
      <c r="U12" s="159"/>
      <c r="V12" s="159"/>
      <c r="W12" s="159"/>
    </row>
    <row r="13" spans="1:26" ht="12" x14ac:dyDescent="0.25">
      <c r="B13" s="169" t="s">
        <v>59</v>
      </c>
      <c r="C13" s="170">
        <f>'[1]Electricity costs NZE'!C12</f>
        <v>1500</v>
      </c>
      <c r="D13" s="170">
        <f>'[1]Electricity costs NZE'!D12</f>
        <v>1420</v>
      </c>
      <c r="E13" s="170">
        <f>'[1]Electricity costs NZE'!E12</f>
        <v>1320</v>
      </c>
      <c r="F13" s="171">
        <f>'[1]Electricity costs NZE'!F12</f>
        <v>0</v>
      </c>
      <c r="G13" s="170">
        <f>'[1]Electricity costs NZE'!G12</f>
        <v>42</v>
      </c>
      <c r="H13" s="170">
        <f>'[1]Electricity costs NZE'!H12</f>
        <v>43</v>
      </c>
      <c r="I13" s="170">
        <f>'[1]Electricity costs NZE'!I12</f>
        <v>44</v>
      </c>
      <c r="J13" s="171">
        <f>'[1]Electricity costs NZE'!J12</f>
        <v>0</v>
      </c>
      <c r="K13" s="170">
        <f>'[1]Electricity costs NZE'!K12</f>
        <v>10</v>
      </c>
      <c r="L13" s="170">
        <f>'[1]Electricity costs NZE'!L12</f>
        <v>10</v>
      </c>
      <c r="M13" s="170">
        <f>'[1]Electricity costs NZE'!M12</f>
        <v>10</v>
      </c>
      <c r="N13" s="171">
        <f>'[1]Electricity costs NZE'!N12</f>
        <v>0</v>
      </c>
      <c r="O13" s="170">
        <f>'[1]Electricity costs NZE'!O12</f>
        <v>40</v>
      </c>
      <c r="P13" s="170">
        <f>'[1]Electricity costs NZE'!P12</f>
        <v>35</v>
      </c>
      <c r="Q13" s="170">
        <f>'[1]Electricity costs NZE'!Q12</f>
        <v>35</v>
      </c>
      <c r="S13" s="159"/>
      <c r="T13" s="159"/>
      <c r="U13" s="159"/>
      <c r="V13" s="159"/>
      <c r="W13" s="159"/>
    </row>
    <row r="14" spans="1:26" ht="12" x14ac:dyDescent="0.25">
      <c r="B14" s="169" t="s">
        <v>60</v>
      </c>
      <c r="C14" s="170">
        <f>'[1]Electricity costs NZE'!C13</f>
        <v>4060</v>
      </c>
      <c r="D14" s="170">
        <f>'[1]Electricity costs NZE'!D13</f>
        <v>2560</v>
      </c>
      <c r="E14" s="170">
        <f>'[1]Electricity costs NZE'!E13</f>
        <v>1740</v>
      </c>
      <c r="F14" s="171">
        <f>'[1]Electricity costs NZE'!F13</f>
        <v>0</v>
      </c>
      <c r="G14" s="170">
        <f>'[1]Electricity costs NZE'!G13</f>
        <v>41</v>
      </c>
      <c r="H14" s="170">
        <f>'[1]Electricity costs NZE'!H13</f>
        <v>46</v>
      </c>
      <c r="I14" s="170">
        <f>'[1]Electricity costs NZE'!I13</f>
        <v>49</v>
      </c>
      <c r="J14" s="171">
        <f>'[1]Electricity costs NZE'!J13</f>
        <v>0</v>
      </c>
      <c r="K14" s="170">
        <f>'[1]Electricity costs NZE'!K13</f>
        <v>35</v>
      </c>
      <c r="L14" s="170">
        <f>'[1]Electricity costs NZE'!L13</f>
        <v>25</v>
      </c>
      <c r="M14" s="170">
        <f>'[1]Electricity costs NZE'!M13</f>
        <v>15</v>
      </c>
      <c r="N14" s="171">
        <f>'[1]Electricity costs NZE'!N13</f>
        <v>0</v>
      </c>
      <c r="O14" s="170">
        <f>'[1]Electricity costs NZE'!O13</f>
        <v>125</v>
      </c>
      <c r="P14" s="170">
        <f>'[1]Electricity costs NZE'!P13</f>
        <v>75</v>
      </c>
      <c r="Q14" s="170">
        <f>'[1]Electricity costs NZE'!Q13</f>
        <v>50</v>
      </c>
      <c r="S14" s="159"/>
      <c r="T14" s="159"/>
      <c r="U14" s="159"/>
      <c r="V14" s="159"/>
      <c r="W14" s="159"/>
    </row>
    <row r="15" spans="1:26" ht="12" x14ac:dyDescent="0.25">
      <c r="B15" s="172" t="s">
        <v>240</v>
      </c>
      <c r="C15" s="173"/>
      <c r="D15" s="173"/>
      <c r="E15" s="173"/>
      <c r="F15" s="174"/>
      <c r="G15" s="173"/>
      <c r="H15" s="173"/>
      <c r="I15" s="173"/>
      <c r="J15" s="174"/>
      <c r="K15" s="173"/>
      <c r="L15" s="173"/>
      <c r="M15" s="173"/>
      <c r="N15" s="174">
        <f>'[1]Electricity costs NZE'!N14</f>
        <v>0</v>
      </c>
      <c r="O15" s="173">
        <f>'[1]Electricity costs NZE'!O14</f>
        <v>60</v>
      </c>
      <c r="P15" s="173">
        <f>'[1]Electricity costs NZE'!P14</f>
        <v>80</v>
      </c>
      <c r="Q15" s="173">
        <f>'[1]Electricity costs NZE'!Q14</f>
        <v>65</v>
      </c>
      <c r="S15" s="159"/>
      <c r="T15" s="159"/>
      <c r="U15" s="159"/>
      <c r="V15" s="159"/>
      <c r="W15" s="159"/>
    </row>
    <row r="16" spans="1:26" ht="12" x14ac:dyDescent="0.25">
      <c r="B16" s="164" t="s">
        <v>8</v>
      </c>
      <c r="C16" s="175"/>
      <c r="D16" s="175"/>
      <c r="E16" s="175"/>
      <c r="F16" s="176"/>
      <c r="G16" s="177"/>
      <c r="H16" s="177"/>
      <c r="I16" s="177"/>
      <c r="J16" s="176"/>
      <c r="K16" s="178"/>
      <c r="L16" s="178"/>
      <c r="M16" s="179"/>
      <c r="N16" s="180"/>
      <c r="O16" s="178"/>
      <c r="P16" s="178"/>
      <c r="Q16" s="178"/>
      <c r="S16" s="159"/>
      <c r="T16" s="159"/>
      <c r="U16" s="159"/>
      <c r="V16" s="159"/>
      <c r="W16" s="159"/>
    </row>
    <row r="17" spans="2:23" ht="12" x14ac:dyDescent="0.25">
      <c r="B17" s="169" t="s">
        <v>2</v>
      </c>
      <c r="C17" s="170">
        <f>'[1]Electricity costs NZE'!C16</f>
        <v>6600</v>
      </c>
      <c r="D17" s="170">
        <f>'[1]Electricity costs NZE'!D16</f>
        <v>5100</v>
      </c>
      <c r="E17" s="170">
        <f>'[1]Electricity costs NZE'!E16</f>
        <v>4500</v>
      </c>
      <c r="F17" s="171">
        <f>'[1]Electricity costs NZE'!F16</f>
        <v>0</v>
      </c>
      <c r="G17" s="170">
        <f>'[1]Electricity costs NZE'!G16</f>
        <v>70</v>
      </c>
      <c r="H17" s="170">
        <f>'[1]Electricity costs NZE'!H16</f>
        <v>75</v>
      </c>
      <c r="I17" s="170">
        <f>'[1]Electricity costs NZE'!I16</f>
        <v>75</v>
      </c>
      <c r="J17" s="171">
        <f>'[1]Electricity costs NZE'!J16</f>
        <v>0</v>
      </c>
      <c r="K17" s="170">
        <f>'[1]Electricity costs NZE'!K16</f>
        <v>35</v>
      </c>
      <c r="L17" s="170">
        <f>'[1]Electricity costs NZE'!L16</f>
        <v>35</v>
      </c>
      <c r="M17" s="170">
        <f>'[1]Electricity costs NZE'!M16</f>
        <v>35</v>
      </c>
      <c r="N17" s="171">
        <f>'[1]Electricity costs NZE'!N16</f>
        <v>0</v>
      </c>
      <c r="O17" s="170">
        <f>'[1]Electricity costs NZE'!O16</f>
        <v>170</v>
      </c>
      <c r="P17" s="170">
        <f>'[1]Electricity costs NZE'!P16</f>
        <v>135</v>
      </c>
      <c r="Q17" s="170">
        <f>'[1]Electricity costs NZE'!Q16</f>
        <v>125</v>
      </c>
      <c r="S17" s="159"/>
      <c r="T17" s="159"/>
      <c r="U17" s="159"/>
      <c r="V17" s="159"/>
      <c r="W17" s="159"/>
    </row>
    <row r="18" spans="2:23" ht="12" x14ac:dyDescent="0.25">
      <c r="B18" s="169" t="s">
        <v>1</v>
      </c>
      <c r="C18" s="170">
        <f>'[1]Electricity costs NZE'!C17</f>
        <v>2000</v>
      </c>
      <c r="D18" s="170">
        <f>'[1]Electricity costs NZE'!D17</f>
        <v>2000</v>
      </c>
      <c r="E18" s="170">
        <f>'[1]Electricity costs NZE'!E17</f>
        <v>2000</v>
      </c>
      <c r="F18" s="171">
        <f>'[1]Electricity costs NZE'!F17</f>
        <v>0</v>
      </c>
      <c r="G18" s="170">
        <f>'[1]Electricity costs NZE'!G17</f>
        <v>15</v>
      </c>
      <c r="H18" s="170" t="str">
        <f>'[1]Electricity costs NZE'!H17</f>
        <v>n.a.</v>
      </c>
      <c r="I18" s="170" t="str">
        <f>'[1]Electricity costs NZE'!I17</f>
        <v>n.a.</v>
      </c>
      <c r="J18" s="171">
        <f>'[1]Electricity costs NZE'!J17</f>
        <v>0</v>
      </c>
      <c r="K18" s="170">
        <f>'[1]Electricity costs NZE'!K17</f>
        <v>160</v>
      </c>
      <c r="L18" s="170">
        <f>'[1]Electricity costs NZE'!L17</f>
        <v>185</v>
      </c>
      <c r="M18" s="170">
        <f>'[1]Electricity costs NZE'!M17</f>
        <v>250</v>
      </c>
      <c r="N18" s="171">
        <f>'[1]Electricity costs NZE'!N17</f>
        <v>0</v>
      </c>
      <c r="O18" s="170">
        <f>'[1]Electricity costs NZE'!O17</f>
        <v>320</v>
      </c>
      <c r="P18" s="170" t="str">
        <f>'[1]Electricity costs NZE'!P17</f>
        <v>n.a.</v>
      </c>
      <c r="Q18" s="170" t="str">
        <f>'[1]Electricity costs NZE'!Q17</f>
        <v>n.a.</v>
      </c>
      <c r="S18" s="159"/>
      <c r="T18" s="159"/>
      <c r="U18" s="159"/>
      <c r="V18" s="159"/>
      <c r="W18" s="159"/>
    </row>
    <row r="19" spans="2:23" ht="12" x14ac:dyDescent="0.25">
      <c r="B19" s="169" t="s">
        <v>58</v>
      </c>
      <c r="C19" s="170">
        <f>'[1]Electricity costs NZE'!C18</f>
        <v>1000</v>
      </c>
      <c r="D19" s="170">
        <f>'[1]Electricity costs NZE'!D18</f>
        <v>1000</v>
      </c>
      <c r="E19" s="170">
        <f>'[1]Electricity costs NZE'!E18</f>
        <v>1000</v>
      </c>
      <c r="F19" s="171">
        <f>'[1]Electricity costs NZE'!F18</f>
        <v>0</v>
      </c>
      <c r="G19" s="170">
        <f>'[1]Electricity costs NZE'!G18</f>
        <v>20</v>
      </c>
      <c r="H19" s="170">
        <f>'[1]Electricity costs NZE'!H18</f>
        <v>10</v>
      </c>
      <c r="I19" s="170" t="str">
        <f>'[1]Electricity costs NZE'!I18</f>
        <v>n.a.</v>
      </c>
      <c r="J19" s="171">
        <f>'[1]Electricity costs NZE'!J18</f>
        <v>0</v>
      </c>
      <c r="K19" s="170">
        <f>'[1]Electricity costs NZE'!K18</f>
        <v>120</v>
      </c>
      <c r="L19" s="170">
        <f>'[1]Electricity costs NZE'!L18</f>
        <v>95</v>
      </c>
      <c r="M19" s="170">
        <f>'[1]Electricity costs NZE'!M18</f>
        <v>120</v>
      </c>
      <c r="N19" s="171">
        <f>'[1]Electricity costs NZE'!N18</f>
        <v>0</v>
      </c>
      <c r="O19" s="170">
        <f>'[1]Electricity costs NZE'!O18</f>
        <v>195</v>
      </c>
      <c r="P19" s="170">
        <f>'[1]Electricity costs NZE'!P18</f>
        <v>230</v>
      </c>
      <c r="Q19" s="170" t="str">
        <f>'[1]Electricity costs NZE'!Q18</f>
        <v>n.a.</v>
      </c>
      <c r="S19" s="159"/>
      <c r="T19" s="159"/>
      <c r="U19" s="159"/>
      <c r="V19" s="159"/>
      <c r="W19" s="159"/>
    </row>
    <row r="20" spans="2:23" ht="12" x14ac:dyDescent="0.25">
      <c r="B20" s="169" t="s">
        <v>0</v>
      </c>
      <c r="C20" s="170">
        <f>'[1]Electricity costs NZE'!C19</f>
        <v>750</v>
      </c>
      <c r="D20" s="170">
        <f>'[1]Electricity costs NZE'!D19</f>
        <v>460</v>
      </c>
      <c r="E20" s="170">
        <f>'[1]Electricity costs NZE'!E19</f>
        <v>320</v>
      </c>
      <c r="F20" s="171">
        <f>'[1]Electricity costs NZE'!F19</f>
        <v>0</v>
      </c>
      <c r="G20" s="170">
        <f>'[1]Electricity costs NZE'!G19</f>
        <v>14</v>
      </c>
      <c r="H20" s="170">
        <f>'[1]Electricity costs NZE'!H19</f>
        <v>14</v>
      </c>
      <c r="I20" s="170">
        <f>'[1]Electricity costs NZE'!I19</f>
        <v>14</v>
      </c>
      <c r="J20" s="171">
        <f>'[1]Electricity costs NZE'!J19</f>
        <v>0</v>
      </c>
      <c r="K20" s="170">
        <f>'[1]Electricity costs NZE'!K19</f>
        <v>10</v>
      </c>
      <c r="L20" s="170">
        <f>'[1]Electricity costs NZE'!L19</f>
        <v>10</v>
      </c>
      <c r="M20" s="170">
        <f>'[1]Electricity costs NZE'!M19</f>
        <v>10</v>
      </c>
      <c r="N20" s="171">
        <f>'[1]Electricity costs NZE'!N19</f>
        <v>0</v>
      </c>
      <c r="O20" s="170">
        <f>'[1]Electricity costs NZE'!O19</f>
        <v>50</v>
      </c>
      <c r="P20" s="170">
        <f>'[1]Electricity costs NZE'!P19</f>
        <v>35</v>
      </c>
      <c r="Q20" s="170">
        <f>'[1]Electricity costs NZE'!Q19</f>
        <v>25</v>
      </c>
      <c r="S20" s="159"/>
      <c r="T20" s="159"/>
      <c r="U20" s="159"/>
      <c r="V20" s="159"/>
      <c r="W20" s="159"/>
    </row>
    <row r="21" spans="2:23" ht="12" x14ac:dyDescent="0.25">
      <c r="B21" s="169" t="s">
        <v>59</v>
      </c>
      <c r="C21" s="170">
        <f>'[1]Electricity costs NZE'!C20</f>
        <v>1630</v>
      </c>
      <c r="D21" s="170">
        <f>'[1]Electricity costs NZE'!D20</f>
        <v>1530</v>
      </c>
      <c r="E21" s="170">
        <f>'[1]Electricity costs NZE'!E20</f>
        <v>750</v>
      </c>
      <c r="F21" s="171">
        <f>'[1]Electricity costs NZE'!F20</f>
        <v>0</v>
      </c>
      <c r="G21" s="170">
        <f>'[1]Electricity costs NZE'!G20</f>
        <v>29</v>
      </c>
      <c r="H21" s="170">
        <f>'[1]Electricity costs NZE'!H20</f>
        <v>30</v>
      </c>
      <c r="I21" s="170">
        <f>'[1]Electricity costs NZE'!I20</f>
        <v>30</v>
      </c>
      <c r="J21" s="171">
        <f>'[1]Electricity costs NZE'!J20</f>
        <v>0</v>
      </c>
      <c r="K21" s="170">
        <f>'[1]Electricity costs NZE'!K20</f>
        <v>15</v>
      </c>
      <c r="L21" s="170">
        <f>'[1]Electricity costs NZE'!L20</f>
        <v>15</v>
      </c>
      <c r="M21" s="170">
        <f>'[1]Electricity costs NZE'!M20</f>
        <v>10</v>
      </c>
      <c r="N21" s="171">
        <f>'[1]Electricity costs NZE'!N20</f>
        <v>0</v>
      </c>
      <c r="O21" s="170">
        <f>'[1]Electricity costs NZE'!O20</f>
        <v>60</v>
      </c>
      <c r="P21" s="170">
        <f>'[1]Electricity costs NZE'!P20</f>
        <v>55</v>
      </c>
      <c r="Q21" s="170">
        <f>'[1]Electricity costs NZE'!Q20</f>
        <v>30</v>
      </c>
      <c r="S21" s="159"/>
      <c r="T21" s="159"/>
      <c r="U21" s="159"/>
      <c r="V21" s="159"/>
      <c r="W21" s="159"/>
    </row>
    <row r="22" spans="2:23" ht="12" x14ac:dyDescent="0.25">
      <c r="B22" s="169" t="s">
        <v>60</v>
      </c>
      <c r="C22" s="170">
        <f>'[1]Electricity costs NZE'!C21</f>
        <v>3120</v>
      </c>
      <c r="D22" s="170">
        <f>'[1]Electricity costs NZE'!D21</f>
        <v>2140</v>
      </c>
      <c r="E22" s="170">
        <f>'[1]Electricity costs NZE'!E21</f>
        <v>1440</v>
      </c>
      <c r="F22" s="171">
        <f>'[1]Electricity costs NZE'!F21</f>
        <v>0</v>
      </c>
      <c r="G22" s="170">
        <f>'[1]Electricity costs NZE'!G21</f>
        <v>50</v>
      </c>
      <c r="H22" s="170">
        <f>'[1]Electricity costs NZE'!H21</f>
        <v>55</v>
      </c>
      <c r="I22" s="170">
        <f>'[1]Electricity costs NZE'!I21</f>
        <v>56</v>
      </c>
      <c r="J22" s="171">
        <f>'[1]Electricity costs NZE'!J21</f>
        <v>0</v>
      </c>
      <c r="K22" s="170">
        <f>'[1]Electricity costs NZE'!K21</f>
        <v>15</v>
      </c>
      <c r="L22" s="170">
        <f>'[1]Electricity costs NZE'!L21</f>
        <v>10</v>
      </c>
      <c r="M22" s="170">
        <f>'[1]Electricity costs NZE'!M21</f>
        <v>10</v>
      </c>
      <c r="N22" s="171">
        <f>'[1]Electricity costs NZE'!N21</f>
        <v>0</v>
      </c>
      <c r="O22" s="170">
        <f>'[1]Electricity costs NZE'!O21</f>
        <v>70</v>
      </c>
      <c r="P22" s="170">
        <f>'[1]Electricity costs NZE'!P21</f>
        <v>45</v>
      </c>
      <c r="Q22" s="170">
        <f>'[1]Electricity costs NZE'!Q21</f>
        <v>30</v>
      </c>
      <c r="S22" s="159"/>
      <c r="T22" s="159"/>
      <c r="U22" s="159"/>
      <c r="V22" s="159"/>
      <c r="W22" s="159"/>
    </row>
    <row r="23" spans="2:23" ht="12" x14ac:dyDescent="0.25">
      <c r="B23" s="172" t="s">
        <v>240</v>
      </c>
      <c r="C23" s="173"/>
      <c r="D23" s="173"/>
      <c r="E23" s="173"/>
      <c r="F23" s="174"/>
      <c r="G23" s="173"/>
      <c r="H23" s="173"/>
      <c r="I23" s="173"/>
      <c r="J23" s="174"/>
      <c r="K23" s="173"/>
      <c r="L23" s="173"/>
      <c r="M23" s="173"/>
      <c r="N23" s="174">
        <f>'[1]Electricity costs NZE'!N22</f>
        <v>0</v>
      </c>
      <c r="O23" s="173">
        <f>'[1]Electricity costs NZE'!O22</f>
        <v>130</v>
      </c>
      <c r="P23" s="173">
        <f>'[1]Electricity costs NZE'!P22</f>
        <v>95</v>
      </c>
      <c r="Q23" s="173">
        <f>'[1]Electricity costs NZE'!Q22</f>
        <v>80</v>
      </c>
      <c r="S23" s="159"/>
      <c r="T23" s="159"/>
      <c r="U23" s="159"/>
      <c r="V23" s="159"/>
      <c r="W23" s="159"/>
    </row>
    <row r="24" spans="2:23" ht="12" x14ac:dyDescent="0.25">
      <c r="B24" s="164" t="s">
        <v>14</v>
      </c>
      <c r="C24" s="175"/>
      <c r="D24" s="175"/>
      <c r="E24" s="175"/>
      <c r="F24" s="176"/>
      <c r="G24" s="177"/>
      <c r="H24" s="177"/>
      <c r="I24" s="177"/>
      <c r="J24" s="176"/>
      <c r="K24" s="178"/>
      <c r="L24" s="178"/>
      <c r="M24" s="178"/>
      <c r="N24" s="176"/>
      <c r="O24" s="178"/>
      <c r="P24" s="178"/>
      <c r="Q24" s="178"/>
      <c r="S24" s="159"/>
      <c r="T24" s="159"/>
      <c r="U24" s="159"/>
      <c r="V24" s="159"/>
      <c r="W24" s="159"/>
    </row>
    <row r="25" spans="2:23" s="181" customFormat="1" ht="12" x14ac:dyDescent="0.25">
      <c r="B25" s="169" t="s">
        <v>2</v>
      </c>
      <c r="C25" s="170">
        <f>'[1]Electricity costs NZE'!C24</f>
        <v>2800</v>
      </c>
      <c r="D25" s="170">
        <f>'[1]Electricity costs NZE'!D24</f>
        <v>2800</v>
      </c>
      <c r="E25" s="170">
        <f>'[1]Electricity costs NZE'!E24</f>
        <v>2500</v>
      </c>
      <c r="F25" s="171">
        <f>'[1]Electricity costs NZE'!F24</f>
        <v>0</v>
      </c>
      <c r="G25" s="170">
        <f>'[1]Electricity costs NZE'!G24</f>
        <v>80</v>
      </c>
      <c r="H25" s="170">
        <f>'[1]Electricity costs NZE'!H24</f>
        <v>75</v>
      </c>
      <c r="I25" s="170">
        <f>'[1]Electricity costs NZE'!I24</f>
        <v>80</v>
      </c>
      <c r="J25" s="171">
        <f>'[1]Electricity costs NZE'!J24</f>
        <v>0</v>
      </c>
      <c r="K25" s="170">
        <f>'[1]Electricity costs NZE'!K24</f>
        <v>30</v>
      </c>
      <c r="L25" s="170">
        <f>'[1]Electricity costs NZE'!L24</f>
        <v>30</v>
      </c>
      <c r="M25" s="170">
        <f>'[1]Electricity costs NZE'!M24</f>
        <v>30</v>
      </c>
      <c r="N25" s="171">
        <f>'[1]Electricity costs NZE'!N24</f>
        <v>0</v>
      </c>
      <c r="O25" s="170">
        <f>'[1]Electricity costs NZE'!O24</f>
        <v>75</v>
      </c>
      <c r="P25" s="170">
        <f>'[1]Electricity costs NZE'!P24</f>
        <v>80</v>
      </c>
      <c r="Q25" s="170">
        <f>'[1]Electricity costs NZE'!Q24</f>
        <v>70</v>
      </c>
      <c r="R25" s="9"/>
      <c r="S25" s="159"/>
      <c r="T25" s="159"/>
      <c r="U25" s="159"/>
      <c r="V25" s="159"/>
      <c r="W25" s="159"/>
    </row>
    <row r="26" spans="2:23" s="182" customFormat="1" ht="12" x14ac:dyDescent="0.2">
      <c r="B26" s="169" t="s">
        <v>1</v>
      </c>
      <c r="C26" s="170">
        <f>'[1]Electricity costs NZE'!C25</f>
        <v>800</v>
      </c>
      <c r="D26" s="170">
        <f>'[1]Electricity costs NZE'!D25</f>
        <v>800</v>
      </c>
      <c r="E26" s="170">
        <f>'[1]Electricity costs NZE'!E25</f>
        <v>800</v>
      </c>
      <c r="F26" s="171">
        <f>'[1]Electricity costs NZE'!F25</f>
        <v>0</v>
      </c>
      <c r="G26" s="170">
        <f>'[1]Electricity costs NZE'!G25</f>
        <v>50</v>
      </c>
      <c r="H26" s="170" t="str">
        <f>'[1]Electricity costs NZE'!H25</f>
        <v>n.a.</v>
      </c>
      <c r="I26" s="170" t="str">
        <f>'[1]Electricity costs NZE'!I25</f>
        <v>n.a.</v>
      </c>
      <c r="J26" s="171">
        <f>'[1]Electricity costs NZE'!J25</f>
        <v>0</v>
      </c>
      <c r="K26" s="170">
        <f>'[1]Electricity costs NZE'!K25</f>
        <v>80</v>
      </c>
      <c r="L26" s="170">
        <f>'[1]Electricity costs NZE'!L25</f>
        <v>120</v>
      </c>
      <c r="M26" s="170">
        <f>'[1]Electricity costs NZE'!M25</f>
        <v>180</v>
      </c>
      <c r="N26" s="171">
        <f>'[1]Electricity costs NZE'!N25</f>
        <v>0</v>
      </c>
      <c r="O26" s="170">
        <f>'[1]Electricity costs NZE'!O25</f>
        <v>100</v>
      </c>
      <c r="P26" s="170" t="str">
        <f>'[1]Electricity costs NZE'!P25</f>
        <v>n.a.</v>
      </c>
      <c r="Q26" s="170" t="str">
        <f>'[1]Electricity costs NZE'!Q25</f>
        <v>n.a.</v>
      </c>
      <c r="S26" s="159"/>
      <c r="T26" s="159"/>
      <c r="U26" s="159"/>
      <c r="V26" s="159"/>
    </row>
    <row r="27" spans="2:23" ht="12" x14ac:dyDescent="0.25">
      <c r="B27" s="169" t="s">
        <v>58</v>
      </c>
      <c r="C27" s="170">
        <f>'[1]Electricity costs NZE'!C26</f>
        <v>560</v>
      </c>
      <c r="D27" s="170">
        <f>'[1]Electricity costs NZE'!D26</f>
        <v>560</v>
      </c>
      <c r="E27" s="170">
        <f>'[1]Electricity costs NZE'!E26</f>
        <v>560</v>
      </c>
      <c r="F27" s="171">
        <f>'[1]Electricity costs NZE'!F26</f>
        <v>0</v>
      </c>
      <c r="G27" s="170">
        <f>'[1]Electricity costs NZE'!G26</f>
        <v>40</v>
      </c>
      <c r="H27" s="170">
        <f>'[1]Electricity costs NZE'!H26</f>
        <v>30</v>
      </c>
      <c r="I27" s="170" t="str">
        <f>'[1]Electricity costs NZE'!I26</f>
        <v>n.a.</v>
      </c>
      <c r="J27" s="171">
        <f>'[1]Electricity costs NZE'!J26</f>
        <v>0</v>
      </c>
      <c r="K27" s="170">
        <f>'[1]Electricity costs NZE'!K26</f>
        <v>85</v>
      </c>
      <c r="L27" s="170">
        <f>'[1]Electricity costs NZE'!L26</f>
        <v>90</v>
      </c>
      <c r="M27" s="170">
        <f>'[1]Electricity costs NZE'!M26</f>
        <v>115</v>
      </c>
      <c r="N27" s="171">
        <f>'[1]Electricity costs NZE'!N26</f>
        <v>0</v>
      </c>
      <c r="O27" s="170">
        <f>'[1]Electricity costs NZE'!O26</f>
        <v>100</v>
      </c>
      <c r="P27" s="170">
        <f>'[1]Electricity costs NZE'!P26</f>
        <v>115</v>
      </c>
      <c r="Q27" s="170" t="str">
        <f>'[1]Electricity costs NZE'!Q26</f>
        <v>n.a.</v>
      </c>
      <c r="S27" s="159"/>
      <c r="T27" s="159"/>
      <c r="U27" s="159"/>
      <c r="V27" s="159"/>
    </row>
    <row r="28" spans="2:23" ht="12" x14ac:dyDescent="0.25">
      <c r="B28" s="169" t="s">
        <v>0</v>
      </c>
      <c r="C28" s="170">
        <f>'[1]Electricity costs NZE'!C27</f>
        <v>670</v>
      </c>
      <c r="D28" s="170">
        <f>'[1]Electricity costs NZE'!D27</f>
        <v>400</v>
      </c>
      <c r="E28" s="170">
        <f>'[1]Electricity costs NZE'!E27</f>
        <v>270</v>
      </c>
      <c r="F28" s="171">
        <f>'[1]Electricity costs NZE'!F27</f>
        <v>0</v>
      </c>
      <c r="G28" s="170">
        <f>'[1]Electricity costs NZE'!G27</f>
        <v>13</v>
      </c>
      <c r="H28" s="170">
        <f>'[1]Electricity costs NZE'!H27</f>
        <v>13</v>
      </c>
      <c r="I28" s="170">
        <f>'[1]Electricity costs NZE'!I27</f>
        <v>13</v>
      </c>
      <c r="J28" s="171">
        <f>'[1]Electricity costs NZE'!J27</f>
        <v>0</v>
      </c>
      <c r="K28" s="170">
        <f>'[1]Electricity costs NZE'!K27</f>
        <v>10</v>
      </c>
      <c r="L28" s="170">
        <f>'[1]Electricity costs NZE'!L27</f>
        <v>10</v>
      </c>
      <c r="M28" s="170">
        <f>'[1]Electricity costs NZE'!M27</f>
        <v>5</v>
      </c>
      <c r="N28" s="171">
        <f>'[1]Electricity costs NZE'!N27</f>
        <v>0</v>
      </c>
      <c r="O28" s="170">
        <f>'[1]Electricity costs NZE'!O27</f>
        <v>50</v>
      </c>
      <c r="P28" s="170">
        <f>'[1]Electricity costs NZE'!P27</f>
        <v>30</v>
      </c>
      <c r="Q28" s="170">
        <f>'[1]Electricity costs NZE'!Q27</f>
        <v>25</v>
      </c>
      <c r="S28" s="159"/>
      <c r="T28" s="159"/>
      <c r="U28" s="159"/>
      <c r="V28" s="159"/>
    </row>
    <row r="29" spans="2:23" ht="12" x14ac:dyDescent="0.25">
      <c r="B29" s="169" t="s">
        <v>59</v>
      </c>
      <c r="C29" s="170">
        <f>'[1]Electricity costs NZE'!C28</f>
        <v>990</v>
      </c>
      <c r="D29" s="170">
        <f>'[1]Electricity costs NZE'!D28</f>
        <v>920</v>
      </c>
      <c r="E29" s="170">
        <f>'[1]Electricity costs NZE'!E28</f>
        <v>860</v>
      </c>
      <c r="F29" s="171">
        <f>'[1]Electricity costs NZE'!F28</f>
        <v>0</v>
      </c>
      <c r="G29" s="170">
        <f>'[1]Electricity costs NZE'!G28</f>
        <v>24</v>
      </c>
      <c r="H29" s="170">
        <f>'[1]Electricity costs NZE'!H28</f>
        <v>25</v>
      </c>
      <c r="I29" s="170">
        <f>'[1]Electricity costs NZE'!I28</f>
        <v>26</v>
      </c>
      <c r="J29" s="171">
        <f>'[1]Electricity costs NZE'!J28</f>
        <v>0</v>
      </c>
      <c r="K29" s="170">
        <f>'[1]Electricity costs NZE'!K28</f>
        <v>10</v>
      </c>
      <c r="L29" s="170">
        <f>'[1]Electricity costs NZE'!L28</f>
        <v>10</v>
      </c>
      <c r="M29" s="170">
        <f>'[1]Electricity costs NZE'!M28</f>
        <v>10</v>
      </c>
      <c r="N29" s="171">
        <f>'[1]Electricity costs NZE'!N28</f>
        <v>0</v>
      </c>
      <c r="O29" s="170">
        <f>'[1]Electricity costs NZE'!O28</f>
        <v>45</v>
      </c>
      <c r="P29" s="170">
        <f>'[1]Electricity costs NZE'!P28</f>
        <v>40</v>
      </c>
      <c r="Q29" s="170">
        <f>'[1]Electricity costs NZE'!Q28</f>
        <v>35</v>
      </c>
      <c r="S29" s="159"/>
      <c r="T29" s="159"/>
      <c r="U29" s="159"/>
      <c r="V29" s="159"/>
    </row>
    <row r="30" spans="2:23" ht="12" x14ac:dyDescent="0.25">
      <c r="B30" s="169" t="s">
        <v>60</v>
      </c>
      <c r="C30" s="170">
        <f>'[1]Electricity costs NZE'!C29</f>
        <v>2380</v>
      </c>
      <c r="D30" s="170">
        <f>'[1]Electricity costs NZE'!D29</f>
        <v>1600</v>
      </c>
      <c r="E30" s="170">
        <f>'[1]Electricity costs NZE'!E29</f>
        <v>1100</v>
      </c>
      <c r="F30" s="171">
        <f>'[1]Electricity costs NZE'!F29</f>
        <v>0</v>
      </c>
      <c r="G30" s="170">
        <f>'[1]Electricity costs NZE'!G29</f>
        <v>32</v>
      </c>
      <c r="H30" s="170">
        <f>'[1]Electricity costs NZE'!H29</f>
        <v>37</v>
      </c>
      <c r="I30" s="170">
        <f>'[1]Electricity costs NZE'!I29</f>
        <v>40</v>
      </c>
      <c r="J30" s="171">
        <f>'[1]Electricity costs NZE'!J29</f>
        <v>0</v>
      </c>
      <c r="K30" s="170">
        <f>'[1]Electricity costs NZE'!K29</f>
        <v>20</v>
      </c>
      <c r="L30" s="170">
        <f>'[1]Electricity costs NZE'!L29</f>
        <v>15</v>
      </c>
      <c r="M30" s="170">
        <f>'[1]Electricity costs NZE'!M29</f>
        <v>10</v>
      </c>
      <c r="N30" s="171">
        <f>'[1]Electricity costs NZE'!N29</f>
        <v>0</v>
      </c>
      <c r="O30" s="170">
        <f>'[1]Electricity costs NZE'!O29</f>
        <v>90</v>
      </c>
      <c r="P30" s="170">
        <f>'[1]Electricity costs NZE'!P29</f>
        <v>55</v>
      </c>
      <c r="Q30" s="170">
        <f>'[1]Electricity costs NZE'!Q29</f>
        <v>35</v>
      </c>
      <c r="S30" s="159"/>
      <c r="T30" s="159"/>
      <c r="U30" s="159"/>
      <c r="V30" s="159"/>
    </row>
    <row r="31" spans="2:23" ht="12" x14ac:dyDescent="0.25">
      <c r="B31" s="172" t="s">
        <v>240</v>
      </c>
      <c r="C31" s="173"/>
      <c r="D31" s="173"/>
      <c r="E31" s="173"/>
      <c r="F31" s="174"/>
      <c r="G31" s="173"/>
      <c r="H31" s="173"/>
      <c r="I31" s="173"/>
      <c r="J31" s="174"/>
      <c r="K31" s="173"/>
      <c r="L31" s="173"/>
      <c r="M31" s="173"/>
      <c r="N31" s="174">
        <f>'[1]Electricity costs NZE'!N30</f>
        <v>0</v>
      </c>
      <c r="O31" s="173">
        <f>'[1]Electricity costs NZE'!O30</f>
        <v>80</v>
      </c>
      <c r="P31" s="173">
        <f>'[1]Electricity costs NZE'!P30</f>
        <v>85</v>
      </c>
      <c r="Q31" s="173">
        <f>'[1]Electricity costs NZE'!Q30</f>
        <v>60</v>
      </c>
      <c r="R31" s="183"/>
      <c r="S31" s="159"/>
      <c r="T31" s="159"/>
      <c r="U31" s="159"/>
      <c r="V31" s="159"/>
      <c r="W31" s="159"/>
    </row>
    <row r="32" spans="2:23" ht="12" x14ac:dyDescent="0.25">
      <c r="B32" s="164" t="s">
        <v>15</v>
      </c>
      <c r="C32" s="175"/>
      <c r="D32" s="175"/>
      <c r="E32" s="184"/>
      <c r="F32" s="180"/>
      <c r="G32" s="177"/>
      <c r="H32" s="177"/>
      <c r="I32" s="177"/>
      <c r="J32" s="176"/>
      <c r="K32" s="178"/>
      <c r="L32" s="178"/>
      <c r="M32" s="178"/>
      <c r="N32" s="176"/>
      <c r="O32" s="178"/>
      <c r="P32" s="178"/>
      <c r="Q32" s="178"/>
      <c r="S32" s="159"/>
      <c r="T32" s="159"/>
      <c r="U32" s="159"/>
      <c r="V32" s="159"/>
    </row>
    <row r="33" spans="2:22" ht="12" x14ac:dyDescent="0.25">
      <c r="B33" s="169" t="s">
        <v>2</v>
      </c>
      <c r="C33" s="170">
        <f>'[1]Electricity costs NZE'!C32</f>
        <v>2800</v>
      </c>
      <c r="D33" s="170">
        <f>'[1]Electricity costs NZE'!D32</f>
        <v>2800</v>
      </c>
      <c r="E33" s="170">
        <f>'[1]Electricity costs NZE'!E32</f>
        <v>2800</v>
      </c>
      <c r="F33" s="171">
        <f>'[1]Electricity costs NZE'!F32</f>
        <v>0</v>
      </c>
      <c r="G33" s="170">
        <f>'[1]Electricity costs NZE'!G32</f>
        <v>75</v>
      </c>
      <c r="H33" s="170">
        <f>'[1]Electricity costs NZE'!H32</f>
        <v>85</v>
      </c>
      <c r="I33" s="170">
        <f>'[1]Electricity costs NZE'!I32</f>
        <v>90</v>
      </c>
      <c r="J33" s="171">
        <f>'[1]Electricity costs NZE'!J32</f>
        <v>0</v>
      </c>
      <c r="K33" s="170">
        <f>'[1]Electricity costs NZE'!K32</f>
        <v>30</v>
      </c>
      <c r="L33" s="170">
        <f>'[1]Electricity costs NZE'!L32</f>
        <v>30</v>
      </c>
      <c r="M33" s="170">
        <f>'[1]Electricity costs NZE'!M32</f>
        <v>30</v>
      </c>
      <c r="N33" s="171">
        <f>'[1]Electricity costs NZE'!N32</f>
        <v>0</v>
      </c>
      <c r="O33" s="170">
        <f>'[1]Electricity costs NZE'!O32</f>
        <v>75</v>
      </c>
      <c r="P33" s="170">
        <f>'[1]Electricity costs NZE'!P32</f>
        <v>75</v>
      </c>
      <c r="Q33" s="170">
        <f>'[1]Electricity costs NZE'!Q32</f>
        <v>70</v>
      </c>
      <c r="S33" s="159"/>
      <c r="T33" s="159"/>
      <c r="U33" s="159"/>
      <c r="V33" s="159"/>
    </row>
    <row r="34" spans="2:22" ht="12" x14ac:dyDescent="0.25">
      <c r="B34" s="169" t="s">
        <v>1</v>
      </c>
      <c r="C34" s="170">
        <f>'[1]Electricity costs NZE'!C33</f>
        <v>1200</v>
      </c>
      <c r="D34" s="170">
        <f>'[1]Electricity costs NZE'!D33</f>
        <v>1200</v>
      </c>
      <c r="E34" s="170">
        <f>'[1]Electricity costs NZE'!E33</f>
        <v>1200</v>
      </c>
      <c r="F34" s="171">
        <f>'[1]Electricity costs NZE'!F33</f>
        <v>0</v>
      </c>
      <c r="G34" s="170">
        <f>'[1]Electricity costs NZE'!G33</f>
        <v>70</v>
      </c>
      <c r="H34" s="170" t="str">
        <f>'[1]Electricity costs NZE'!H33</f>
        <v>n.a.</v>
      </c>
      <c r="I34" s="170" t="str">
        <f>'[1]Electricity costs NZE'!I33</f>
        <v>n.a.</v>
      </c>
      <c r="J34" s="171">
        <f>'[1]Electricity costs NZE'!J33</f>
        <v>0</v>
      </c>
      <c r="K34" s="170">
        <f>'[1]Electricity costs NZE'!K33</f>
        <v>40</v>
      </c>
      <c r="L34" s="170">
        <f>'[1]Electricity costs NZE'!L33</f>
        <v>105</v>
      </c>
      <c r="M34" s="170">
        <f>'[1]Electricity costs NZE'!M33</f>
        <v>200</v>
      </c>
      <c r="N34" s="171">
        <f>'[1]Electricity costs NZE'!N33</f>
        <v>0</v>
      </c>
      <c r="O34" s="170">
        <f>'[1]Electricity costs NZE'!O33</f>
        <v>60</v>
      </c>
      <c r="P34" s="170" t="str">
        <f>'[1]Electricity costs NZE'!P33</f>
        <v>n.a.</v>
      </c>
      <c r="Q34" s="170" t="str">
        <f>'[1]Electricity costs NZE'!Q33</f>
        <v>n.a.</v>
      </c>
      <c r="S34" s="159"/>
      <c r="T34" s="159"/>
      <c r="U34" s="159"/>
      <c r="V34" s="159"/>
    </row>
    <row r="35" spans="2:22" ht="12" x14ac:dyDescent="0.25">
      <c r="B35" s="169" t="s">
        <v>58</v>
      </c>
      <c r="C35" s="170">
        <f>'[1]Electricity costs NZE'!C34</f>
        <v>700</v>
      </c>
      <c r="D35" s="170">
        <f>'[1]Electricity costs NZE'!D34</f>
        <v>700</v>
      </c>
      <c r="E35" s="170">
        <f>'[1]Electricity costs NZE'!E34</f>
        <v>700</v>
      </c>
      <c r="F35" s="171">
        <f>'[1]Electricity costs NZE'!F34</f>
        <v>0</v>
      </c>
      <c r="G35" s="170">
        <f>'[1]Electricity costs NZE'!G34</f>
        <v>30</v>
      </c>
      <c r="H35" s="170">
        <f>'[1]Electricity costs NZE'!H34</f>
        <v>25</v>
      </c>
      <c r="I35" s="170" t="str">
        <f>'[1]Electricity costs NZE'!I34</f>
        <v>n.a.</v>
      </c>
      <c r="J35" s="171">
        <f>'[1]Electricity costs NZE'!J34</f>
        <v>0</v>
      </c>
      <c r="K35" s="170">
        <f>'[1]Electricity costs NZE'!K34</f>
        <v>100</v>
      </c>
      <c r="L35" s="170">
        <f>'[1]Electricity costs NZE'!L34</f>
        <v>80</v>
      </c>
      <c r="M35" s="170">
        <f>'[1]Electricity costs NZE'!M34</f>
        <v>120</v>
      </c>
      <c r="N35" s="171">
        <f>'[1]Electricity costs NZE'!N34</f>
        <v>0</v>
      </c>
      <c r="O35" s="170">
        <f>'[1]Electricity costs NZE'!O34</f>
        <v>130</v>
      </c>
      <c r="P35" s="170">
        <f>'[1]Electricity costs NZE'!P34</f>
        <v>115</v>
      </c>
      <c r="Q35" s="170" t="str">
        <f>'[1]Electricity costs NZE'!Q34</f>
        <v>n.a.</v>
      </c>
      <c r="S35" s="159"/>
      <c r="T35" s="159"/>
      <c r="U35" s="159"/>
      <c r="V35" s="159"/>
    </row>
    <row r="36" spans="2:22" ht="12" x14ac:dyDescent="0.25">
      <c r="B36" s="169" t="s">
        <v>0</v>
      </c>
      <c r="C36" s="170">
        <f>'[1]Electricity costs NZE'!C35</f>
        <v>710</v>
      </c>
      <c r="D36" s="170">
        <f>'[1]Electricity costs NZE'!D35</f>
        <v>430</v>
      </c>
      <c r="E36" s="170">
        <f>'[1]Electricity costs NZE'!E35</f>
        <v>280</v>
      </c>
      <c r="F36" s="171">
        <f>'[1]Electricity costs NZE'!F35</f>
        <v>0</v>
      </c>
      <c r="G36" s="170">
        <f>'[1]Electricity costs NZE'!G35</f>
        <v>20</v>
      </c>
      <c r="H36" s="170">
        <f>'[1]Electricity costs NZE'!H35</f>
        <v>21</v>
      </c>
      <c r="I36" s="170">
        <f>'[1]Electricity costs NZE'!I35</f>
        <v>22</v>
      </c>
      <c r="J36" s="171">
        <f>'[1]Electricity costs NZE'!J35</f>
        <v>0</v>
      </c>
      <c r="K36" s="170">
        <f>'[1]Electricity costs NZE'!K35</f>
        <v>5</v>
      </c>
      <c r="L36" s="170">
        <f>'[1]Electricity costs NZE'!L35</f>
        <v>5</v>
      </c>
      <c r="M36" s="170">
        <f>'[1]Electricity costs NZE'!M35</f>
        <v>5</v>
      </c>
      <c r="N36" s="171">
        <f>'[1]Electricity costs NZE'!N35</f>
        <v>0</v>
      </c>
      <c r="O36" s="170">
        <f>'[1]Electricity costs NZE'!O35</f>
        <v>45</v>
      </c>
      <c r="P36" s="170">
        <f>'[1]Electricity costs NZE'!P35</f>
        <v>25</v>
      </c>
      <c r="Q36" s="170">
        <f>'[1]Electricity costs NZE'!Q35</f>
        <v>20</v>
      </c>
      <c r="S36" s="159"/>
      <c r="T36" s="159"/>
      <c r="U36" s="159"/>
      <c r="V36" s="159"/>
    </row>
    <row r="37" spans="2:22" ht="12" x14ac:dyDescent="0.25">
      <c r="B37" s="169" t="s">
        <v>59</v>
      </c>
      <c r="C37" s="170">
        <f>'[1]Electricity costs NZE'!C36</f>
        <v>1210</v>
      </c>
      <c r="D37" s="170">
        <f>'[1]Electricity costs NZE'!D36</f>
        <v>1130</v>
      </c>
      <c r="E37" s="170">
        <f>'[1]Electricity costs NZE'!E36</f>
        <v>1040</v>
      </c>
      <c r="F37" s="171">
        <f>'[1]Electricity costs NZE'!F36</f>
        <v>0</v>
      </c>
      <c r="G37" s="170">
        <f>'[1]Electricity costs NZE'!G36</f>
        <v>26</v>
      </c>
      <c r="H37" s="170">
        <f>'[1]Electricity costs NZE'!H36</f>
        <v>28</v>
      </c>
      <c r="I37" s="170">
        <f>'[1]Electricity costs NZE'!I36</f>
        <v>30</v>
      </c>
      <c r="J37" s="171">
        <f>'[1]Electricity costs NZE'!J36</f>
        <v>0</v>
      </c>
      <c r="K37" s="170">
        <f>'[1]Electricity costs NZE'!K36</f>
        <v>15</v>
      </c>
      <c r="L37" s="170">
        <f>'[1]Electricity costs NZE'!L36</f>
        <v>10</v>
      </c>
      <c r="M37" s="170">
        <f>'[1]Electricity costs NZE'!M36</f>
        <v>10</v>
      </c>
      <c r="N37" s="171">
        <f>'[1]Electricity costs NZE'!N36</f>
        <v>0</v>
      </c>
      <c r="O37" s="170">
        <f>'[1]Electricity costs NZE'!O36</f>
        <v>60</v>
      </c>
      <c r="P37" s="170">
        <f>'[1]Electricity costs NZE'!P36</f>
        <v>50</v>
      </c>
      <c r="Q37" s="170">
        <f>'[1]Electricity costs NZE'!Q36</f>
        <v>45</v>
      </c>
      <c r="S37" s="159"/>
      <c r="T37" s="159"/>
      <c r="U37" s="159"/>
      <c r="V37" s="159"/>
    </row>
    <row r="38" spans="2:22" ht="12" x14ac:dyDescent="0.25">
      <c r="B38" s="169" t="s">
        <v>60</v>
      </c>
      <c r="C38" s="170">
        <f>'[1]Electricity costs NZE'!C37</f>
        <v>2620</v>
      </c>
      <c r="D38" s="170">
        <f>'[1]Electricity costs NZE'!D37</f>
        <v>1740</v>
      </c>
      <c r="E38" s="170">
        <f>'[1]Electricity costs NZE'!E37</f>
        <v>1160</v>
      </c>
      <c r="F38" s="171">
        <f>'[1]Electricity costs NZE'!F37</f>
        <v>0</v>
      </c>
      <c r="G38" s="170">
        <f>'[1]Electricity costs NZE'!G37</f>
        <v>33</v>
      </c>
      <c r="H38" s="170">
        <f>'[1]Electricity costs NZE'!H37</f>
        <v>36</v>
      </c>
      <c r="I38" s="170">
        <f>'[1]Electricity costs NZE'!I37</f>
        <v>39</v>
      </c>
      <c r="J38" s="171">
        <f>'[1]Electricity costs NZE'!J37</f>
        <v>0</v>
      </c>
      <c r="K38" s="170">
        <f>'[1]Electricity costs NZE'!K37</f>
        <v>25</v>
      </c>
      <c r="L38" s="170">
        <f>'[1]Electricity costs NZE'!L37</f>
        <v>15</v>
      </c>
      <c r="M38" s="170">
        <f>'[1]Electricity costs NZE'!M37</f>
        <v>10</v>
      </c>
      <c r="N38" s="171">
        <f>'[1]Electricity costs NZE'!N37</f>
        <v>0</v>
      </c>
      <c r="O38" s="170">
        <f>'[1]Electricity costs NZE'!O37</f>
        <v>115</v>
      </c>
      <c r="P38" s="170">
        <f>'[1]Electricity costs NZE'!P37</f>
        <v>70</v>
      </c>
      <c r="Q38" s="170">
        <f>'[1]Electricity costs NZE'!Q37</f>
        <v>45</v>
      </c>
      <c r="S38" s="159"/>
      <c r="T38" s="159"/>
      <c r="U38" s="159"/>
      <c r="V38" s="159"/>
    </row>
    <row r="39" spans="2:22" ht="12.75" thickBot="1" x14ac:dyDescent="0.3">
      <c r="B39" s="185" t="s">
        <v>240</v>
      </c>
      <c r="C39" s="186"/>
      <c r="D39" s="186"/>
      <c r="E39" s="186"/>
      <c r="F39" s="187"/>
      <c r="G39" s="186"/>
      <c r="H39" s="186"/>
      <c r="I39" s="186"/>
      <c r="J39" s="187"/>
      <c r="K39" s="186"/>
      <c r="L39" s="186"/>
      <c r="M39" s="186"/>
      <c r="N39" s="187">
        <f>'[1]Electricity costs NZE'!N38</f>
        <v>0</v>
      </c>
      <c r="O39" s="186">
        <f>'[1]Electricity costs NZE'!O38</f>
        <v>85</v>
      </c>
      <c r="P39" s="186">
        <f>'[1]Electricity costs NZE'!P38</f>
        <v>100</v>
      </c>
      <c r="Q39" s="186">
        <f>'[1]Electricity costs NZE'!Q38</f>
        <v>45</v>
      </c>
      <c r="S39" s="159"/>
      <c r="T39" s="159"/>
      <c r="U39" s="159"/>
      <c r="V39" s="159"/>
    </row>
    <row r="40" spans="2:22" x14ac:dyDescent="0.25">
      <c r="S40" s="159"/>
      <c r="T40" s="159"/>
      <c r="U40" s="159"/>
      <c r="V40" s="159"/>
    </row>
    <row r="41" spans="2:22" s="14" customFormat="1" ht="21.75" customHeight="1" x14ac:dyDescent="0.25">
      <c r="B41" s="216" t="s">
        <v>244</v>
      </c>
      <c r="C41" s="216"/>
      <c r="D41" s="216"/>
      <c r="E41" s="216"/>
      <c r="F41" s="216"/>
      <c r="G41" s="216"/>
      <c r="H41" s="216"/>
      <c r="I41" s="216"/>
      <c r="J41" s="216"/>
      <c r="K41" s="216"/>
      <c r="L41" s="216"/>
      <c r="M41" s="216"/>
      <c r="N41" s="216"/>
      <c r="O41" s="216"/>
      <c r="P41" s="216"/>
      <c r="Q41" s="216"/>
      <c r="R41" s="216"/>
      <c r="S41" s="216"/>
      <c r="T41" s="216"/>
      <c r="U41" s="216"/>
    </row>
    <row r="42" spans="2:22" s="14" customFormat="1" ht="22.5" customHeight="1" x14ac:dyDescent="0.25">
      <c r="B42" s="215" t="s">
        <v>245</v>
      </c>
      <c r="C42" s="215"/>
      <c r="D42" s="215"/>
      <c r="E42" s="215"/>
      <c r="F42" s="215"/>
      <c r="G42" s="215"/>
      <c r="H42" s="215"/>
      <c r="I42" s="215"/>
      <c r="J42" s="215"/>
      <c r="K42" s="215"/>
      <c r="L42" s="215"/>
      <c r="M42" s="215"/>
      <c r="N42" s="215"/>
      <c r="O42" s="215"/>
      <c r="P42" s="215"/>
      <c r="Q42" s="215"/>
      <c r="R42" s="215"/>
      <c r="S42" s="215"/>
      <c r="T42" s="215"/>
      <c r="U42" s="215"/>
    </row>
    <row r="43" spans="2:22" s="14" customFormat="1" ht="33.75" customHeight="1" x14ac:dyDescent="0.25">
      <c r="B43" s="215" t="s">
        <v>250</v>
      </c>
      <c r="C43" s="215"/>
      <c r="D43" s="215"/>
      <c r="E43" s="215"/>
      <c r="F43" s="215"/>
      <c r="G43" s="215"/>
      <c r="H43" s="215"/>
      <c r="I43" s="215"/>
      <c r="J43" s="215"/>
      <c r="K43" s="215"/>
      <c r="L43" s="215"/>
      <c r="M43" s="215"/>
      <c r="N43" s="215"/>
      <c r="O43" s="215"/>
      <c r="P43" s="215"/>
      <c r="Q43" s="215"/>
      <c r="R43" s="215"/>
      <c r="S43" s="215"/>
      <c r="T43" s="215"/>
      <c r="U43" s="215"/>
    </row>
    <row r="44" spans="2:22" s="14" customFormat="1" ht="22.5" customHeight="1" x14ac:dyDescent="0.25">
      <c r="B44" s="215" t="s">
        <v>246</v>
      </c>
      <c r="C44" s="215"/>
      <c r="D44" s="215"/>
      <c r="E44" s="215"/>
      <c r="F44" s="215"/>
      <c r="G44" s="215"/>
      <c r="H44" s="215"/>
      <c r="I44" s="215"/>
      <c r="J44" s="215"/>
      <c r="K44" s="215"/>
      <c r="L44" s="215"/>
      <c r="M44" s="215"/>
      <c r="N44" s="215"/>
      <c r="O44" s="215"/>
      <c r="P44" s="215"/>
      <c r="Q44" s="215"/>
      <c r="R44" s="215"/>
      <c r="S44" s="215"/>
      <c r="T44" s="215"/>
      <c r="U44" s="215"/>
    </row>
    <row r="45" spans="2:22" s="14" customFormat="1" ht="11.25" customHeight="1" x14ac:dyDescent="0.25">
      <c r="B45" s="215" t="s">
        <v>254</v>
      </c>
      <c r="C45" s="215"/>
      <c r="D45" s="215"/>
      <c r="E45" s="215"/>
      <c r="F45" s="215"/>
      <c r="G45" s="215"/>
      <c r="H45" s="215"/>
      <c r="I45" s="215"/>
      <c r="J45" s="215"/>
      <c r="K45" s="215"/>
      <c r="L45" s="215"/>
      <c r="M45" s="215"/>
      <c r="N45" s="215"/>
      <c r="O45" s="215"/>
      <c r="P45" s="215"/>
      <c r="Q45" s="215"/>
      <c r="R45" s="215"/>
      <c r="S45" s="215"/>
      <c r="T45" s="215"/>
      <c r="U45" s="215"/>
    </row>
    <row r="46" spans="2:22" s="14" customFormat="1" ht="11.25" customHeight="1" x14ac:dyDescent="0.25">
      <c r="B46" s="215" t="s">
        <v>247</v>
      </c>
      <c r="C46" s="215"/>
      <c r="D46" s="215"/>
      <c r="E46" s="215"/>
      <c r="F46" s="215"/>
      <c r="G46" s="215"/>
      <c r="H46" s="215"/>
      <c r="I46" s="215"/>
      <c r="J46" s="215"/>
      <c r="K46" s="215"/>
      <c r="L46" s="215"/>
      <c r="M46" s="215"/>
      <c r="N46" s="215"/>
      <c r="O46" s="215"/>
      <c r="P46" s="215"/>
      <c r="Q46" s="215"/>
      <c r="R46" s="215"/>
      <c r="S46" s="215"/>
      <c r="T46" s="215"/>
      <c r="U46" s="215"/>
    </row>
    <row r="47" spans="2:22" s="14" customFormat="1" ht="11.25" customHeight="1" x14ac:dyDescent="0.25">
      <c r="B47" s="215" t="s">
        <v>248</v>
      </c>
      <c r="C47" s="215"/>
      <c r="D47" s="215"/>
      <c r="E47" s="215"/>
      <c r="F47" s="215"/>
      <c r="G47" s="215"/>
      <c r="H47" s="215"/>
      <c r="I47" s="215"/>
      <c r="J47" s="215"/>
      <c r="K47" s="215"/>
      <c r="L47" s="215"/>
      <c r="M47" s="215"/>
      <c r="N47" s="215"/>
      <c r="O47" s="215"/>
      <c r="P47" s="215"/>
      <c r="Q47" s="215"/>
      <c r="R47" s="215"/>
      <c r="S47" s="215"/>
      <c r="T47" s="215"/>
      <c r="U47" s="215"/>
    </row>
    <row r="48" spans="2:22" s="14" customFormat="1" ht="22.5" customHeight="1" x14ac:dyDescent="0.25">
      <c r="B48" s="215" t="s">
        <v>249</v>
      </c>
      <c r="C48" s="215"/>
      <c r="D48" s="215"/>
      <c r="E48" s="215"/>
      <c r="F48" s="215"/>
      <c r="G48" s="215"/>
      <c r="H48" s="215"/>
      <c r="I48" s="215"/>
      <c r="J48" s="215"/>
      <c r="K48" s="215"/>
      <c r="L48" s="215"/>
      <c r="M48" s="215"/>
      <c r="N48" s="215"/>
      <c r="O48" s="215"/>
      <c r="P48" s="215"/>
      <c r="Q48" s="215"/>
      <c r="R48" s="215"/>
      <c r="S48" s="215"/>
      <c r="T48" s="215"/>
      <c r="U48" s="215"/>
    </row>
    <row r="49" spans="2:21" s="14" customFormat="1" x14ac:dyDescent="0.25"/>
    <row r="50" spans="2:21" s="14" customFormat="1" x14ac:dyDescent="0.25"/>
    <row r="51" spans="2:21" s="14" customFormat="1" x14ac:dyDescent="0.25">
      <c r="B51" s="216" t="s">
        <v>255</v>
      </c>
      <c r="C51" s="216"/>
      <c r="D51" s="216"/>
      <c r="E51" s="216"/>
      <c r="F51" s="216"/>
      <c r="G51" s="216"/>
      <c r="H51" s="216"/>
      <c r="I51" s="216"/>
      <c r="J51" s="216"/>
      <c r="K51" s="216"/>
      <c r="L51" s="216"/>
      <c r="M51" s="216"/>
      <c r="N51" s="216"/>
      <c r="O51" s="216"/>
      <c r="P51" s="216"/>
      <c r="Q51" s="216"/>
      <c r="R51" s="216"/>
      <c r="S51" s="216"/>
      <c r="T51" s="216"/>
      <c r="U51" s="216"/>
    </row>
    <row r="52" spans="2:21" s="14" customFormat="1" x14ac:dyDescent="0.25"/>
    <row r="53" spans="2:21" s="14" customFormat="1" x14ac:dyDescent="0.25"/>
    <row r="54" spans="2:21" s="14" customFormat="1" x14ac:dyDescent="0.25">
      <c r="B54" s="14" t="s">
        <v>251</v>
      </c>
    </row>
    <row r="55" spans="2:21" s="14" customFormat="1" x14ac:dyDescent="0.25">
      <c r="B55" s="14" t="s">
        <v>252</v>
      </c>
    </row>
    <row r="56" spans="2:21" s="14" customFormat="1" x14ac:dyDescent="0.25">
      <c r="B56" s="14" t="s">
        <v>253</v>
      </c>
    </row>
    <row r="57" spans="2:21" s="14" customFormat="1" x14ac:dyDescent="0.25">
      <c r="B57" s="217" t="s">
        <v>241</v>
      </c>
      <c r="C57" s="217"/>
      <c r="D57" s="217"/>
      <c r="E57" s="217"/>
      <c r="F57" s="217"/>
      <c r="G57" s="217"/>
      <c r="H57" s="217"/>
      <c r="I57" s="217"/>
      <c r="J57" s="217"/>
      <c r="K57" s="217"/>
      <c r="L57" s="217"/>
      <c r="M57" s="217"/>
      <c r="N57" s="217"/>
      <c r="O57" s="217"/>
      <c r="P57" s="217"/>
      <c r="Q57" s="217"/>
      <c r="R57" s="217"/>
      <c r="S57" s="217"/>
      <c r="T57" s="217"/>
      <c r="U57" s="217"/>
    </row>
  </sheetData>
  <mergeCells count="14">
    <mergeCell ref="B57:U57"/>
    <mergeCell ref="C5:E6"/>
    <mergeCell ref="G5:I6"/>
    <mergeCell ref="K5:M6"/>
    <mergeCell ref="O5:Q6"/>
    <mergeCell ref="B41:U41"/>
    <mergeCell ref="B51:U51"/>
    <mergeCell ref="B47:U47"/>
    <mergeCell ref="B48:U48"/>
    <mergeCell ref="B42:U42"/>
    <mergeCell ref="B43:U43"/>
    <mergeCell ref="B44:U44"/>
    <mergeCell ref="B45:U45"/>
    <mergeCell ref="B46:U46"/>
  </mergeCells>
  <pageMargins left="0.7" right="0.7" top="0.75" bottom="0.75" header="0.3" footer="0.3"/>
  <pageSetup paperSize="9" scale="6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X89"/>
  <sheetViews>
    <sheetView showGridLines="0" zoomScale="90" zoomScaleNormal="90" workbookViewId="0">
      <selection activeCell="K13" sqref="K13"/>
    </sheetView>
  </sheetViews>
  <sheetFormatPr baseColWidth="10" defaultColWidth="9.140625" defaultRowHeight="15" x14ac:dyDescent="0.25"/>
  <cols>
    <col min="1" max="1" width="3.7109375" customWidth="1"/>
    <col min="2" max="2" width="21" customWidth="1"/>
    <col min="5" max="5" width="11.28515625" customWidth="1"/>
  </cols>
  <sheetData>
    <row r="1" spans="1:24" s="19" customFormat="1" ht="21" x14ac:dyDescent="0.25">
      <c r="B1" s="20" t="s">
        <v>156</v>
      </c>
      <c r="C1" s="21"/>
      <c r="D1" s="21"/>
      <c r="E1" s="21"/>
      <c r="F1" s="21"/>
      <c r="G1" s="21"/>
      <c r="H1" s="21"/>
      <c r="I1" s="21"/>
      <c r="J1" s="21"/>
    </row>
    <row r="2" spans="1:24" x14ac:dyDescent="0.25">
      <c r="A2" s="4"/>
      <c r="B2" s="4"/>
      <c r="C2" s="4"/>
      <c r="D2" s="4"/>
      <c r="E2" s="4"/>
      <c r="F2" s="5"/>
      <c r="G2" s="4"/>
      <c r="H2" s="4"/>
      <c r="I2" s="4"/>
      <c r="J2" s="4"/>
      <c r="K2" s="4"/>
      <c r="L2" s="4"/>
      <c r="M2" s="4"/>
      <c r="N2" s="4"/>
      <c r="O2" s="4"/>
      <c r="P2" s="4"/>
      <c r="Q2" s="4"/>
      <c r="R2" s="4"/>
      <c r="S2" s="4"/>
      <c r="T2" s="4"/>
      <c r="U2" s="4"/>
      <c r="V2" s="4"/>
      <c r="W2" s="4"/>
      <c r="X2" s="4"/>
    </row>
    <row r="3" spans="1:24" ht="18.75" customHeight="1" x14ac:dyDescent="0.35">
      <c r="A3" s="4"/>
      <c r="B3" s="25" t="s">
        <v>125</v>
      </c>
      <c r="C3" s="4"/>
      <c r="D3" s="4"/>
      <c r="E3" s="4"/>
      <c r="F3" s="5"/>
      <c r="G3" s="4"/>
      <c r="H3" s="4"/>
      <c r="I3" s="4"/>
      <c r="J3" s="4"/>
      <c r="K3" s="4"/>
      <c r="L3" s="4"/>
      <c r="M3" s="4"/>
      <c r="N3" s="4"/>
      <c r="O3" s="4"/>
      <c r="P3" s="4"/>
      <c r="Q3" s="4"/>
      <c r="R3" s="4"/>
      <c r="S3" s="4"/>
      <c r="T3" s="4"/>
      <c r="U3" s="4"/>
      <c r="V3" s="4"/>
      <c r="W3" s="4"/>
      <c r="X3" s="4"/>
    </row>
    <row r="4" spans="1:24" s="29" customFormat="1" ht="15" customHeight="1" x14ac:dyDescent="0.2">
      <c r="B4" s="27"/>
      <c r="D4" s="56"/>
      <c r="E4" s="56"/>
      <c r="F4" s="56"/>
      <c r="G4" s="56"/>
      <c r="H4" s="56"/>
      <c r="I4" s="56"/>
    </row>
    <row r="5" spans="1:24" s="29" customFormat="1" ht="25.5" customHeight="1" thickBot="1" x14ac:dyDescent="0.25">
      <c r="B5" s="57" t="s">
        <v>108</v>
      </c>
      <c r="C5" s="58" t="s">
        <v>105</v>
      </c>
      <c r="D5" s="58" t="s">
        <v>29</v>
      </c>
      <c r="E5" s="58" t="s">
        <v>30</v>
      </c>
      <c r="F5" s="58" t="s">
        <v>106</v>
      </c>
      <c r="G5" s="58" t="s">
        <v>31</v>
      </c>
      <c r="H5" s="58" t="s">
        <v>32</v>
      </c>
      <c r="I5" s="57" t="s">
        <v>107</v>
      </c>
    </row>
    <row r="6" spans="1:24" s="29" customFormat="1" ht="15" customHeight="1" x14ac:dyDescent="0.2">
      <c r="B6" s="128" t="s">
        <v>3</v>
      </c>
      <c r="C6" s="129">
        <v>222</v>
      </c>
      <c r="D6" s="129" t="s">
        <v>157</v>
      </c>
      <c r="E6" s="130">
        <v>232</v>
      </c>
      <c r="F6" s="130">
        <v>212</v>
      </c>
      <c r="G6" s="130">
        <v>200</v>
      </c>
      <c r="H6" s="131">
        <v>796</v>
      </c>
      <c r="I6" s="131" t="s">
        <v>104</v>
      </c>
    </row>
    <row r="7" spans="1:24" s="29" customFormat="1" ht="15" customHeight="1" x14ac:dyDescent="0.2">
      <c r="B7" s="128" t="s">
        <v>5</v>
      </c>
      <c r="C7" s="132">
        <v>305</v>
      </c>
      <c r="D7" s="132">
        <v>851</v>
      </c>
      <c r="E7" s="133">
        <v>250</v>
      </c>
      <c r="F7" s="133">
        <v>57</v>
      </c>
      <c r="G7" s="133">
        <v>49</v>
      </c>
      <c r="H7" s="134">
        <v>493</v>
      </c>
      <c r="I7" s="134">
        <v>3</v>
      </c>
    </row>
    <row r="8" spans="1:24" s="29" customFormat="1" ht="15" customHeight="1" x14ac:dyDescent="0.2">
      <c r="B8" s="128" t="s">
        <v>7</v>
      </c>
      <c r="C8" s="132">
        <v>14</v>
      </c>
      <c r="D8" s="132">
        <v>110</v>
      </c>
      <c r="E8" s="133">
        <v>55</v>
      </c>
      <c r="F8" s="133">
        <v>19</v>
      </c>
      <c r="G8" s="133">
        <v>28</v>
      </c>
      <c r="H8" s="134">
        <v>3</v>
      </c>
      <c r="I8" s="134">
        <v>6</v>
      </c>
    </row>
    <row r="9" spans="1:24" s="29" customFormat="1" ht="15" customHeight="1" x14ac:dyDescent="0.2">
      <c r="B9" s="128" t="s">
        <v>9</v>
      </c>
      <c r="C9" s="132">
        <v>125</v>
      </c>
      <c r="D9" s="132">
        <v>448</v>
      </c>
      <c r="E9" s="133">
        <v>309</v>
      </c>
      <c r="F9" s="133">
        <v>54</v>
      </c>
      <c r="G9" s="133">
        <v>83</v>
      </c>
      <c r="H9" s="134">
        <v>2</v>
      </c>
      <c r="I9" s="134" t="s">
        <v>97</v>
      </c>
    </row>
    <row r="10" spans="1:24" s="29" customFormat="1" ht="15" customHeight="1" x14ac:dyDescent="0.2">
      <c r="B10" s="128" t="s">
        <v>10</v>
      </c>
      <c r="C10" s="132">
        <v>902</v>
      </c>
      <c r="D10" s="132" t="s">
        <v>158</v>
      </c>
      <c r="E10" s="133">
        <v>870</v>
      </c>
      <c r="F10" s="133">
        <v>29</v>
      </c>
      <c r="G10" s="133">
        <v>171</v>
      </c>
      <c r="H10" s="134">
        <v>14</v>
      </c>
      <c r="I10" s="134">
        <v>30</v>
      </c>
    </row>
    <row r="11" spans="1:24" s="29" customFormat="1" ht="15" customHeight="1" x14ac:dyDescent="0.2">
      <c r="B11" s="128" t="s">
        <v>11</v>
      </c>
      <c r="C11" s="132">
        <v>146</v>
      </c>
      <c r="D11" s="132">
        <v>946</v>
      </c>
      <c r="E11" s="133">
        <v>232</v>
      </c>
      <c r="F11" s="133">
        <v>85</v>
      </c>
      <c r="G11" s="133">
        <v>59</v>
      </c>
      <c r="H11" s="134">
        <v>552</v>
      </c>
      <c r="I11" s="134">
        <v>18</v>
      </c>
    </row>
    <row r="12" spans="1:24" s="29" customFormat="1" ht="15" customHeight="1" thickBot="1" x14ac:dyDescent="0.25">
      <c r="B12" s="135" t="s">
        <v>13</v>
      </c>
      <c r="C12" s="136">
        <v>51</v>
      </c>
      <c r="D12" s="136">
        <v>272</v>
      </c>
      <c r="E12" s="137">
        <v>117</v>
      </c>
      <c r="F12" s="137">
        <v>72</v>
      </c>
      <c r="G12" s="137">
        <v>64</v>
      </c>
      <c r="H12" s="138">
        <v>3</v>
      </c>
      <c r="I12" s="138">
        <v>16</v>
      </c>
    </row>
    <row r="13" spans="1:24" s="29" customFormat="1" ht="15" customHeight="1" thickBot="1" x14ac:dyDescent="0.25">
      <c r="B13" s="139" t="s">
        <v>18</v>
      </c>
      <c r="C13" s="140" t="s">
        <v>159</v>
      </c>
      <c r="D13" s="140" t="s">
        <v>160</v>
      </c>
      <c r="E13" s="141" t="s">
        <v>161</v>
      </c>
      <c r="F13" s="141">
        <v>528</v>
      </c>
      <c r="G13" s="141">
        <v>654</v>
      </c>
      <c r="H13" s="142" t="s">
        <v>162</v>
      </c>
      <c r="I13" s="142" t="s">
        <v>109</v>
      </c>
    </row>
    <row r="14" spans="1:24" s="29" customFormat="1" ht="12.75" x14ac:dyDescent="0.2"/>
    <row r="15" spans="1:24" s="29" customFormat="1" ht="26.25" thickBot="1" x14ac:dyDescent="0.25">
      <c r="B15" s="57" t="s">
        <v>63</v>
      </c>
      <c r="C15" s="58" t="s">
        <v>28</v>
      </c>
      <c r="D15" s="58" t="s">
        <v>29</v>
      </c>
      <c r="E15" s="58" t="s">
        <v>33</v>
      </c>
      <c r="F15" s="58" t="s">
        <v>34</v>
      </c>
      <c r="G15" s="58" t="s">
        <v>35</v>
      </c>
      <c r="H15" s="58" t="s">
        <v>36</v>
      </c>
    </row>
    <row r="16" spans="1:24" s="29" customFormat="1" ht="12.75" x14ac:dyDescent="0.2">
      <c r="B16" s="88" t="s">
        <v>3</v>
      </c>
      <c r="C16" s="89">
        <v>19</v>
      </c>
      <c r="D16" s="89">
        <v>146</v>
      </c>
      <c r="E16" s="90">
        <v>50</v>
      </c>
      <c r="F16" s="90">
        <v>10</v>
      </c>
      <c r="G16" s="90">
        <v>80</v>
      </c>
      <c r="H16" s="90">
        <v>7</v>
      </c>
    </row>
    <row r="17" spans="2:8" s="29" customFormat="1" ht="12.75" x14ac:dyDescent="0.2">
      <c r="B17" s="77" t="s">
        <v>5</v>
      </c>
      <c r="C17" s="85">
        <v>9</v>
      </c>
      <c r="D17" s="85">
        <v>84</v>
      </c>
      <c r="E17" s="79">
        <v>28</v>
      </c>
      <c r="F17" s="79">
        <v>15</v>
      </c>
      <c r="G17" s="79">
        <v>41</v>
      </c>
      <c r="H17" s="79" t="s">
        <v>97</v>
      </c>
    </row>
    <row r="18" spans="2:8" s="29" customFormat="1" ht="12.75" x14ac:dyDescent="0.2">
      <c r="B18" s="77" t="s">
        <v>7</v>
      </c>
      <c r="C18" s="85">
        <v>5</v>
      </c>
      <c r="D18" s="85">
        <v>46</v>
      </c>
      <c r="E18" s="79">
        <v>18</v>
      </c>
      <c r="F18" s="79">
        <v>5</v>
      </c>
      <c r="G18" s="79">
        <v>18</v>
      </c>
      <c r="H18" s="79">
        <v>5</v>
      </c>
    </row>
    <row r="19" spans="2:8" s="29" customFormat="1" ht="12.75" x14ac:dyDescent="0.2">
      <c r="B19" s="77" t="s">
        <v>9</v>
      </c>
      <c r="C19" s="85">
        <v>19</v>
      </c>
      <c r="D19" s="85">
        <v>100</v>
      </c>
      <c r="E19" s="79">
        <v>50</v>
      </c>
      <c r="F19" s="79">
        <v>10</v>
      </c>
      <c r="G19" s="79">
        <v>40</v>
      </c>
      <c r="H19" s="79">
        <v>0</v>
      </c>
    </row>
    <row r="20" spans="2:8" s="29" customFormat="1" ht="12.75" x14ac:dyDescent="0.2">
      <c r="B20" s="77" t="s">
        <v>10</v>
      </c>
      <c r="C20" s="85">
        <v>83</v>
      </c>
      <c r="D20" s="85">
        <v>120</v>
      </c>
      <c r="E20" s="79">
        <v>100</v>
      </c>
      <c r="F20" s="79">
        <v>9</v>
      </c>
      <c r="G20" s="79">
        <v>11</v>
      </c>
      <c r="H20" s="79" t="s">
        <v>97</v>
      </c>
    </row>
    <row r="21" spans="2:8" s="29" customFormat="1" ht="12.75" x14ac:dyDescent="0.2">
      <c r="B21" s="77" t="s">
        <v>11</v>
      </c>
      <c r="C21" s="85">
        <v>69</v>
      </c>
      <c r="D21" s="85">
        <v>167</v>
      </c>
      <c r="E21" s="79">
        <v>129</v>
      </c>
      <c r="F21" s="79">
        <v>11</v>
      </c>
      <c r="G21" s="79">
        <v>10</v>
      </c>
      <c r="H21" s="79">
        <v>17</v>
      </c>
    </row>
    <row r="22" spans="2:8" s="29" customFormat="1" ht="13.5" thickBot="1" x14ac:dyDescent="0.25">
      <c r="B22" s="87" t="s">
        <v>13</v>
      </c>
      <c r="C22" s="86">
        <v>21</v>
      </c>
      <c r="D22" s="86">
        <v>137</v>
      </c>
      <c r="E22" s="80">
        <v>43</v>
      </c>
      <c r="F22" s="80">
        <v>21</v>
      </c>
      <c r="G22" s="80">
        <v>53</v>
      </c>
      <c r="H22" s="80">
        <v>20</v>
      </c>
    </row>
    <row r="23" spans="2:8" s="29" customFormat="1" ht="13.5" thickBot="1" x14ac:dyDescent="0.25">
      <c r="B23" s="81" t="s">
        <v>18</v>
      </c>
      <c r="C23" s="91">
        <v>225</v>
      </c>
      <c r="D23" s="91">
        <v>800</v>
      </c>
      <c r="E23" s="82">
        <v>418</v>
      </c>
      <c r="F23" s="82">
        <v>80</v>
      </c>
      <c r="G23" s="82">
        <v>252</v>
      </c>
      <c r="H23" s="82">
        <v>49</v>
      </c>
    </row>
    <row r="24" spans="2:8" s="29" customFormat="1" ht="12.75" x14ac:dyDescent="0.2"/>
    <row r="25" spans="2:8" s="29" customFormat="1" ht="26.25" thickBot="1" x14ac:dyDescent="0.25">
      <c r="B25" s="57" t="s">
        <v>64</v>
      </c>
      <c r="C25" s="58" t="s">
        <v>28</v>
      </c>
      <c r="D25" s="58" t="s">
        <v>29</v>
      </c>
      <c r="E25" s="58" t="s">
        <v>37</v>
      </c>
      <c r="F25" s="58" t="s">
        <v>38</v>
      </c>
      <c r="G25" s="58" t="s">
        <v>39</v>
      </c>
    </row>
    <row r="26" spans="2:8" s="29" customFormat="1" ht="12.75" x14ac:dyDescent="0.2">
      <c r="B26" s="92" t="s">
        <v>3</v>
      </c>
      <c r="C26" s="89">
        <v>257</v>
      </c>
      <c r="D26" s="89" t="s">
        <v>163</v>
      </c>
      <c r="E26" s="90" t="s">
        <v>164</v>
      </c>
      <c r="F26" s="90" t="s">
        <v>165</v>
      </c>
      <c r="G26" s="90" t="s">
        <v>110</v>
      </c>
    </row>
    <row r="27" spans="2:8" s="29" customFormat="1" ht="12.75" x14ac:dyDescent="0.2">
      <c r="B27" s="83" t="s">
        <v>5</v>
      </c>
      <c r="C27" s="85">
        <v>14</v>
      </c>
      <c r="D27" s="85">
        <v>60</v>
      </c>
      <c r="E27" s="79">
        <v>3</v>
      </c>
      <c r="F27" s="79">
        <v>32</v>
      </c>
      <c r="G27" s="79">
        <v>25</v>
      </c>
    </row>
    <row r="28" spans="2:8" s="29" customFormat="1" ht="12.75" x14ac:dyDescent="0.2">
      <c r="B28" s="83" t="s">
        <v>7</v>
      </c>
      <c r="C28" s="85">
        <v>137</v>
      </c>
      <c r="D28" s="85">
        <v>980</v>
      </c>
      <c r="E28" s="79">
        <v>163</v>
      </c>
      <c r="F28" s="79">
        <v>415</v>
      </c>
      <c r="G28" s="79">
        <v>402</v>
      </c>
    </row>
    <row r="29" spans="2:8" s="29" customFormat="1" ht="12.75" x14ac:dyDescent="0.2">
      <c r="B29" s="83" t="s">
        <v>9</v>
      </c>
      <c r="C29" s="85">
        <v>15</v>
      </c>
      <c r="D29" s="85">
        <v>343</v>
      </c>
      <c r="E29" s="79">
        <v>44</v>
      </c>
      <c r="F29" s="79">
        <v>298</v>
      </c>
      <c r="G29" s="79" t="s">
        <v>111</v>
      </c>
    </row>
    <row r="30" spans="2:8" s="29" customFormat="1" ht="12.75" x14ac:dyDescent="0.2">
      <c r="B30" s="83" t="s">
        <v>10</v>
      </c>
      <c r="C30" s="85">
        <v>1</v>
      </c>
      <c r="D30" s="85">
        <v>41</v>
      </c>
      <c r="E30" s="79">
        <v>36</v>
      </c>
      <c r="F30" s="79">
        <v>5</v>
      </c>
      <c r="G30" s="79" t="s">
        <v>97</v>
      </c>
    </row>
    <row r="31" spans="2:8" s="29" customFormat="1" ht="15" customHeight="1" x14ac:dyDescent="0.2">
      <c r="B31" s="83" t="s">
        <v>11</v>
      </c>
      <c r="C31" s="85">
        <v>191</v>
      </c>
      <c r="D31" s="85" t="s">
        <v>112</v>
      </c>
      <c r="E31" s="79">
        <v>388</v>
      </c>
      <c r="F31" s="79">
        <v>995</v>
      </c>
      <c r="G31" s="79">
        <v>632</v>
      </c>
    </row>
    <row r="32" spans="2:8" s="29" customFormat="1" ht="13.5" thickBot="1" x14ac:dyDescent="0.25">
      <c r="B32" s="84" t="s">
        <v>13</v>
      </c>
      <c r="C32" s="86">
        <v>460</v>
      </c>
      <c r="D32" s="86" t="s">
        <v>166</v>
      </c>
      <c r="E32" s="80" t="s">
        <v>167</v>
      </c>
      <c r="F32" s="80" t="s">
        <v>168</v>
      </c>
      <c r="G32" s="80" t="s">
        <v>221</v>
      </c>
    </row>
    <row r="33" spans="2:9" s="29" customFormat="1" ht="13.5" thickBot="1" x14ac:dyDescent="0.25">
      <c r="B33" s="81" t="s">
        <v>18</v>
      </c>
      <c r="C33" s="91" t="s">
        <v>113</v>
      </c>
      <c r="D33" s="91" t="s">
        <v>169</v>
      </c>
      <c r="E33" s="82" t="s">
        <v>170</v>
      </c>
      <c r="F33" s="82" t="s">
        <v>171</v>
      </c>
      <c r="G33" s="82" t="s">
        <v>238</v>
      </c>
    </row>
    <row r="34" spans="2:9" s="4" customFormat="1" ht="11.25" x14ac:dyDescent="0.2"/>
    <row r="35" spans="2:9" s="4" customFormat="1" ht="21.95" customHeight="1" x14ac:dyDescent="0.2">
      <c r="B35" s="216" t="s">
        <v>65</v>
      </c>
      <c r="C35" s="216"/>
      <c r="D35" s="216"/>
      <c r="E35" s="216"/>
      <c r="F35" s="216"/>
      <c r="G35" s="216"/>
      <c r="H35" s="216"/>
      <c r="I35" s="216"/>
    </row>
    <row r="36" spans="2:9" s="4" customFormat="1" ht="24" customHeight="1" x14ac:dyDescent="0.2">
      <c r="B36" s="216" t="s">
        <v>209</v>
      </c>
      <c r="C36" s="216"/>
      <c r="D36" s="216"/>
      <c r="E36" s="216"/>
      <c r="F36" s="216"/>
      <c r="G36" s="216"/>
      <c r="H36" s="216"/>
      <c r="I36" s="216"/>
    </row>
    <row r="37" spans="2:9" s="4" customFormat="1" ht="18.95" customHeight="1" x14ac:dyDescent="0.2">
      <c r="B37" s="78"/>
      <c r="C37" s="78"/>
      <c r="D37" s="78"/>
      <c r="E37" s="78"/>
      <c r="F37" s="78"/>
      <c r="G37" s="78"/>
      <c r="H37" s="78"/>
      <c r="I37" s="78"/>
    </row>
    <row r="38" spans="2:9" s="4" customFormat="1" ht="23.45" customHeight="1" x14ac:dyDescent="0.2">
      <c r="B38" s="216" t="s">
        <v>196</v>
      </c>
      <c r="C38" s="216"/>
      <c r="D38" s="216"/>
      <c r="E38" s="216"/>
      <c r="F38" s="216"/>
      <c r="G38" s="216"/>
      <c r="H38" s="216"/>
      <c r="I38" s="216"/>
    </row>
    <row r="39" spans="2:9" s="4" customFormat="1" ht="12" customHeight="1" x14ac:dyDescent="0.2">
      <c r="B39" s="216" t="s">
        <v>197</v>
      </c>
      <c r="C39" s="216"/>
      <c r="D39" s="216"/>
      <c r="E39" s="216"/>
      <c r="F39" s="216"/>
      <c r="G39" s="216"/>
      <c r="H39" s="216"/>
      <c r="I39" s="216"/>
    </row>
    <row r="40" spans="2:9" s="4" customFormat="1" ht="12" customHeight="1" x14ac:dyDescent="0.2">
      <c r="B40" s="216" t="s">
        <v>198</v>
      </c>
      <c r="C40" s="216"/>
      <c r="D40" s="216"/>
      <c r="E40" s="216"/>
      <c r="F40" s="216"/>
      <c r="G40" s="216"/>
      <c r="H40" s="216"/>
      <c r="I40" s="216"/>
    </row>
    <row r="41" spans="2:9" s="4" customFormat="1" ht="24.75" customHeight="1" x14ac:dyDescent="0.2">
      <c r="B41" s="216" t="s">
        <v>205</v>
      </c>
      <c r="C41" s="216"/>
      <c r="D41" s="216"/>
      <c r="E41" s="216"/>
      <c r="F41" s="216"/>
      <c r="G41" s="216"/>
      <c r="H41" s="216"/>
      <c r="I41" s="216"/>
    </row>
    <row r="42" spans="2:9" s="4" customFormat="1" ht="24.95" customHeight="1" x14ac:dyDescent="0.2">
      <c r="B42" s="216" t="s">
        <v>206</v>
      </c>
      <c r="C42" s="216"/>
      <c r="D42" s="216"/>
      <c r="E42" s="216"/>
      <c r="F42" s="216"/>
      <c r="G42" s="216"/>
      <c r="H42" s="216"/>
      <c r="I42" s="216"/>
    </row>
    <row r="43" spans="2:9" s="4" customFormat="1" ht="24.75" customHeight="1" x14ac:dyDescent="0.2">
      <c r="B43" s="216" t="s">
        <v>207</v>
      </c>
      <c r="C43" s="216"/>
      <c r="D43" s="216"/>
      <c r="E43" s="216"/>
      <c r="F43" s="216"/>
      <c r="G43" s="216"/>
      <c r="H43" s="216"/>
      <c r="I43" s="216"/>
    </row>
    <row r="44" spans="2:9" s="4" customFormat="1" ht="28.5" customHeight="1" x14ac:dyDescent="0.2">
      <c r="B44" s="216" t="s">
        <v>208</v>
      </c>
      <c r="C44" s="216"/>
      <c r="D44" s="216"/>
      <c r="E44" s="216"/>
      <c r="F44" s="216"/>
      <c r="G44" s="216"/>
      <c r="H44" s="216"/>
      <c r="I44" s="216"/>
    </row>
    <row r="45" spans="2:9" s="4" customFormat="1" ht="11.25" x14ac:dyDescent="0.2"/>
    <row r="46" spans="2:9" s="4" customFormat="1" ht="11.25" x14ac:dyDescent="0.2"/>
    <row r="47" spans="2:9" s="4" customFormat="1" ht="11.25" x14ac:dyDescent="0.2"/>
    <row r="48" spans="2:9" s="29" customFormat="1" ht="12.75" x14ac:dyDescent="0.2"/>
    <row r="49" s="29" customFormat="1" ht="12.75" x14ac:dyDescent="0.2"/>
    <row r="50" s="29" customFormat="1" ht="12.75" x14ac:dyDescent="0.2"/>
    <row r="51" s="29" customFormat="1" ht="12.75" x14ac:dyDescent="0.2"/>
    <row r="52" s="29" customFormat="1" ht="12.75" x14ac:dyDescent="0.2"/>
    <row r="53" s="29" customFormat="1" ht="12.75" x14ac:dyDescent="0.2"/>
    <row r="54" s="29" customFormat="1" ht="12.75" x14ac:dyDescent="0.2"/>
    <row r="55" s="29" customFormat="1" ht="12.75" x14ac:dyDescent="0.2"/>
    <row r="56" s="29" customFormat="1" ht="12.75" x14ac:dyDescent="0.2"/>
    <row r="57" s="29" customFormat="1" ht="12.75" x14ac:dyDescent="0.2"/>
    <row r="58" s="29" customFormat="1" ht="12.75" x14ac:dyDescent="0.2"/>
    <row r="59" s="29" customFormat="1" ht="12.75" x14ac:dyDescent="0.2"/>
    <row r="60" s="29" customFormat="1" ht="12.75" x14ac:dyDescent="0.2"/>
    <row r="61" s="29" customFormat="1" ht="12.75" x14ac:dyDescent="0.2"/>
    <row r="62" s="29" customFormat="1" ht="12.75" x14ac:dyDescent="0.2"/>
    <row r="63" s="29" customFormat="1" ht="12.75" x14ac:dyDescent="0.2"/>
    <row r="64" s="29" customFormat="1" ht="12.75" x14ac:dyDescent="0.2"/>
    <row r="65" s="29" customFormat="1" ht="12.75" x14ac:dyDescent="0.2"/>
    <row r="66" s="29" customFormat="1" ht="12.75" x14ac:dyDescent="0.2"/>
    <row r="67" s="29" customFormat="1" ht="12.75" x14ac:dyDescent="0.2"/>
    <row r="68" s="29" customFormat="1" ht="12.75" x14ac:dyDescent="0.2"/>
    <row r="69" s="29" customFormat="1" ht="12.75" x14ac:dyDescent="0.2"/>
    <row r="70" s="29" customFormat="1" ht="12.75" x14ac:dyDescent="0.2"/>
    <row r="71" s="29" customFormat="1" ht="12.75" x14ac:dyDescent="0.2"/>
    <row r="72" s="29" customFormat="1" ht="12.75" x14ac:dyDescent="0.2"/>
    <row r="73" s="29" customFormat="1" ht="12.75" x14ac:dyDescent="0.2"/>
    <row r="74" s="29" customFormat="1" ht="12.75" x14ac:dyDescent="0.2"/>
    <row r="75" s="29" customFormat="1" ht="12.75" x14ac:dyDescent="0.2"/>
    <row r="76" s="29" customFormat="1" ht="12.75" x14ac:dyDescent="0.2"/>
    <row r="77" s="29" customFormat="1" ht="12.75" x14ac:dyDescent="0.2"/>
    <row r="78" s="29" customFormat="1" ht="12.75" x14ac:dyDescent="0.2"/>
    <row r="79" s="29" customFormat="1" ht="12.75" x14ac:dyDescent="0.2"/>
    <row r="80" s="29" customFormat="1" ht="12.75" x14ac:dyDescent="0.2"/>
    <row r="81" spans="1:24" s="29" customFormat="1" ht="12.75" x14ac:dyDescent="0.2"/>
    <row r="82" spans="1:24" s="29" customFormat="1" ht="12.75" x14ac:dyDescent="0.2"/>
    <row r="83" spans="1:24" s="29" customFormat="1" ht="12.75" x14ac:dyDescent="0.2"/>
    <row r="84" spans="1:24" s="29" customFormat="1" ht="12.75" x14ac:dyDescent="0.2"/>
    <row r="85" spans="1:24" s="29" customFormat="1" ht="12.75" x14ac:dyDescent="0.2"/>
    <row r="86" spans="1:24" s="29" customFormat="1" ht="12.75" x14ac:dyDescent="0.2"/>
    <row r="87" spans="1:24" s="29" customFormat="1" ht="12.75" x14ac:dyDescent="0.2"/>
    <row r="88" spans="1:24" x14ac:dyDescent="0.25">
      <c r="A88" s="4"/>
      <c r="B88" s="4"/>
      <c r="C88" s="4"/>
      <c r="D88" s="4"/>
      <c r="E88" s="4"/>
      <c r="F88" s="4"/>
      <c r="G88" s="4"/>
      <c r="H88" s="4"/>
      <c r="I88" s="4"/>
      <c r="J88" s="4"/>
      <c r="K88" s="4"/>
      <c r="L88" s="4"/>
      <c r="M88" s="4"/>
      <c r="N88" s="4"/>
      <c r="O88" s="4"/>
      <c r="P88" s="4"/>
      <c r="Q88" s="4"/>
      <c r="R88" s="4"/>
      <c r="S88" s="4"/>
      <c r="T88" s="4"/>
      <c r="U88" s="4"/>
      <c r="V88" s="4"/>
      <c r="W88" s="4"/>
      <c r="X88" s="4"/>
    </row>
    <row r="89" spans="1:24" x14ac:dyDescent="0.25">
      <c r="A89" s="4"/>
      <c r="B89" s="4"/>
      <c r="C89" s="4"/>
      <c r="D89" s="4"/>
      <c r="E89" s="4"/>
      <c r="F89" s="4"/>
      <c r="G89" s="4"/>
      <c r="H89" s="4"/>
      <c r="I89" s="4"/>
      <c r="J89" s="4"/>
      <c r="K89" s="4"/>
      <c r="L89" s="4"/>
      <c r="M89" s="4"/>
      <c r="N89" s="4"/>
      <c r="O89" s="4"/>
      <c r="P89" s="4"/>
      <c r="Q89" s="4"/>
      <c r="R89" s="4"/>
      <c r="S89" s="4"/>
      <c r="T89" s="4"/>
      <c r="U89" s="4"/>
      <c r="V89" s="4"/>
      <c r="W89" s="4"/>
      <c r="X89" s="4"/>
    </row>
  </sheetData>
  <mergeCells count="9">
    <mergeCell ref="B41:I41"/>
    <mergeCell ref="B42:I42"/>
    <mergeCell ref="B44:I44"/>
    <mergeCell ref="B43:I43"/>
    <mergeCell ref="B35:I35"/>
    <mergeCell ref="B36:I36"/>
    <mergeCell ref="B38:I38"/>
    <mergeCell ref="B39:I39"/>
    <mergeCell ref="B40:I40"/>
  </mergeCells>
  <pageMargins left="0.7" right="0.7" top="0.75" bottom="0.75" header="0.3" footer="0.3"/>
  <pageSetup paperSize="9" orientation="portrait" verticalDpi="0" r:id="rId1"/>
</worksheet>
</file>

<file path=customUI/my_customUI.xml><?xml version="1.0" encoding="utf-8"?>
<customUI xmlns="http://schemas.microsoft.com/office/2006/01/customui">
  <ribbon>
    <tabs>
      <tab id="SupFile" label="Support file">
        <group id="She" label="Sheets">
          <button id="She_1" label="Add Chart" imageMso="SheetInsert" size="large" onAction="AddChartSheet" screentip="Takes you to Single Charts sheet"/>
          <button id="She_2" label="Delete Chart" imageMso="SheetDelete" size="large" onAction="KillChartSheet" screentip="Deletes current sheet and renames the ones that follow."/>
          <button id="She_3" label="Add Table" imageMso="TableInsert" size="large" onAction="AddTableFromTemplate" screentip="Adds a table template sheet."/>
          <button id="She_4" label="Organise" imageMso="SortUp" size="large" onAction="OrganiseSheets_R" screentip="Reorder the sheet in the file."/>
        </group>
      </tab>
    </tabs>
  </ribbon>
</customUI>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8b1886a-a839-4892-bd8c-811c68de7522" xsi:nil="true"/>
    <lcf76f155ced4ddcb4097134ff3c332f xmlns="82883bc9-3b85-414d-8351-cb5fee867da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16E6C962AB7294A86273D4FA0FDD033" ma:contentTypeVersion="14" ma:contentTypeDescription="Create a new document." ma:contentTypeScope="" ma:versionID="eae1a871c6c3c16b541f42ea255b5fc7">
  <xsd:schema xmlns:xsd="http://www.w3.org/2001/XMLSchema" xmlns:xs="http://www.w3.org/2001/XMLSchema" xmlns:p="http://schemas.microsoft.com/office/2006/metadata/properties" xmlns:ns2="82883bc9-3b85-414d-8351-cb5fee867da5" xmlns:ns3="b8b1886a-a839-4892-bd8c-811c68de7522" targetNamespace="http://schemas.microsoft.com/office/2006/metadata/properties" ma:root="true" ma:fieldsID="6edbc1480bdc7e7acf2d7ebd8631e08b" ns2:_="" ns3:_="">
    <xsd:import namespace="82883bc9-3b85-414d-8351-cb5fee867da5"/>
    <xsd:import namespace="b8b1886a-a839-4892-bd8c-811c68de752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2883bc9-3b85-414d-8351-cb5fee867d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1d526fdd-4fbb-498d-9b31-2529bed14314"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8b1886a-a839-4892-bd8c-811c68de752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55f90f0d-c8cb-48db-858d-327d4e36f688}" ma:internalName="TaxCatchAll" ma:showField="CatchAllData" ma:web="b8b1886a-a839-4892-bd8c-811c68de752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1614DE-0D85-4714-B2C2-16BCFD639994}">
  <ds:schemaRefs>
    <ds:schemaRef ds:uri="82883bc9-3b85-414d-8351-cb5fee867da5"/>
    <ds:schemaRef ds:uri="http://purl.org/dc/dcmitype/"/>
    <ds:schemaRef ds:uri="http://schemas.openxmlformats.org/package/2006/metadata/core-properties"/>
    <ds:schemaRef ds:uri="http://schemas.microsoft.com/office/2006/metadata/properties"/>
    <ds:schemaRef ds:uri="http://www.w3.org/XML/1998/namespace"/>
    <ds:schemaRef ds:uri="http://schemas.microsoft.com/office/2006/documentManagement/types"/>
    <ds:schemaRef ds:uri="http://purl.org/dc/elements/1.1/"/>
    <ds:schemaRef ds:uri="http://schemas.microsoft.com/office/infopath/2007/PartnerControls"/>
    <ds:schemaRef ds:uri="b8b1886a-a839-4892-bd8c-811c68de7522"/>
    <ds:schemaRef ds:uri="http://purl.org/dc/terms/"/>
  </ds:schemaRefs>
</ds:datastoreItem>
</file>

<file path=customXml/itemProps2.xml><?xml version="1.0" encoding="utf-8"?>
<ds:datastoreItem xmlns:ds="http://schemas.openxmlformats.org/officeDocument/2006/customXml" ds:itemID="{11D3CC98-8A44-40D2-B8FB-6496F213B6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2883bc9-3b85-414d-8351-cb5fee867da5"/>
    <ds:schemaRef ds:uri="b8b1886a-a839-4892-bd8c-811c68de75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04E8AB2-8709-419C-9E95-5400CA14DF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Notice</vt:lpstr>
      <vt:lpstr>Population</vt:lpstr>
      <vt:lpstr>GDP</vt:lpstr>
      <vt:lpstr>Fossil fuel prices</vt:lpstr>
      <vt:lpstr>CO2 Price</vt:lpstr>
      <vt:lpstr>Electricity costs STEPS</vt:lpstr>
      <vt:lpstr>Electricity costs APS</vt:lpstr>
      <vt:lpstr>Electricity costs NZE</vt:lpstr>
      <vt:lpstr>Fossil fuel resources</vt:lpstr>
      <vt:lpstr>Technology costs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D'AMBROSIO Davide, IEA/STO/EMO-EDO</dc:creator>
  <cp:lastModifiedBy>Luis René Vásquez Ordóñez</cp:lastModifiedBy>
  <cp:lastPrinted>2023-10-27T07:13:54Z</cp:lastPrinted>
  <dcterms:created xsi:type="dcterms:W3CDTF">2006-09-16T00:00:00Z</dcterms:created>
  <dcterms:modified xsi:type="dcterms:W3CDTF">2024-10-29T20:14:28Z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0x010100716E6C962AB7294A86273D4FA0FDD033</vt:lpwstr>
  </property>
</Properties>
</file>