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mamta\learning\mit\6.0001\explore\"/>
    </mc:Choice>
  </mc:AlternateContent>
  <xr:revisionPtr revIDLastSave="0" documentId="13_ncr:1_{61A8D4D2-98B5-4006-867F-840BD47B2969}" xr6:coauthVersionLast="47" xr6:coauthVersionMax="47" xr10:uidLastSave="{00000000-0000-0000-0000-000000000000}"/>
  <bookViews>
    <workbookView xWindow="-120" yWindow="-120" windowWidth="29040" windowHeight="15840" xr2:uid="{06B4CCAE-CA33-4FFF-AADB-3CE3CFCDB38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M15" i="1" s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N14" i="1"/>
  <c r="M14" i="1"/>
  <c r="L14" i="1"/>
  <c r="L13" i="1"/>
  <c r="M13" i="1" s="1"/>
  <c r="K12" i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J12" i="2"/>
  <c r="J13" i="2" s="1"/>
  <c r="J14" i="2" s="1"/>
  <c r="J15" i="2" s="1"/>
  <c r="J16" i="2" s="1"/>
  <c r="J17" i="2" s="1"/>
  <c r="J18" i="2" s="1"/>
  <c r="H18" i="2"/>
  <c r="H19" i="2"/>
  <c r="H20" i="2"/>
  <c r="H26" i="2" s="1"/>
  <c r="H32" i="2" s="1"/>
  <c r="H21" i="2"/>
  <c r="H27" i="2" s="1"/>
  <c r="H33" i="2" s="1"/>
  <c r="H39" i="2" s="1"/>
  <c r="H45" i="2" s="1"/>
  <c r="H51" i="2" s="1"/>
  <c r="H57" i="2" s="1"/>
  <c r="H63" i="2" s="1"/>
  <c r="H69" i="2" s="1"/>
  <c r="H75" i="2" s="1"/>
  <c r="H81" i="2" s="1"/>
  <c r="H87" i="2" s="1"/>
  <c r="H93" i="2" s="1"/>
  <c r="H99" i="2" s="1"/>
  <c r="H105" i="2" s="1"/>
  <c r="H111" i="2" s="1"/>
  <c r="H117" i="2" s="1"/>
  <c r="H123" i="2" s="1"/>
  <c r="H129" i="2" s="1"/>
  <c r="H135" i="2" s="1"/>
  <c r="H141" i="2" s="1"/>
  <c r="H147" i="2" s="1"/>
  <c r="H153" i="2" s="1"/>
  <c r="H159" i="2" s="1"/>
  <c r="H165" i="2" s="1"/>
  <c r="H171" i="2" s="1"/>
  <c r="H177" i="2" s="1"/>
  <c r="H183" i="2" s="1"/>
  <c r="H189" i="2" s="1"/>
  <c r="H195" i="2" s="1"/>
  <c r="H22" i="2"/>
  <c r="H23" i="2"/>
  <c r="H24" i="2"/>
  <c r="H30" i="2" s="1"/>
  <c r="H25" i="2"/>
  <c r="H28" i="2"/>
  <c r="H34" i="2" s="1"/>
  <c r="H40" i="2" s="1"/>
  <c r="H46" i="2" s="1"/>
  <c r="H29" i="2"/>
  <c r="H35" i="2" s="1"/>
  <c r="H41" i="2"/>
  <c r="H47" i="2" s="1"/>
  <c r="H53" i="2"/>
  <c r="H59" i="2" s="1"/>
  <c r="H65" i="2" s="1"/>
  <c r="H71" i="2" s="1"/>
  <c r="H77" i="2" s="1"/>
  <c r="H83" i="2" s="1"/>
  <c r="H89" i="2" s="1"/>
  <c r="H95" i="2" s="1"/>
  <c r="H101" i="2" s="1"/>
  <c r="H107" i="2" s="1"/>
  <c r="H113" i="2" s="1"/>
  <c r="H119" i="2" s="1"/>
  <c r="H125" i="2" s="1"/>
  <c r="H131" i="2" s="1"/>
  <c r="H137" i="2" s="1"/>
  <c r="H143" i="2" s="1"/>
  <c r="H149" i="2" s="1"/>
  <c r="H155" i="2" s="1"/>
  <c r="H161" i="2" s="1"/>
  <c r="H167" i="2" s="1"/>
  <c r="H173" i="2" s="1"/>
  <c r="H179" i="2" s="1"/>
  <c r="H185" i="2" s="1"/>
  <c r="H191" i="2" s="1"/>
  <c r="H17" i="2"/>
  <c r="C12" i="2"/>
  <c r="B7" i="2"/>
  <c r="B5" i="2"/>
  <c r="C12" i="1"/>
  <c r="B7" i="1"/>
  <c r="B5" i="1"/>
  <c r="B9" i="1" s="1"/>
  <c r="N15" i="1" l="1"/>
  <c r="M16" i="1" s="1"/>
  <c r="N16" i="1" s="1"/>
  <c r="M17" i="1" s="1"/>
  <c r="N17" i="1" s="1"/>
  <c r="M18" i="1" s="1"/>
  <c r="N18" i="1" s="1"/>
  <c r="M19" i="1" s="1"/>
  <c r="N19" i="1" s="1"/>
  <c r="M20" i="1" s="1"/>
  <c r="N20" i="1" s="1"/>
  <c r="M21" i="1" s="1"/>
  <c r="N21" i="1" s="1"/>
  <c r="M22" i="1" s="1"/>
  <c r="N22" i="1" s="1"/>
  <c r="M23" i="1" s="1"/>
  <c r="N23" i="1" s="1"/>
  <c r="M24" i="1" s="1"/>
  <c r="N24" i="1" s="1"/>
  <c r="M25" i="1" s="1"/>
  <c r="N25" i="1" s="1"/>
  <c r="M26" i="1" s="1"/>
  <c r="N26" i="1" s="1"/>
  <c r="M27" i="1" s="1"/>
  <c r="N27" i="1" s="1"/>
  <c r="M28" i="1" s="1"/>
  <c r="N28" i="1" s="1"/>
  <c r="M29" i="1" s="1"/>
  <c r="N29" i="1" s="1"/>
  <c r="M30" i="1" s="1"/>
  <c r="N30" i="1" s="1"/>
  <c r="M31" i="1" s="1"/>
  <c r="N31" i="1" s="1"/>
  <c r="M32" i="1" s="1"/>
  <c r="N32" i="1" s="1"/>
  <c r="M33" i="1" s="1"/>
  <c r="N33" i="1" s="1"/>
  <c r="M34" i="1" s="1"/>
  <c r="N34" i="1" s="1"/>
  <c r="M35" i="1" s="1"/>
  <c r="N35" i="1" s="1"/>
  <c r="M36" i="1" s="1"/>
  <c r="N36" i="1" s="1"/>
  <c r="M37" i="1" s="1"/>
  <c r="N37" i="1" s="1"/>
  <c r="M38" i="1" s="1"/>
  <c r="N38" i="1" s="1"/>
  <c r="M39" i="1" s="1"/>
  <c r="N39" i="1" s="1"/>
  <c r="M40" i="1" s="1"/>
  <c r="N40" i="1" s="1"/>
  <c r="M41" i="1" s="1"/>
  <c r="N41" i="1" s="1"/>
  <c r="M42" i="1" s="1"/>
  <c r="N42" i="1" s="1"/>
  <c r="M43" i="1" s="1"/>
  <c r="N43" i="1" s="1"/>
  <c r="M44" i="1" s="1"/>
  <c r="N44" i="1" s="1"/>
  <c r="M45" i="1" s="1"/>
  <c r="N45" i="1" s="1"/>
  <c r="M46" i="1" s="1"/>
  <c r="N46" i="1" s="1"/>
  <c r="M47" i="1" s="1"/>
  <c r="N47" i="1" s="1"/>
  <c r="M48" i="1" s="1"/>
  <c r="N48" i="1" s="1"/>
  <c r="M49" i="1" s="1"/>
  <c r="N49" i="1" s="1"/>
  <c r="M50" i="1" s="1"/>
  <c r="N50" i="1" s="1"/>
  <c r="M51" i="1" s="1"/>
  <c r="N51" i="1" s="1"/>
  <c r="M52" i="1" s="1"/>
  <c r="N52" i="1" s="1"/>
  <c r="M53" i="1" s="1"/>
  <c r="N53" i="1" s="1"/>
  <c r="M54" i="1" s="1"/>
  <c r="N54" i="1" s="1"/>
  <c r="M55" i="1" s="1"/>
  <c r="N55" i="1" s="1"/>
  <c r="M56" i="1" s="1"/>
  <c r="N56" i="1" s="1"/>
  <c r="M57" i="1" s="1"/>
  <c r="N57" i="1" s="1"/>
  <c r="M58" i="1" s="1"/>
  <c r="N58" i="1" s="1"/>
  <c r="M59" i="1" s="1"/>
  <c r="N59" i="1" s="1"/>
  <c r="M60" i="1" s="1"/>
  <c r="N60" i="1" s="1"/>
  <c r="M61" i="1" s="1"/>
  <c r="N61" i="1" s="1"/>
  <c r="M62" i="1" s="1"/>
  <c r="N62" i="1" s="1"/>
  <c r="M63" i="1" s="1"/>
  <c r="N63" i="1" s="1"/>
  <c r="M64" i="1" s="1"/>
  <c r="N64" i="1" s="1"/>
  <c r="M65" i="1" s="1"/>
  <c r="N65" i="1" s="1"/>
  <c r="M66" i="1" s="1"/>
  <c r="N66" i="1" s="1"/>
  <c r="M67" i="1" s="1"/>
  <c r="N67" i="1" s="1"/>
  <c r="M68" i="1" s="1"/>
  <c r="N68" i="1" s="1"/>
  <c r="M69" i="1" s="1"/>
  <c r="N69" i="1" s="1"/>
  <c r="M70" i="1" s="1"/>
  <c r="N70" i="1" s="1"/>
  <c r="M71" i="1" s="1"/>
  <c r="N71" i="1" s="1"/>
  <c r="M72" i="1" s="1"/>
  <c r="N72" i="1" s="1"/>
  <c r="M73" i="1" s="1"/>
  <c r="N73" i="1" s="1"/>
  <c r="M74" i="1" s="1"/>
  <c r="N74" i="1" s="1"/>
  <c r="M75" i="1" s="1"/>
  <c r="N75" i="1" s="1"/>
  <c r="M76" i="1" s="1"/>
  <c r="N76" i="1" s="1"/>
  <c r="M77" i="1" s="1"/>
  <c r="N77" i="1" s="1"/>
  <c r="M78" i="1" s="1"/>
  <c r="N78" i="1" s="1"/>
  <c r="M79" i="1" s="1"/>
  <c r="N79" i="1" s="1"/>
  <c r="M80" i="1" s="1"/>
  <c r="N80" i="1" s="1"/>
  <c r="M81" i="1" s="1"/>
  <c r="N81" i="1" s="1"/>
  <c r="M82" i="1" s="1"/>
  <c r="N82" i="1" s="1"/>
  <c r="M83" i="1" s="1"/>
  <c r="N83" i="1" s="1"/>
  <c r="M84" i="1" s="1"/>
  <c r="N84" i="1" s="1"/>
  <c r="M85" i="1" s="1"/>
  <c r="N85" i="1" s="1"/>
  <c r="M86" i="1" s="1"/>
  <c r="N86" i="1" s="1"/>
  <c r="M87" i="1" s="1"/>
  <c r="N87" i="1" s="1"/>
  <c r="M88" i="1" s="1"/>
  <c r="N88" i="1" s="1"/>
  <c r="M89" i="1" s="1"/>
  <c r="N89" i="1" s="1"/>
  <c r="M90" i="1" s="1"/>
  <c r="N90" i="1" s="1"/>
  <c r="M91" i="1" s="1"/>
  <c r="N91" i="1" s="1"/>
  <c r="M92" i="1" s="1"/>
  <c r="N92" i="1" s="1"/>
  <c r="M93" i="1" s="1"/>
  <c r="N93" i="1" s="1"/>
  <c r="M94" i="1" s="1"/>
  <c r="N94" i="1" s="1"/>
  <c r="M95" i="1" s="1"/>
  <c r="N95" i="1" s="1"/>
  <c r="M96" i="1" s="1"/>
  <c r="N96" i="1" s="1"/>
  <c r="M97" i="1" s="1"/>
  <c r="N97" i="1" s="1"/>
  <c r="M98" i="1" s="1"/>
  <c r="N98" i="1" s="1"/>
  <c r="M99" i="1" s="1"/>
  <c r="N99" i="1" s="1"/>
  <c r="M100" i="1" s="1"/>
  <c r="N100" i="1" s="1"/>
  <c r="M101" i="1" s="1"/>
  <c r="N101" i="1" s="1"/>
  <c r="M102" i="1" s="1"/>
  <c r="N102" i="1" s="1"/>
  <c r="M103" i="1" s="1"/>
  <c r="N103" i="1" s="1"/>
  <c r="M104" i="1" s="1"/>
  <c r="N104" i="1" s="1"/>
  <c r="M105" i="1" s="1"/>
  <c r="N105" i="1" s="1"/>
  <c r="M106" i="1" s="1"/>
  <c r="N106" i="1" s="1"/>
  <c r="M107" i="1" s="1"/>
  <c r="N107" i="1" s="1"/>
  <c r="M108" i="1" s="1"/>
  <c r="N108" i="1" s="1"/>
  <c r="M109" i="1" s="1"/>
  <c r="N109" i="1" s="1"/>
  <c r="M110" i="1" s="1"/>
  <c r="N110" i="1" s="1"/>
  <c r="M111" i="1" s="1"/>
  <c r="N111" i="1" s="1"/>
  <c r="M112" i="1" s="1"/>
  <c r="N112" i="1" s="1"/>
  <c r="M113" i="1" s="1"/>
  <c r="N113" i="1" s="1"/>
  <c r="M114" i="1" s="1"/>
  <c r="N114" i="1" s="1"/>
  <c r="M115" i="1" s="1"/>
  <c r="N115" i="1" s="1"/>
  <c r="M116" i="1" s="1"/>
  <c r="N116" i="1" s="1"/>
  <c r="M117" i="1" s="1"/>
  <c r="N117" i="1" s="1"/>
  <c r="M118" i="1" s="1"/>
  <c r="N118" i="1" s="1"/>
  <c r="M119" i="1" s="1"/>
  <c r="N119" i="1" s="1"/>
  <c r="M120" i="1" s="1"/>
  <c r="N120" i="1" s="1"/>
  <c r="M121" i="1" s="1"/>
  <c r="N121" i="1" s="1"/>
  <c r="M122" i="1" s="1"/>
  <c r="N122" i="1" s="1"/>
  <c r="M123" i="1" s="1"/>
  <c r="N123" i="1" s="1"/>
  <c r="M124" i="1" s="1"/>
  <c r="N124" i="1" s="1"/>
  <c r="M125" i="1" s="1"/>
  <c r="N125" i="1" s="1"/>
  <c r="M126" i="1" s="1"/>
  <c r="N126" i="1" s="1"/>
  <c r="M127" i="1" s="1"/>
  <c r="N127" i="1" s="1"/>
  <c r="M128" i="1" s="1"/>
  <c r="N128" i="1" s="1"/>
  <c r="M129" i="1" s="1"/>
  <c r="N129" i="1" s="1"/>
  <c r="M130" i="1" s="1"/>
  <c r="N130" i="1" s="1"/>
  <c r="M131" i="1" s="1"/>
  <c r="N131" i="1" s="1"/>
  <c r="M132" i="1" s="1"/>
  <c r="N132" i="1" s="1"/>
  <c r="M133" i="1" s="1"/>
  <c r="N133" i="1" s="1"/>
  <c r="M134" i="1" s="1"/>
  <c r="N134" i="1" s="1"/>
  <c r="M135" i="1" s="1"/>
  <c r="N135" i="1" s="1"/>
  <c r="M136" i="1" s="1"/>
  <c r="N136" i="1" s="1"/>
  <c r="M137" i="1" s="1"/>
  <c r="N137" i="1" s="1"/>
  <c r="M138" i="1" s="1"/>
  <c r="N138" i="1" s="1"/>
  <c r="M139" i="1" s="1"/>
  <c r="N139" i="1" s="1"/>
  <c r="M140" i="1" s="1"/>
  <c r="N140" i="1" s="1"/>
  <c r="M141" i="1" s="1"/>
  <c r="N141" i="1" s="1"/>
  <c r="M142" i="1" s="1"/>
  <c r="N142" i="1" s="1"/>
  <c r="M143" i="1" s="1"/>
  <c r="N143" i="1" s="1"/>
  <c r="M144" i="1" s="1"/>
  <c r="N144" i="1" s="1"/>
  <c r="M145" i="1" s="1"/>
  <c r="N145" i="1" s="1"/>
  <c r="M146" i="1" s="1"/>
  <c r="N146" i="1" s="1"/>
  <c r="M147" i="1" s="1"/>
  <c r="N147" i="1" s="1"/>
  <c r="M148" i="1" s="1"/>
  <c r="N148" i="1" s="1"/>
  <c r="M149" i="1" s="1"/>
  <c r="N149" i="1" s="1"/>
  <c r="M150" i="1" s="1"/>
  <c r="N150" i="1" s="1"/>
  <c r="M151" i="1" s="1"/>
  <c r="N151" i="1" s="1"/>
  <c r="M152" i="1" s="1"/>
  <c r="N152" i="1" s="1"/>
  <c r="M153" i="1" s="1"/>
  <c r="N153" i="1" s="1"/>
  <c r="M154" i="1" s="1"/>
  <c r="N154" i="1" s="1"/>
  <c r="M155" i="1" s="1"/>
  <c r="N155" i="1" s="1"/>
  <c r="M156" i="1" s="1"/>
  <c r="N156" i="1" s="1"/>
  <c r="M157" i="1" s="1"/>
  <c r="N157" i="1" s="1"/>
  <c r="M158" i="1" s="1"/>
  <c r="N158" i="1" s="1"/>
  <c r="M159" i="1" s="1"/>
  <c r="N159" i="1" s="1"/>
  <c r="M160" i="1" s="1"/>
  <c r="N160" i="1" s="1"/>
  <c r="M161" i="1" s="1"/>
  <c r="N161" i="1" s="1"/>
  <c r="M162" i="1" s="1"/>
  <c r="N162" i="1" s="1"/>
  <c r="M163" i="1" s="1"/>
  <c r="N163" i="1" s="1"/>
  <c r="M164" i="1" s="1"/>
  <c r="N164" i="1" s="1"/>
  <c r="M165" i="1" s="1"/>
  <c r="N165" i="1" s="1"/>
  <c r="M166" i="1" s="1"/>
  <c r="N166" i="1" s="1"/>
  <c r="M167" i="1" s="1"/>
  <c r="N167" i="1" s="1"/>
  <c r="M168" i="1" s="1"/>
  <c r="N168" i="1" s="1"/>
  <c r="M169" i="1" s="1"/>
  <c r="N169" i="1" s="1"/>
  <c r="M170" i="1" s="1"/>
  <c r="N170" i="1" s="1"/>
  <c r="M171" i="1" s="1"/>
  <c r="N171" i="1" s="1"/>
  <c r="M172" i="1" s="1"/>
  <c r="N172" i="1" s="1"/>
  <c r="M173" i="1" s="1"/>
  <c r="N173" i="1" s="1"/>
  <c r="M174" i="1" s="1"/>
  <c r="N174" i="1" s="1"/>
  <c r="M175" i="1" s="1"/>
  <c r="N175" i="1" s="1"/>
  <c r="M176" i="1" s="1"/>
  <c r="N176" i="1" s="1"/>
  <c r="M177" i="1" s="1"/>
  <c r="N177" i="1" s="1"/>
  <c r="M178" i="1" s="1"/>
  <c r="N178" i="1" s="1"/>
  <c r="M179" i="1" s="1"/>
  <c r="N179" i="1" s="1"/>
  <c r="M180" i="1" s="1"/>
  <c r="N180" i="1" s="1"/>
  <c r="M181" i="1" s="1"/>
  <c r="N181" i="1" s="1"/>
  <c r="M182" i="1" s="1"/>
  <c r="N182" i="1" s="1"/>
  <c r="M183" i="1" s="1"/>
  <c r="N183" i="1" s="1"/>
  <c r="M184" i="1" s="1"/>
  <c r="N184" i="1" s="1"/>
  <c r="M185" i="1" s="1"/>
  <c r="N185" i="1" s="1"/>
  <c r="M186" i="1" s="1"/>
  <c r="N186" i="1" s="1"/>
  <c r="M187" i="1" s="1"/>
  <c r="N187" i="1" s="1"/>
  <c r="M188" i="1" s="1"/>
  <c r="N188" i="1" s="1"/>
  <c r="M189" i="1" s="1"/>
  <c r="N189" i="1" s="1"/>
  <c r="M190" i="1" s="1"/>
  <c r="N190" i="1" s="1"/>
  <c r="M191" i="1" s="1"/>
  <c r="N191" i="1" s="1"/>
  <c r="M192" i="1" s="1"/>
  <c r="N192" i="1" s="1"/>
  <c r="M193" i="1" s="1"/>
  <c r="N193" i="1" s="1"/>
  <c r="M194" i="1" s="1"/>
  <c r="N194" i="1" s="1"/>
  <c r="M195" i="1" s="1"/>
  <c r="N195" i="1" s="1"/>
  <c r="M196" i="1" s="1"/>
  <c r="N196" i="1" s="1"/>
  <c r="M197" i="1" s="1"/>
  <c r="N197" i="1" s="1"/>
  <c r="M198" i="1" s="1"/>
  <c r="N198" i="1" s="1"/>
  <c r="M199" i="1" s="1"/>
  <c r="N199" i="1" s="1"/>
  <c r="M200" i="1" s="1"/>
  <c r="N200" i="1" s="1"/>
  <c r="M201" i="1" s="1"/>
  <c r="N201" i="1" s="1"/>
  <c r="M202" i="1" s="1"/>
  <c r="N202" i="1" s="1"/>
  <c r="C9" i="1"/>
  <c r="N13" i="1"/>
  <c r="J13" i="1"/>
  <c r="J19" i="2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H38" i="2"/>
  <c r="H31" i="2"/>
  <c r="H37" i="2" s="1"/>
  <c r="H43" i="2" s="1"/>
  <c r="H49" i="2" s="1"/>
  <c r="H55" i="2" s="1"/>
  <c r="H61" i="2" s="1"/>
  <c r="H67" i="2" s="1"/>
  <c r="H73" i="2" s="1"/>
  <c r="H79" i="2" s="1"/>
  <c r="H85" i="2" s="1"/>
  <c r="H91" i="2" s="1"/>
  <c r="H97" i="2" s="1"/>
  <c r="H103" i="2" s="1"/>
  <c r="H109" i="2" s="1"/>
  <c r="H115" i="2" s="1"/>
  <c r="H121" i="2" s="1"/>
  <c r="H127" i="2" s="1"/>
  <c r="H133" i="2" s="1"/>
  <c r="H139" i="2" s="1"/>
  <c r="H145" i="2" s="1"/>
  <c r="H151" i="2" s="1"/>
  <c r="H157" i="2" s="1"/>
  <c r="H163" i="2" s="1"/>
  <c r="H169" i="2" s="1"/>
  <c r="H175" i="2" s="1"/>
  <c r="H181" i="2" s="1"/>
  <c r="H187" i="2" s="1"/>
  <c r="H193" i="2" s="1"/>
  <c r="H36" i="2"/>
  <c r="H52" i="2"/>
  <c r="B9" i="2"/>
  <c r="C9" i="2" s="1"/>
  <c r="C14" i="2"/>
  <c r="D9" i="1"/>
  <c r="J14" i="1" l="1"/>
  <c r="K13" i="1"/>
  <c r="H42" i="2"/>
  <c r="H58" i="2"/>
  <c r="H44" i="2"/>
  <c r="D9" i="2"/>
  <c r="J15" i="1" l="1"/>
  <c r="K14" i="1"/>
  <c r="H64" i="2"/>
  <c r="H50" i="2"/>
  <c r="H48" i="2"/>
  <c r="J16" i="1" l="1"/>
  <c r="K15" i="1"/>
  <c r="H56" i="2"/>
  <c r="H54" i="2"/>
  <c r="H70" i="2"/>
  <c r="J17" i="1" l="1"/>
  <c r="K16" i="1"/>
  <c r="H76" i="2"/>
  <c r="H62" i="2"/>
  <c r="H60" i="2"/>
  <c r="J18" i="1" l="1"/>
  <c r="K17" i="1"/>
  <c r="H82" i="2"/>
  <c r="H66" i="2"/>
  <c r="H68" i="2"/>
  <c r="J19" i="1" l="1"/>
  <c r="K18" i="1"/>
  <c r="H72" i="2"/>
  <c r="H74" i="2"/>
  <c r="H88" i="2"/>
  <c r="J20" i="1" l="1"/>
  <c r="K19" i="1"/>
  <c r="H80" i="2"/>
  <c r="H94" i="2"/>
  <c r="H78" i="2"/>
  <c r="J21" i="1" l="1"/>
  <c r="K20" i="1"/>
  <c r="H100" i="2"/>
  <c r="H86" i="2"/>
  <c r="H84" i="2"/>
  <c r="J22" i="1" l="1"/>
  <c r="K21" i="1"/>
  <c r="H90" i="2"/>
  <c r="H106" i="2"/>
  <c r="H92" i="2"/>
  <c r="J23" i="1" l="1"/>
  <c r="K22" i="1"/>
  <c r="H112" i="2"/>
  <c r="H98" i="2"/>
  <c r="H96" i="2"/>
  <c r="J24" i="1" l="1"/>
  <c r="K23" i="1"/>
  <c r="H102" i="2"/>
  <c r="H118" i="2"/>
  <c r="H104" i="2"/>
  <c r="J25" i="1" l="1"/>
  <c r="K24" i="1"/>
  <c r="H110" i="2"/>
  <c r="H108" i="2"/>
  <c r="H124" i="2"/>
  <c r="J26" i="1" l="1"/>
  <c r="K25" i="1"/>
  <c r="H130" i="2"/>
  <c r="H116" i="2"/>
  <c r="H114" i="2"/>
  <c r="J27" i="1" l="1"/>
  <c r="K26" i="1"/>
  <c r="H120" i="2"/>
  <c r="H136" i="2"/>
  <c r="H122" i="2"/>
  <c r="J28" i="1" l="1"/>
  <c r="K27" i="1"/>
  <c r="H128" i="2"/>
  <c r="H126" i="2"/>
  <c r="H142" i="2"/>
  <c r="J29" i="1" l="1"/>
  <c r="K28" i="1"/>
  <c r="H134" i="2"/>
  <c r="H132" i="2"/>
  <c r="H148" i="2"/>
  <c r="J30" i="1" l="1"/>
  <c r="K29" i="1"/>
  <c r="H154" i="2"/>
  <c r="H140" i="2"/>
  <c r="H138" i="2"/>
  <c r="J31" i="1" l="1"/>
  <c r="K30" i="1"/>
  <c r="H146" i="2"/>
  <c r="H144" i="2"/>
  <c r="H160" i="2"/>
  <c r="J32" i="1" l="1"/>
  <c r="K31" i="1"/>
  <c r="H166" i="2"/>
  <c r="H152" i="2"/>
  <c r="H150" i="2"/>
  <c r="J33" i="1" l="1"/>
  <c r="K32" i="1"/>
  <c r="H156" i="2"/>
  <c r="H172" i="2"/>
  <c r="H158" i="2"/>
  <c r="J34" i="1" l="1"/>
  <c r="K33" i="1"/>
  <c r="H164" i="2"/>
  <c r="H162" i="2"/>
  <c r="H178" i="2"/>
  <c r="J35" i="1" l="1"/>
  <c r="K34" i="1"/>
  <c r="H184" i="2"/>
  <c r="H170" i="2"/>
  <c r="H168" i="2"/>
  <c r="J36" i="1" l="1"/>
  <c r="K35" i="1"/>
  <c r="H174" i="2"/>
  <c r="H190" i="2"/>
  <c r="H176" i="2"/>
  <c r="J37" i="1" l="1"/>
  <c r="K36" i="1"/>
  <c r="H182" i="2"/>
  <c r="H180" i="2"/>
  <c r="J38" i="1" l="1"/>
  <c r="K37" i="1"/>
  <c r="H186" i="2"/>
  <c r="H188" i="2"/>
  <c r="J39" i="1" l="1"/>
  <c r="K38" i="1"/>
  <c r="H192" i="2"/>
  <c r="H194" i="2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J51" i="1" l="1"/>
  <c r="K50" i="1"/>
  <c r="J52" i="1" l="1"/>
  <c r="K51" i="1"/>
  <c r="J53" i="1" l="1"/>
  <c r="K52" i="1"/>
  <c r="J54" i="1" l="1"/>
  <c r="K53" i="1"/>
  <c r="J55" i="1" l="1"/>
  <c r="K54" i="1"/>
  <c r="J56" i="1" l="1"/>
  <c r="K55" i="1"/>
  <c r="J57" i="1" l="1"/>
  <c r="K56" i="1"/>
  <c r="J58" i="1" l="1"/>
  <c r="K57" i="1"/>
  <c r="J59" i="1" l="1"/>
  <c r="K58" i="1"/>
  <c r="J60" i="1" l="1"/>
  <c r="K59" i="1"/>
  <c r="J61" i="1" l="1"/>
  <c r="K60" i="1"/>
  <c r="J62" i="1" l="1"/>
  <c r="K61" i="1"/>
  <c r="J63" i="1" l="1"/>
  <c r="K62" i="1"/>
  <c r="J64" i="1" l="1"/>
  <c r="K63" i="1"/>
  <c r="J65" i="1" l="1"/>
  <c r="K64" i="1"/>
  <c r="J66" i="1" l="1"/>
  <c r="K65" i="1"/>
  <c r="J67" i="1" l="1"/>
  <c r="K66" i="1"/>
  <c r="J68" i="1" l="1"/>
  <c r="K67" i="1"/>
  <c r="J69" i="1" l="1"/>
  <c r="K68" i="1"/>
  <c r="J70" i="1" l="1"/>
  <c r="K69" i="1"/>
  <c r="J71" i="1" l="1"/>
  <c r="K70" i="1"/>
  <c r="J72" i="1" l="1"/>
  <c r="K71" i="1"/>
  <c r="J73" i="1" l="1"/>
  <c r="K72" i="1"/>
  <c r="J74" i="1" l="1"/>
  <c r="K73" i="1"/>
  <c r="J75" i="1" l="1"/>
  <c r="K74" i="1"/>
  <c r="J76" i="1" l="1"/>
  <c r="K75" i="1"/>
  <c r="J77" i="1" l="1"/>
  <c r="K76" i="1"/>
  <c r="J78" i="1" l="1"/>
  <c r="K77" i="1"/>
  <c r="J79" i="1" l="1"/>
  <c r="K78" i="1"/>
  <c r="J80" i="1" l="1"/>
  <c r="K79" i="1"/>
  <c r="J81" i="1" l="1"/>
  <c r="K80" i="1"/>
  <c r="J82" i="1" l="1"/>
  <c r="K81" i="1"/>
  <c r="J83" i="1" l="1"/>
  <c r="K82" i="1"/>
  <c r="J84" i="1" l="1"/>
  <c r="K83" i="1"/>
  <c r="J85" i="1" l="1"/>
  <c r="K84" i="1"/>
  <c r="J86" i="1" l="1"/>
  <c r="K85" i="1"/>
  <c r="J87" i="1" l="1"/>
  <c r="K86" i="1"/>
  <c r="J88" i="1" l="1"/>
  <c r="K87" i="1"/>
  <c r="J89" i="1" l="1"/>
  <c r="K88" i="1"/>
  <c r="J90" i="1" l="1"/>
  <c r="K89" i="1"/>
  <c r="J91" i="1" l="1"/>
  <c r="K90" i="1"/>
  <c r="J92" i="1" l="1"/>
  <c r="K91" i="1"/>
  <c r="J93" i="1" l="1"/>
  <c r="K92" i="1"/>
  <c r="J94" i="1" l="1"/>
  <c r="K93" i="1"/>
  <c r="J95" i="1" l="1"/>
  <c r="K94" i="1"/>
  <c r="J96" i="1" l="1"/>
  <c r="K95" i="1"/>
  <c r="J97" i="1" l="1"/>
  <c r="K96" i="1"/>
  <c r="J98" i="1" l="1"/>
  <c r="K97" i="1"/>
  <c r="K98" i="1" l="1"/>
  <c r="J99" i="1"/>
  <c r="J100" i="1" l="1"/>
  <c r="K99" i="1"/>
  <c r="J101" i="1" l="1"/>
  <c r="K100" i="1"/>
  <c r="J102" i="1" l="1"/>
  <c r="K101" i="1"/>
  <c r="J103" i="1" l="1"/>
  <c r="K102" i="1"/>
  <c r="J104" i="1" l="1"/>
  <c r="K103" i="1"/>
  <c r="J105" i="1" l="1"/>
  <c r="K104" i="1"/>
  <c r="J106" i="1" l="1"/>
  <c r="K105" i="1"/>
  <c r="J107" i="1" l="1"/>
  <c r="K106" i="1"/>
  <c r="J108" i="1" l="1"/>
  <c r="K107" i="1"/>
  <c r="J109" i="1" l="1"/>
  <c r="K108" i="1"/>
  <c r="J110" i="1" l="1"/>
  <c r="K109" i="1"/>
  <c r="J111" i="1" l="1"/>
  <c r="K110" i="1"/>
  <c r="J112" i="1" l="1"/>
  <c r="K111" i="1"/>
  <c r="J113" i="1" l="1"/>
  <c r="K112" i="1"/>
  <c r="J114" i="1" l="1"/>
  <c r="K113" i="1"/>
  <c r="J115" i="1" l="1"/>
  <c r="K114" i="1"/>
  <c r="J116" i="1" l="1"/>
  <c r="K115" i="1"/>
  <c r="J117" i="1" l="1"/>
  <c r="K116" i="1"/>
  <c r="J118" i="1" l="1"/>
  <c r="K117" i="1"/>
  <c r="J119" i="1" l="1"/>
  <c r="K118" i="1"/>
  <c r="J120" i="1" l="1"/>
  <c r="K119" i="1"/>
  <c r="J121" i="1" l="1"/>
  <c r="K120" i="1"/>
  <c r="J122" i="1" l="1"/>
  <c r="K121" i="1"/>
  <c r="J123" i="1" l="1"/>
  <c r="K122" i="1"/>
  <c r="J124" i="1" l="1"/>
  <c r="K123" i="1"/>
  <c r="J125" i="1" l="1"/>
  <c r="K124" i="1"/>
  <c r="J126" i="1" l="1"/>
  <c r="K125" i="1"/>
  <c r="J127" i="1" l="1"/>
  <c r="K126" i="1"/>
  <c r="J128" i="1" l="1"/>
  <c r="K127" i="1"/>
  <c r="J129" i="1" l="1"/>
  <c r="K128" i="1"/>
  <c r="J130" i="1" l="1"/>
  <c r="K129" i="1"/>
  <c r="J131" i="1" l="1"/>
  <c r="K130" i="1"/>
  <c r="J132" i="1" l="1"/>
  <c r="K131" i="1"/>
  <c r="J133" i="1" l="1"/>
  <c r="K132" i="1"/>
  <c r="J134" i="1" l="1"/>
  <c r="K133" i="1"/>
  <c r="J135" i="1" l="1"/>
  <c r="K134" i="1"/>
  <c r="J136" i="1" l="1"/>
  <c r="K135" i="1"/>
  <c r="J137" i="1" l="1"/>
  <c r="K136" i="1"/>
  <c r="J138" i="1" l="1"/>
  <c r="K137" i="1"/>
  <c r="J139" i="1" l="1"/>
  <c r="K138" i="1"/>
  <c r="J140" i="1" l="1"/>
  <c r="K139" i="1"/>
  <c r="J141" i="1" l="1"/>
  <c r="K140" i="1"/>
  <c r="J142" i="1" l="1"/>
  <c r="K141" i="1"/>
  <c r="J143" i="1" l="1"/>
  <c r="K142" i="1"/>
  <c r="J144" i="1" l="1"/>
  <c r="K143" i="1"/>
  <c r="J145" i="1" l="1"/>
  <c r="K144" i="1"/>
  <c r="J146" i="1" l="1"/>
  <c r="K145" i="1"/>
  <c r="J147" i="1" l="1"/>
  <c r="K146" i="1"/>
  <c r="J148" i="1" l="1"/>
  <c r="K147" i="1"/>
  <c r="J149" i="1" l="1"/>
  <c r="K148" i="1"/>
  <c r="J150" i="1" l="1"/>
  <c r="K149" i="1"/>
  <c r="J151" i="1" l="1"/>
  <c r="K150" i="1"/>
  <c r="J152" i="1" l="1"/>
  <c r="K151" i="1"/>
  <c r="J153" i="1" l="1"/>
  <c r="K152" i="1"/>
  <c r="J154" i="1" l="1"/>
  <c r="K153" i="1"/>
  <c r="J155" i="1" l="1"/>
  <c r="K154" i="1"/>
  <c r="J156" i="1" l="1"/>
  <c r="K155" i="1"/>
  <c r="J157" i="1" l="1"/>
  <c r="K156" i="1"/>
  <c r="J158" i="1" l="1"/>
  <c r="K157" i="1"/>
  <c r="J159" i="1" l="1"/>
  <c r="K158" i="1"/>
  <c r="J160" i="1" l="1"/>
  <c r="K159" i="1"/>
  <c r="J161" i="1" l="1"/>
  <c r="K160" i="1"/>
  <c r="J162" i="1" l="1"/>
  <c r="K161" i="1"/>
  <c r="J163" i="1" l="1"/>
  <c r="K162" i="1"/>
  <c r="J164" i="1" l="1"/>
  <c r="K163" i="1"/>
  <c r="J165" i="1" l="1"/>
  <c r="K164" i="1"/>
  <c r="J166" i="1" l="1"/>
  <c r="K165" i="1"/>
  <c r="J167" i="1" l="1"/>
  <c r="K166" i="1"/>
  <c r="J168" i="1" l="1"/>
  <c r="K167" i="1"/>
  <c r="J169" i="1" l="1"/>
  <c r="K168" i="1"/>
  <c r="J170" i="1" l="1"/>
  <c r="K169" i="1"/>
  <c r="J171" i="1" l="1"/>
  <c r="K170" i="1"/>
  <c r="J172" i="1" l="1"/>
  <c r="K171" i="1"/>
  <c r="J173" i="1" l="1"/>
  <c r="K172" i="1"/>
  <c r="J174" i="1" l="1"/>
  <c r="K173" i="1"/>
  <c r="J175" i="1" l="1"/>
  <c r="K174" i="1"/>
  <c r="J176" i="1" l="1"/>
  <c r="K175" i="1"/>
  <c r="J177" i="1" l="1"/>
  <c r="K176" i="1"/>
  <c r="J178" i="1" l="1"/>
  <c r="K177" i="1"/>
  <c r="J179" i="1" l="1"/>
  <c r="K178" i="1"/>
  <c r="J180" i="1" l="1"/>
  <c r="K179" i="1"/>
  <c r="J181" i="1" l="1"/>
  <c r="K180" i="1"/>
  <c r="J182" i="1" l="1"/>
  <c r="K181" i="1"/>
  <c r="J183" i="1" l="1"/>
  <c r="K182" i="1"/>
  <c r="J184" i="1" l="1"/>
  <c r="K183" i="1"/>
  <c r="J185" i="1" l="1"/>
  <c r="K184" i="1"/>
  <c r="J186" i="1" l="1"/>
  <c r="K185" i="1"/>
  <c r="J187" i="1" l="1"/>
  <c r="K186" i="1"/>
  <c r="J188" i="1" l="1"/>
  <c r="K187" i="1"/>
  <c r="J189" i="1" l="1"/>
  <c r="K188" i="1"/>
  <c r="J190" i="1" l="1"/>
  <c r="K189" i="1"/>
  <c r="J191" i="1" l="1"/>
  <c r="K190" i="1"/>
  <c r="K191" i="1" l="1"/>
  <c r="J192" i="1"/>
  <c r="J193" i="1" l="1"/>
  <c r="K192" i="1"/>
  <c r="J194" i="1" l="1"/>
  <c r="K193" i="1"/>
  <c r="J195" i="1" l="1"/>
  <c r="K194" i="1"/>
  <c r="J196" i="1" l="1"/>
  <c r="J197" i="1" s="1"/>
  <c r="J198" i="1" s="1"/>
  <c r="J199" i="1" s="1"/>
  <c r="J200" i="1" s="1"/>
  <c r="J201" i="1" s="1"/>
  <c r="J202" i="1" s="1"/>
  <c r="K195" i="1"/>
</calcChain>
</file>

<file path=xl/sharedStrings.xml><?xml version="1.0" encoding="utf-8"?>
<sst xmlns="http://schemas.openxmlformats.org/spreadsheetml/2006/main" count="25" uniqueCount="12">
  <si>
    <t>total_cost</t>
  </si>
  <si>
    <t>portion_saved</t>
  </si>
  <si>
    <t>annual_salary</t>
  </si>
  <si>
    <t>monthly_salary</t>
  </si>
  <si>
    <t>portion_down_payment</t>
  </si>
  <si>
    <t>down_payment</t>
  </si>
  <si>
    <t>number_of_months</t>
  </si>
  <si>
    <t>current_savings</t>
  </si>
  <si>
    <t>annual_return [r]</t>
  </si>
  <si>
    <t>portion_monthly_salary</t>
  </si>
  <si>
    <t>Month</t>
  </si>
  <si>
    <t>semi_annual_raise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</si>
</sst>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[$₹-4009]\ * #,##0_ ;_ [$₹-4009]\ * \-#,##0_ ;_ [$₹-4009]\ * &quot;-&quot;??_ ;_ @_ "/>
    <numFmt numFmtId="165" formatCode="_ [$₹-4009]\ * #,##0.00_ ;_ [$₹-4009]\ * \-#,##0.00_ ;_ [$₹-4009]\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E0DC-D374-4462-A6A2-6A361417CFB6}">
  <dimension ref="A1:N202"/>
  <sheetViews>
    <sheetView tabSelected="1" workbookViewId="0">
      <selection activeCell="J14" sqref="J14"/>
    </sheetView>
  </sheetViews>
  <sheetFormatPr defaultRowHeight="15" x14ac:dyDescent="0.25"/>
  <cols>
    <col min="1" max="1" width="22" bestFit="1" customWidth="1"/>
    <col min="2" max="2" width="11.5703125" bestFit="1" customWidth="1"/>
    <col min="8" max="8" width="15" bestFit="1" customWidth="1"/>
    <col min="10" max="10" width="14.140625" bestFit="1" customWidth="1"/>
    <col min="12" max="12" width="9.85546875" bestFit="1" customWidth="1"/>
    <col min="14" max="14" width="12.42578125" bestFit="1" customWidth="1"/>
  </cols>
  <sheetData>
    <row r="1" spans="1:14" x14ac:dyDescent="0.25">
      <c r="A1" t="s">
        <v>2</v>
      </c>
      <c r="B1" s="1">
        <v>1200000</v>
      </c>
    </row>
    <row r="2" spans="1:14" x14ac:dyDescent="0.25">
      <c r="A2" t="s">
        <v>1</v>
      </c>
      <c r="B2">
        <v>0.1</v>
      </c>
    </row>
    <row r="3" spans="1:14" x14ac:dyDescent="0.25">
      <c r="A3" t="s">
        <v>0</v>
      </c>
      <c r="B3" s="1">
        <v>1000000</v>
      </c>
    </row>
    <row r="5" spans="1:14" x14ac:dyDescent="0.25">
      <c r="A5" t="s">
        <v>3</v>
      </c>
      <c r="B5" s="1">
        <f>B1/12</f>
        <v>100000</v>
      </c>
    </row>
    <row r="6" spans="1:14" x14ac:dyDescent="0.25">
      <c r="A6" t="s">
        <v>4</v>
      </c>
      <c r="B6">
        <v>0.25</v>
      </c>
    </row>
    <row r="7" spans="1:14" x14ac:dyDescent="0.25">
      <c r="A7" t="s">
        <v>5</v>
      </c>
      <c r="B7" s="2">
        <f>B3*B6</f>
        <v>250000</v>
      </c>
    </row>
    <row r="9" spans="1:14" x14ac:dyDescent="0.25">
      <c r="A9" t="s">
        <v>9</v>
      </c>
      <c r="B9" s="2">
        <f>B2*B5</f>
        <v>10000</v>
      </c>
      <c r="C9" s="3">
        <f>B9*C12</f>
        <v>33.333333333333336</v>
      </c>
      <c r="D9" s="2">
        <f>B9+C9</f>
        <v>10033.333333333334</v>
      </c>
      <c r="H9" t="s">
        <v>6</v>
      </c>
    </row>
    <row r="11" spans="1:14" x14ac:dyDescent="0.25">
      <c r="A11" t="s">
        <v>7</v>
      </c>
      <c r="B11">
        <v>0</v>
      </c>
      <c r="I11" t="s">
        <v>10</v>
      </c>
    </row>
    <row r="12" spans="1:14" x14ac:dyDescent="0.25">
      <c r="A12" t="s">
        <v>8</v>
      </c>
      <c r="B12">
        <v>0.04</v>
      </c>
      <c r="C12">
        <f>B12/12</f>
        <v>3.3333333333333335E-3</v>
      </c>
      <c r="H12" t="s">
        <v>7</v>
      </c>
      <c r="I12">
        <v>0</v>
      </c>
      <c r="J12">
        <v>0</v>
      </c>
      <c r="K12" t="b">
        <f>IF(J12&lt;$B$7,TRUE,FALSE)</f>
        <v>1</v>
      </c>
    </row>
    <row r="13" spans="1:14" x14ac:dyDescent="0.25">
      <c r="C13" s="2"/>
      <c r="D13" s="2"/>
      <c r="I13">
        <v>1</v>
      </c>
      <c r="J13" s="3">
        <f>B9+C9</f>
        <v>10033.333333333334</v>
      </c>
      <c r="K13" t="b">
        <f t="shared" ref="K13:K76" si="0">IF(J13&lt;$B$7,TRUE,FALSE)</f>
        <v>1</v>
      </c>
      <c r="L13" s="2">
        <f>$B$9*I13</f>
        <v>10000</v>
      </c>
      <c r="M13" s="3">
        <f>L13*$C$12</f>
        <v>33.333333333333336</v>
      </c>
      <c r="N13" s="3">
        <f>L13+M13</f>
        <v>10033.333333333334</v>
      </c>
    </row>
    <row r="14" spans="1:14" x14ac:dyDescent="0.25">
      <c r="B14" s="4"/>
      <c r="C14" s="1"/>
      <c r="I14">
        <v>2</v>
      </c>
      <c r="J14" s="3">
        <f>J13*$C$12+J13+$B$9</f>
        <v>20066.777777777781</v>
      </c>
      <c r="K14" t="b">
        <f t="shared" si="0"/>
        <v>1</v>
      </c>
      <c r="L14" s="2">
        <f>$B$9</f>
        <v>10000</v>
      </c>
      <c r="M14" s="3">
        <f>(L14+N13)*$C$12</f>
        <v>66.777777777777786</v>
      </c>
      <c r="N14" s="3">
        <f>L14+M14+N13</f>
        <v>20100.111111111109</v>
      </c>
    </row>
    <row r="15" spans="1:14" x14ac:dyDescent="0.25">
      <c r="C15" s="1"/>
      <c r="I15">
        <v>3</v>
      </c>
      <c r="J15" s="3">
        <f t="shared" ref="J15:J78" si="1">J14*$C$12+J14+$B$9</f>
        <v>30133.667037037041</v>
      </c>
      <c r="K15" t="b">
        <f t="shared" si="0"/>
        <v>1</v>
      </c>
      <c r="L15" s="2">
        <f t="shared" ref="L15:L78" si="2">$B$9</f>
        <v>10000</v>
      </c>
      <c r="M15" s="3">
        <f t="shared" ref="M15:M78" si="3">(L15+N14)*$C$12</f>
        <v>100.3337037037037</v>
      </c>
      <c r="N15" s="3">
        <f t="shared" ref="N15:N78" si="4">L15+M15+N14</f>
        <v>30200.444814814815</v>
      </c>
    </row>
    <row r="16" spans="1:14" x14ac:dyDescent="0.25">
      <c r="C16" s="1"/>
      <c r="I16">
        <v>4</v>
      </c>
      <c r="J16" s="3">
        <f t="shared" si="1"/>
        <v>40234.112593827165</v>
      </c>
      <c r="K16" t="b">
        <f t="shared" si="0"/>
        <v>1</v>
      </c>
      <c r="L16" s="2">
        <f t="shared" si="2"/>
        <v>10000</v>
      </c>
      <c r="M16" s="3">
        <f t="shared" si="3"/>
        <v>134.0014827160494</v>
      </c>
      <c r="N16" s="3">
        <f t="shared" si="4"/>
        <v>40334.446297530863</v>
      </c>
    </row>
    <row r="17" spans="9:14" x14ac:dyDescent="0.25">
      <c r="I17">
        <v>5</v>
      </c>
      <c r="J17" s="3">
        <f t="shared" si="1"/>
        <v>50368.226302473253</v>
      </c>
      <c r="K17" t="b">
        <f t="shared" si="0"/>
        <v>1</v>
      </c>
      <c r="L17" s="2">
        <f t="shared" si="2"/>
        <v>10000</v>
      </c>
      <c r="M17" s="3">
        <f t="shared" si="3"/>
        <v>167.78148765843622</v>
      </c>
      <c r="N17" s="3">
        <f t="shared" si="4"/>
        <v>50502.227785189301</v>
      </c>
    </row>
    <row r="18" spans="9:14" x14ac:dyDescent="0.25">
      <c r="I18">
        <v>6</v>
      </c>
      <c r="J18" s="3">
        <f t="shared" si="1"/>
        <v>60536.120390148164</v>
      </c>
      <c r="K18" t="b">
        <f t="shared" si="0"/>
        <v>1</v>
      </c>
      <c r="L18" s="2">
        <f t="shared" si="2"/>
        <v>10000</v>
      </c>
      <c r="M18" s="3">
        <f t="shared" si="3"/>
        <v>201.67409261729767</v>
      </c>
      <c r="N18" s="3">
        <f t="shared" si="4"/>
        <v>60703.901877806595</v>
      </c>
    </row>
    <row r="19" spans="9:14" x14ac:dyDescent="0.25">
      <c r="I19">
        <v>7</v>
      </c>
      <c r="J19" s="3">
        <f t="shared" si="1"/>
        <v>70737.907458115325</v>
      </c>
      <c r="K19" t="b">
        <f t="shared" si="0"/>
        <v>1</v>
      </c>
      <c r="L19" s="2">
        <f t="shared" si="2"/>
        <v>10000</v>
      </c>
      <c r="M19" s="3">
        <f t="shared" si="3"/>
        <v>235.67967292602199</v>
      </c>
      <c r="N19" s="3">
        <f t="shared" si="4"/>
        <v>70939.581550732619</v>
      </c>
    </row>
    <row r="20" spans="9:14" x14ac:dyDescent="0.25">
      <c r="I20">
        <v>8</v>
      </c>
      <c r="J20" s="3">
        <f t="shared" si="1"/>
        <v>80973.700482975706</v>
      </c>
      <c r="K20" t="b">
        <f t="shared" si="0"/>
        <v>1</v>
      </c>
      <c r="L20" s="2">
        <f t="shared" si="2"/>
        <v>10000</v>
      </c>
      <c r="M20" s="3">
        <f t="shared" si="3"/>
        <v>269.79860516910873</v>
      </c>
      <c r="N20" s="3">
        <f t="shared" si="4"/>
        <v>81209.38015590173</v>
      </c>
    </row>
    <row r="21" spans="9:14" x14ac:dyDescent="0.25">
      <c r="I21">
        <v>9</v>
      </c>
      <c r="J21" s="3">
        <f t="shared" si="1"/>
        <v>91243.612817918955</v>
      </c>
      <c r="K21" t="b">
        <f t="shared" si="0"/>
        <v>1</v>
      </c>
      <c r="L21" s="2">
        <f t="shared" si="2"/>
        <v>10000</v>
      </c>
      <c r="M21" s="3">
        <f t="shared" si="3"/>
        <v>304.03126718633911</v>
      </c>
      <c r="N21" s="3">
        <f t="shared" si="4"/>
        <v>91513.411423088066</v>
      </c>
    </row>
    <row r="22" spans="9:14" x14ac:dyDescent="0.25">
      <c r="I22">
        <v>10</v>
      </c>
      <c r="J22" s="3">
        <f t="shared" si="1"/>
        <v>101547.75819397869</v>
      </c>
      <c r="K22" t="b">
        <f t="shared" si="0"/>
        <v>1</v>
      </c>
      <c r="L22" s="2">
        <f t="shared" si="2"/>
        <v>10000</v>
      </c>
      <c r="M22" s="3">
        <f t="shared" si="3"/>
        <v>338.37803807696025</v>
      </c>
      <c r="N22" s="3">
        <f t="shared" si="4"/>
        <v>101851.78946116503</v>
      </c>
    </row>
    <row r="23" spans="9:14" x14ac:dyDescent="0.25">
      <c r="I23">
        <v>11</v>
      </c>
      <c r="J23" s="3">
        <f t="shared" si="1"/>
        <v>111886.25072129196</v>
      </c>
      <c r="K23" t="b">
        <f t="shared" si="0"/>
        <v>1</v>
      </c>
      <c r="L23" s="2">
        <f t="shared" si="2"/>
        <v>10000</v>
      </c>
      <c r="M23" s="3">
        <f t="shared" si="3"/>
        <v>372.83929820388346</v>
      </c>
      <c r="N23" s="3">
        <f t="shared" si="4"/>
        <v>112224.6287593689</v>
      </c>
    </row>
    <row r="24" spans="9:14" x14ac:dyDescent="0.25">
      <c r="I24">
        <v>12</v>
      </c>
      <c r="J24" s="3">
        <f t="shared" si="1"/>
        <v>122259.20489036293</v>
      </c>
      <c r="K24" t="b">
        <f t="shared" si="0"/>
        <v>1</v>
      </c>
      <c r="L24" s="2">
        <f t="shared" si="2"/>
        <v>10000</v>
      </c>
      <c r="M24" s="3">
        <f t="shared" si="3"/>
        <v>407.4154291978964</v>
      </c>
      <c r="N24" s="3">
        <f t="shared" si="4"/>
        <v>122632.0441885668</v>
      </c>
    </row>
    <row r="25" spans="9:14" x14ac:dyDescent="0.25">
      <c r="I25">
        <v>13</v>
      </c>
      <c r="J25" s="3">
        <f t="shared" si="1"/>
        <v>132666.73557333081</v>
      </c>
      <c r="K25" t="b">
        <f t="shared" si="0"/>
        <v>1</v>
      </c>
      <c r="L25" s="2">
        <f t="shared" si="2"/>
        <v>10000</v>
      </c>
      <c r="M25" s="3">
        <f t="shared" si="3"/>
        <v>442.10681396188937</v>
      </c>
      <c r="N25" s="3">
        <f t="shared" si="4"/>
        <v>133074.1510025287</v>
      </c>
    </row>
    <row r="26" spans="9:14" x14ac:dyDescent="0.25">
      <c r="I26">
        <v>14</v>
      </c>
      <c r="J26" s="3">
        <f t="shared" si="1"/>
        <v>143108.95802524191</v>
      </c>
      <c r="K26" t="b">
        <f t="shared" si="0"/>
        <v>1</v>
      </c>
      <c r="L26" s="2">
        <f t="shared" si="2"/>
        <v>10000</v>
      </c>
      <c r="M26" s="3">
        <f t="shared" si="3"/>
        <v>476.91383667509569</v>
      </c>
      <c r="N26" s="3">
        <f t="shared" si="4"/>
        <v>143551.06483920378</v>
      </c>
    </row>
    <row r="27" spans="9:14" x14ac:dyDescent="0.25">
      <c r="I27">
        <v>15</v>
      </c>
      <c r="J27" s="3">
        <f t="shared" si="1"/>
        <v>153585.98788532606</v>
      </c>
      <c r="K27" t="b">
        <f t="shared" si="0"/>
        <v>1</v>
      </c>
      <c r="L27" s="2">
        <f t="shared" si="2"/>
        <v>10000</v>
      </c>
      <c r="M27" s="3">
        <f t="shared" si="3"/>
        <v>511.83688279734599</v>
      </c>
      <c r="N27" s="3">
        <f t="shared" si="4"/>
        <v>154062.90172200114</v>
      </c>
    </row>
    <row r="28" spans="9:14" x14ac:dyDescent="0.25">
      <c r="I28">
        <v>16</v>
      </c>
      <c r="J28" s="3">
        <f t="shared" si="1"/>
        <v>164097.94117827713</v>
      </c>
      <c r="K28" t="b">
        <f t="shared" si="0"/>
        <v>1</v>
      </c>
      <c r="L28" s="2">
        <f t="shared" si="2"/>
        <v>10000</v>
      </c>
      <c r="M28" s="3">
        <f t="shared" si="3"/>
        <v>546.87633907333714</v>
      </c>
      <c r="N28" s="3">
        <f t="shared" si="4"/>
        <v>164609.7780610745</v>
      </c>
    </row>
    <row r="29" spans="9:14" x14ac:dyDescent="0.25">
      <c r="I29">
        <v>17</v>
      </c>
      <c r="J29" s="3">
        <f t="shared" si="1"/>
        <v>174644.93431553806</v>
      </c>
      <c r="K29" t="b">
        <f t="shared" si="0"/>
        <v>1</v>
      </c>
      <c r="L29" s="2">
        <f t="shared" si="2"/>
        <v>10000</v>
      </c>
      <c r="M29" s="3">
        <f t="shared" si="3"/>
        <v>582.03259353691499</v>
      </c>
      <c r="N29" s="3">
        <f t="shared" si="4"/>
        <v>175191.81065461141</v>
      </c>
    </row>
    <row r="30" spans="9:14" x14ac:dyDescent="0.25">
      <c r="I30">
        <v>18</v>
      </c>
      <c r="J30" s="3">
        <f t="shared" si="1"/>
        <v>185227.08409658985</v>
      </c>
      <c r="K30" t="b">
        <f t="shared" si="0"/>
        <v>1</v>
      </c>
      <c r="L30" s="2">
        <f t="shared" si="2"/>
        <v>10000</v>
      </c>
      <c r="M30" s="3">
        <f t="shared" si="3"/>
        <v>617.30603551537138</v>
      </c>
      <c r="N30" s="3">
        <f t="shared" si="4"/>
        <v>185809.11669012677</v>
      </c>
    </row>
    <row r="31" spans="9:14" x14ac:dyDescent="0.25">
      <c r="I31">
        <v>19</v>
      </c>
      <c r="J31" s="3">
        <f t="shared" si="1"/>
        <v>195844.50771024515</v>
      </c>
      <c r="K31" t="b">
        <f t="shared" si="0"/>
        <v>1</v>
      </c>
      <c r="L31" s="2">
        <f t="shared" si="2"/>
        <v>10000</v>
      </c>
      <c r="M31" s="3">
        <f t="shared" si="3"/>
        <v>652.69705563375589</v>
      </c>
      <c r="N31" s="3">
        <f t="shared" si="4"/>
        <v>196461.81374576053</v>
      </c>
    </row>
    <row r="32" spans="9:14" x14ac:dyDescent="0.25">
      <c r="I32">
        <v>20</v>
      </c>
      <c r="J32" s="3">
        <f t="shared" si="1"/>
        <v>206497.32273594596</v>
      </c>
      <c r="K32" t="b">
        <f t="shared" si="0"/>
        <v>1</v>
      </c>
      <c r="L32" s="2">
        <f t="shared" si="2"/>
        <v>10000</v>
      </c>
      <c r="M32" s="3">
        <f t="shared" si="3"/>
        <v>688.20604581920179</v>
      </c>
      <c r="N32" s="3">
        <f t="shared" si="4"/>
        <v>207150.01979157975</v>
      </c>
    </row>
    <row r="33" spans="9:14" x14ac:dyDescent="0.25">
      <c r="I33">
        <v>21</v>
      </c>
      <c r="J33" s="3">
        <f t="shared" si="1"/>
        <v>217185.64714506577</v>
      </c>
      <c r="K33" t="b">
        <f t="shared" si="0"/>
        <v>1</v>
      </c>
      <c r="L33" s="2">
        <f t="shared" si="2"/>
        <v>10000</v>
      </c>
      <c r="M33" s="3">
        <f t="shared" si="3"/>
        <v>723.83339930526586</v>
      </c>
      <c r="N33" s="3">
        <f t="shared" si="4"/>
        <v>217873.85319088501</v>
      </c>
    </row>
    <row r="34" spans="9:14" x14ac:dyDescent="0.25">
      <c r="I34">
        <v>22</v>
      </c>
      <c r="J34" s="3">
        <f t="shared" si="1"/>
        <v>227909.599302216</v>
      </c>
      <c r="K34" t="b">
        <f t="shared" si="0"/>
        <v>1</v>
      </c>
      <c r="L34" s="2">
        <f t="shared" si="2"/>
        <v>10000</v>
      </c>
      <c r="M34" s="3">
        <f t="shared" si="3"/>
        <v>759.57951063628343</v>
      </c>
      <c r="N34" s="3">
        <f t="shared" si="4"/>
        <v>228633.43270152129</v>
      </c>
    </row>
    <row r="35" spans="9:14" x14ac:dyDescent="0.25">
      <c r="I35">
        <v>23</v>
      </c>
      <c r="J35" s="3">
        <f t="shared" si="1"/>
        <v>238669.29796655671</v>
      </c>
      <c r="K35" t="b">
        <f t="shared" si="0"/>
        <v>1</v>
      </c>
      <c r="L35" s="2">
        <f t="shared" si="2"/>
        <v>10000</v>
      </c>
      <c r="M35" s="3">
        <f t="shared" si="3"/>
        <v>795.44477567173772</v>
      </c>
      <c r="N35" s="3">
        <f t="shared" si="4"/>
        <v>239428.87747719302</v>
      </c>
    </row>
    <row r="36" spans="9:14" x14ac:dyDescent="0.25">
      <c r="I36">
        <v>24</v>
      </c>
      <c r="J36" s="3">
        <f t="shared" si="1"/>
        <v>249464.86229311189</v>
      </c>
      <c r="K36" t="b">
        <f t="shared" si="0"/>
        <v>1</v>
      </c>
      <c r="L36" s="2">
        <f t="shared" si="2"/>
        <v>10000</v>
      </c>
      <c r="M36" s="3">
        <f t="shared" si="3"/>
        <v>831.42959159064344</v>
      </c>
      <c r="N36" s="3">
        <f t="shared" si="4"/>
        <v>250260.30706878367</v>
      </c>
    </row>
    <row r="37" spans="9:14" x14ac:dyDescent="0.25">
      <c r="I37">
        <v>25</v>
      </c>
      <c r="J37" s="3">
        <f t="shared" si="1"/>
        <v>260296.41183408894</v>
      </c>
      <c r="K37" t="b">
        <f t="shared" si="0"/>
        <v>0</v>
      </c>
      <c r="L37" s="2">
        <f t="shared" si="2"/>
        <v>10000</v>
      </c>
      <c r="M37" s="3">
        <f t="shared" si="3"/>
        <v>867.53435689594562</v>
      </c>
      <c r="N37" s="3">
        <f t="shared" si="4"/>
        <v>261127.84142567962</v>
      </c>
    </row>
    <row r="38" spans="9:14" x14ac:dyDescent="0.25">
      <c r="I38">
        <v>26</v>
      </c>
      <c r="J38" s="3">
        <f t="shared" si="1"/>
        <v>271164.06654020259</v>
      </c>
      <c r="K38" t="b">
        <f t="shared" si="0"/>
        <v>0</v>
      </c>
      <c r="L38" s="2">
        <f t="shared" si="2"/>
        <v>10000</v>
      </c>
      <c r="M38" s="3">
        <f t="shared" si="3"/>
        <v>903.75947141893209</v>
      </c>
      <c r="N38" s="3">
        <f t="shared" si="4"/>
        <v>272031.60089709854</v>
      </c>
    </row>
    <row r="39" spans="9:14" x14ac:dyDescent="0.25">
      <c r="I39">
        <v>27</v>
      </c>
      <c r="J39" s="3">
        <f t="shared" si="1"/>
        <v>282067.9467620033</v>
      </c>
      <c r="K39" t="b">
        <f t="shared" si="0"/>
        <v>0</v>
      </c>
      <c r="L39" s="2">
        <f t="shared" si="2"/>
        <v>10000</v>
      </c>
      <c r="M39" s="3">
        <f t="shared" si="3"/>
        <v>940.10533632366185</v>
      </c>
      <c r="N39" s="3">
        <f t="shared" si="4"/>
        <v>282971.70623342221</v>
      </c>
    </row>
    <row r="40" spans="9:14" x14ac:dyDescent="0.25">
      <c r="I40">
        <v>28</v>
      </c>
      <c r="J40" s="3">
        <f t="shared" si="1"/>
        <v>293008.17325120996</v>
      </c>
      <c r="K40" t="b">
        <f t="shared" si="0"/>
        <v>0</v>
      </c>
      <c r="L40" s="2">
        <f t="shared" si="2"/>
        <v>10000</v>
      </c>
      <c r="M40" s="3">
        <f t="shared" si="3"/>
        <v>976.57235411140744</v>
      </c>
      <c r="N40" s="3">
        <f t="shared" si="4"/>
        <v>293948.27858753363</v>
      </c>
    </row>
    <row r="41" spans="9:14" x14ac:dyDescent="0.25">
      <c r="I41">
        <v>29</v>
      </c>
      <c r="J41" s="3">
        <f t="shared" si="1"/>
        <v>303984.8671620473</v>
      </c>
      <c r="K41" t="b">
        <f t="shared" si="0"/>
        <v>0</v>
      </c>
      <c r="L41" s="2">
        <f t="shared" si="2"/>
        <v>10000</v>
      </c>
      <c r="M41" s="3">
        <f t="shared" si="3"/>
        <v>1013.1609286251122</v>
      </c>
      <c r="N41" s="3">
        <f t="shared" si="4"/>
        <v>304961.43951615872</v>
      </c>
    </row>
    <row r="42" spans="9:14" x14ac:dyDescent="0.25">
      <c r="I42">
        <v>30</v>
      </c>
      <c r="J42" s="3">
        <f t="shared" si="1"/>
        <v>314998.15005258744</v>
      </c>
      <c r="K42" t="b">
        <f t="shared" si="0"/>
        <v>0</v>
      </c>
      <c r="L42" s="2">
        <f t="shared" si="2"/>
        <v>10000</v>
      </c>
      <c r="M42" s="3">
        <f t="shared" si="3"/>
        <v>1049.8714650538625</v>
      </c>
      <c r="N42" s="3">
        <f t="shared" si="4"/>
        <v>316011.31098121259</v>
      </c>
    </row>
    <row r="43" spans="9:14" x14ac:dyDescent="0.25">
      <c r="I43">
        <v>31</v>
      </c>
      <c r="J43" s="3">
        <f t="shared" si="1"/>
        <v>326048.14388609608</v>
      </c>
      <c r="K43" t="b">
        <f t="shared" si="0"/>
        <v>0</v>
      </c>
      <c r="L43" s="2">
        <f t="shared" si="2"/>
        <v>10000</v>
      </c>
      <c r="M43" s="3">
        <f t="shared" si="3"/>
        <v>1086.7043699373753</v>
      </c>
      <c r="N43" s="3">
        <f t="shared" si="4"/>
        <v>327098.01535114995</v>
      </c>
    </row>
    <row r="44" spans="9:14" x14ac:dyDescent="0.25">
      <c r="I44">
        <v>32</v>
      </c>
      <c r="J44" s="3">
        <f t="shared" si="1"/>
        <v>337134.97103238304</v>
      </c>
      <c r="K44" t="b">
        <f t="shared" si="0"/>
        <v>0</v>
      </c>
      <c r="L44" s="2">
        <f t="shared" si="2"/>
        <v>10000</v>
      </c>
      <c r="M44" s="3">
        <f t="shared" si="3"/>
        <v>1123.6600511704999</v>
      </c>
      <c r="N44" s="3">
        <f t="shared" si="4"/>
        <v>338221.67540232046</v>
      </c>
    </row>
    <row r="45" spans="9:14" x14ac:dyDescent="0.25">
      <c r="I45">
        <v>33</v>
      </c>
      <c r="J45" s="3">
        <f t="shared" si="1"/>
        <v>348258.75426915765</v>
      </c>
      <c r="K45" t="b">
        <f t="shared" si="0"/>
        <v>0</v>
      </c>
      <c r="L45" s="2">
        <f t="shared" si="2"/>
        <v>10000</v>
      </c>
      <c r="M45" s="3">
        <f t="shared" si="3"/>
        <v>1160.738918007735</v>
      </c>
      <c r="N45" s="3">
        <f t="shared" si="4"/>
        <v>349382.41432032821</v>
      </c>
    </row>
    <row r="46" spans="9:14" x14ac:dyDescent="0.25">
      <c r="I46">
        <v>34</v>
      </c>
      <c r="J46" s="3">
        <f t="shared" si="1"/>
        <v>359419.61678338819</v>
      </c>
      <c r="K46" t="b">
        <f t="shared" si="0"/>
        <v>0</v>
      </c>
      <c r="L46" s="2">
        <f t="shared" si="2"/>
        <v>10000</v>
      </c>
      <c r="M46" s="3">
        <f t="shared" si="3"/>
        <v>1197.9413810677609</v>
      </c>
      <c r="N46" s="3">
        <f t="shared" si="4"/>
        <v>360580.35570139595</v>
      </c>
    </row>
    <row r="47" spans="9:14" x14ac:dyDescent="0.25">
      <c r="I47">
        <v>35</v>
      </c>
      <c r="J47" s="3">
        <f t="shared" si="1"/>
        <v>370617.68217266613</v>
      </c>
      <c r="K47" t="b">
        <f t="shared" si="0"/>
        <v>0</v>
      </c>
      <c r="L47" s="2">
        <f t="shared" si="2"/>
        <v>10000</v>
      </c>
      <c r="M47" s="3">
        <f t="shared" si="3"/>
        <v>1235.2678523379866</v>
      </c>
      <c r="N47" s="3">
        <f t="shared" si="4"/>
        <v>371815.62355373392</v>
      </c>
    </row>
    <row r="48" spans="9:14" x14ac:dyDescent="0.25">
      <c r="I48">
        <v>36</v>
      </c>
      <c r="J48" s="3">
        <f t="shared" si="1"/>
        <v>381853.07444657502</v>
      </c>
      <c r="K48" t="b">
        <f t="shared" si="0"/>
        <v>0</v>
      </c>
      <c r="L48" s="2">
        <f t="shared" si="2"/>
        <v>10000</v>
      </c>
      <c r="M48" s="3">
        <f t="shared" si="3"/>
        <v>1272.7187451791131</v>
      </c>
      <c r="N48" s="3">
        <f t="shared" si="4"/>
        <v>383088.34229891305</v>
      </c>
    </row>
    <row r="49" spans="9:14" x14ac:dyDescent="0.25">
      <c r="I49">
        <v>37</v>
      </c>
      <c r="J49" s="3">
        <f t="shared" si="1"/>
        <v>393125.91802806361</v>
      </c>
      <c r="K49" t="b">
        <f t="shared" si="0"/>
        <v>0</v>
      </c>
      <c r="L49" s="2">
        <f t="shared" si="2"/>
        <v>10000</v>
      </c>
      <c r="M49" s="3">
        <f t="shared" si="3"/>
        <v>1310.2944743297103</v>
      </c>
      <c r="N49" s="3">
        <f t="shared" si="4"/>
        <v>394398.63677324273</v>
      </c>
    </row>
    <row r="50" spans="9:14" x14ac:dyDescent="0.25">
      <c r="I50">
        <v>38</v>
      </c>
      <c r="J50" s="3">
        <f t="shared" si="1"/>
        <v>404436.33775482379</v>
      </c>
      <c r="K50" t="b">
        <f t="shared" si="0"/>
        <v>0</v>
      </c>
      <c r="L50" s="2">
        <f t="shared" si="2"/>
        <v>10000</v>
      </c>
      <c r="M50" s="3">
        <f t="shared" si="3"/>
        <v>1347.9954559108091</v>
      </c>
      <c r="N50" s="3">
        <f t="shared" si="4"/>
        <v>405746.63222915353</v>
      </c>
    </row>
    <row r="51" spans="9:14" x14ac:dyDescent="0.25">
      <c r="I51">
        <v>39</v>
      </c>
      <c r="J51" s="3">
        <f t="shared" si="1"/>
        <v>415784.45888067322</v>
      </c>
      <c r="K51" t="b">
        <f t="shared" si="0"/>
        <v>0</v>
      </c>
      <c r="L51" s="2">
        <f t="shared" si="2"/>
        <v>10000</v>
      </c>
      <c r="M51" s="3">
        <f t="shared" si="3"/>
        <v>1385.8221074305118</v>
      </c>
      <c r="N51" s="3">
        <f t="shared" si="4"/>
        <v>417132.45433658402</v>
      </c>
    </row>
    <row r="52" spans="9:14" x14ac:dyDescent="0.25">
      <c r="I52">
        <v>40</v>
      </c>
      <c r="J52" s="3">
        <f t="shared" si="1"/>
        <v>427170.40707694215</v>
      </c>
      <c r="K52" t="b">
        <f t="shared" si="0"/>
        <v>0</v>
      </c>
      <c r="L52" s="2">
        <f t="shared" si="2"/>
        <v>10000</v>
      </c>
      <c r="M52" s="3">
        <f t="shared" si="3"/>
        <v>1423.7748477886134</v>
      </c>
      <c r="N52" s="3">
        <f t="shared" si="4"/>
        <v>428556.22918437264</v>
      </c>
    </row>
    <row r="53" spans="9:14" x14ac:dyDescent="0.25">
      <c r="I53">
        <v>41</v>
      </c>
      <c r="J53" s="3">
        <f t="shared" si="1"/>
        <v>438594.30843386531</v>
      </c>
      <c r="K53" t="b">
        <f t="shared" si="0"/>
        <v>0</v>
      </c>
      <c r="L53" s="2">
        <f t="shared" si="2"/>
        <v>10000</v>
      </c>
      <c r="M53" s="3">
        <f t="shared" si="3"/>
        <v>1461.8540972812423</v>
      </c>
      <c r="N53" s="3">
        <f t="shared" si="4"/>
        <v>440018.08328165388</v>
      </c>
    </row>
    <row r="54" spans="9:14" x14ac:dyDescent="0.25">
      <c r="I54">
        <v>42</v>
      </c>
      <c r="J54" s="3">
        <f t="shared" si="1"/>
        <v>450056.28946197819</v>
      </c>
      <c r="K54" t="b">
        <f t="shared" si="0"/>
        <v>0</v>
      </c>
      <c r="L54" s="2">
        <f t="shared" si="2"/>
        <v>10000</v>
      </c>
      <c r="M54" s="3">
        <f t="shared" si="3"/>
        <v>1500.060277605513</v>
      </c>
      <c r="N54" s="3">
        <f t="shared" si="4"/>
        <v>451518.14355925936</v>
      </c>
    </row>
    <row r="55" spans="9:14" x14ac:dyDescent="0.25">
      <c r="I55">
        <v>43</v>
      </c>
      <c r="J55" s="3">
        <f t="shared" si="1"/>
        <v>461556.47709351813</v>
      </c>
      <c r="K55" t="b">
        <f t="shared" si="0"/>
        <v>0</v>
      </c>
      <c r="L55" s="2">
        <f t="shared" si="2"/>
        <v>10000</v>
      </c>
      <c r="M55" s="3">
        <f t="shared" si="3"/>
        <v>1538.3938118641979</v>
      </c>
      <c r="N55" s="3">
        <f t="shared" si="4"/>
        <v>463056.53737112356</v>
      </c>
    </row>
    <row r="56" spans="9:14" x14ac:dyDescent="0.25">
      <c r="I56">
        <v>44</v>
      </c>
      <c r="J56" s="3">
        <f t="shared" si="1"/>
        <v>473094.99868382985</v>
      </c>
      <c r="K56" t="b">
        <f t="shared" si="0"/>
        <v>0</v>
      </c>
      <c r="L56" s="2">
        <f t="shared" si="2"/>
        <v>10000</v>
      </c>
      <c r="M56" s="3">
        <f t="shared" si="3"/>
        <v>1576.855124570412</v>
      </c>
      <c r="N56" s="3">
        <f t="shared" si="4"/>
        <v>474633.39249569399</v>
      </c>
    </row>
    <row r="57" spans="9:14" x14ac:dyDescent="0.25">
      <c r="I57">
        <v>45</v>
      </c>
      <c r="J57" s="3">
        <f t="shared" si="1"/>
        <v>484671.98201277596</v>
      </c>
      <c r="K57" t="b">
        <f t="shared" si="0"/>
        <v>0</v>
      </c>
      <c r="L57" s="2">
        <f t="shared" si="2"/>
        <v>10000</v>
      </c>
      <c r="M57" s="3">
        <f t="shared" si="3"/>
        <v>1615.4446416523133</v>
      </c>
      <c r="N57" s="3">
        <f t="shared" si="4"/>
        <v>486248.83713734627</v>
      </c>
    </row>
    <row r="58" spans="9:14" x14ac:dyDescent="0.25">
      <c r="I58">
        <v>46</v>
      </c>
      <c r="J58" s="3">
        <f t="shared" si="1"/>
        <v>496287.55528615188</v>
      </c>
      <c r="K58" t="b">
        <f t="shared" si="0"/>
        <v>0</v>
      </c>
      <c r="L58" s="2">
        <f t="shared" si="2"/>
        <v>10000</v>
      </c>
      <c r="M58" s="3">
        <f t="shared" si="3"/>
        <v>1654.1627904578211</v>
      </c>
      <c r="N58" s="3">
        <f t="shared" si="4"/>
        <v>497902.99992780411</v>
      </c>
    </row>
    <row r="59" spans="9:14" x14ac:dyDescent="0.25">
      <c r="I59">
        <v>47</v>
      </c>
      <c r="J59" s="3">
        <f t="shared" si="1"/>
        <v>507941.84713710571</v>
      </c>
      <c r="K59" t="b">
        <f t="shared" si="0"/>
        <v>0</v>
      </c>
      <c r="L59" s="2">
        <f t="shared" si="2"/>
        <v>10000</v>
      </c>
      <c r="M59" s="3">
        <f t="shared" si="3"/>
        <v>1693.0099997593472</v>
      </c>
      <c r="N59" s="3">
        <f t="shared" si="4"/>
        <v>509596.00992756343</v>
      </c>
    </row>
    <row r="60" spans="9:14" x14ac:dyDescent="0.25">
      <c r="I60">
        <v>48</v>
      </c>
      <c r="J60" s="3">
        <f t="shared" si="1"/>
        <v>519634.98662756273</v>
      </c>
      <c r="K60" t="b">
        <f t="shared" si="0"/>
        <v>0</v>
      </c>
      <c r="L60" s="2">
        <f t="shared" si="2"/>
        <v>10000</v>
      </c>
      <c r="M60" s="3">
        <f t="shared" si="3"/>
        <v>1731.9866997585448</v>
      </c>
      <c r="N60" s="3">
        <f t="shared" si="4"/>
        <v>521327.99662732199</v>
      </c>
    </row>
    <row r="61" spans="9:14" x14ac:dyDescent="0.25">
      <c r="I61">
        <v>49</v>
      </c>
      <c r="J61" s="3">
        <f t="shared" si="1"/>
        <v>531367.10324965464</v>
      </c>
      <c r="K61" t="b">
        <f t="shared" si="0"/>
        <v>0</v>
      </c>
      <c r="L61" s="2">
        <f t="shared" si="2"/>
        <v>10000</v>
      </c>
      <c r="M61" s="3">
        <f t="shared" si="3"/>
        <v>1771.0933220910733</v>
      </c>
      <c r="N61" s="3">
        <f t="shared" si="4"/>
        <v>533099.08994941309</v>
      </c>
    </row>
    <row r="62" spans="9:14" x14ac:dyDescent="0.25">
      <c r="I62">
        <v>50</v>
      </c>
      <c r="J62" s="3">
        <f t="shared" si="1"/>
        <v>543138.32692715351</v>
      </c>
      <c r="K62" t="b">
        <f t="shared" si="0"/>
        <v>0</v>
      </c>
      <c r="L62" s="2">
        <f t="shared" si="2"/>
        <v>10000</v>
      </c>
      <c r="M62" s="3">
        <f t="shared" si="3"/>
        <v>1810.330299831377</v>
      </c>
      <c r="N62" s="3">
        <f t="shared" si="4"/>
        <v>544909.42024924443</v>
      </c>
    </row>
    <row r="63" spans="9:14" x14ac:dyDescent="0.25">
      <c r="I63">
        <v>51</v>
      </c>
      <c r="J63" s="3">
        <f t="shared" si="1"/>
        <v>554948.78801691066</v>
      </c>
      <c r="K63" t="b">
        <f t="shared" si="0"/>
        <v>0</v>
      </c>
      <c r="L63" s="2">
        <f t="shared" si="2"/>
        <v>10000</v>
      </c>
      <c r="M63" s="3">
        <f t="shared" si="3"/>
        <v>1849.6980674974816</v>
      </c>
      <c r="N63" s="3">
        <f t="shared" si="4"/>
        <v>556759.11831674189</v>
      </c>
    </row>
    <row r="64" spans="9:14" x14ac:dyDescent="0.25">
      <c r="I64">
        <v>52</v>
      </c>
      <c r="J64" s="3">
        <f t="shared" si="1"/>
        <v>566798.61731030035</v>
      </c>
      <c r="K64" t="b">
        <f t="shared" si="0"/>
        <v>0</v>
      </c>
      <c r="L64" s="2">
        <f t="shared" si="2"/>
        <v>10000</v>
      </c>
      <c r="M64" s="3">
        <f t="shared" si="3"/>
        <v>1889.1970610558064</v>
      </c>
      <c r="N64" s="3">
        <f t="shared" si="4"/>
        <v>568648.3153777977</v>
      </c>
    </row>
    <row r="65" spans="9:14" x14ac:dyDescent="0.25">
      <c r="I65">
        <v>53</v>
      </c>
      <c r="J65" s="3">
        <f t="shared" si="1"/>
        <v>578687.94603466801</v>
      </c>
      <c r="K65" t="b">
        <f t="shared" si="0"/>
        <v>0</v>
      </c>
      <c r="L65" s="2">
        <f t="shared" si="2"/>
        <v>10000</v>
      </c>
      <c r="M65" s="3">
        <f t="shared" si="3"/>
        <v>1928.8277179259924</v>
      </c>
      <c r="N65" s="3">
        <f t="shared" si="4"/>
        <v>580577.1430957237</v>
      </c>
    </row>
    <row r="66" spans="9:14" x14ac:dyDescent="0.25">
      <c r="I66">
        <v>54</v>
      </c>
      <c r="J66" s="3">
        <f t="shared" si="1"/>
        <v>590616.9058547836</v>
      </c>
      <c r="K66" t="b">
        <f t="shared" si="0"/>
        <v>0</v>
      </c>
      <c r="L66" s="2">
        <f t="shared" si="2"/>
        <v>10000</v>
      </c>
      <c r="M66" s="3">
        <f t="shared" si="3"/>
        <v>1968.5904769857459</v>
      </c>
      <c r="N66" s="3">
        <f t="shared" si="4"/>
        <v>592545.73357270949</v>
      </c>
    </row>
    <row r="67" spans="9:14" x14ac:dyDescent="0.25">
      <c r="I67">
        <v>55</v>
      </c>
      <c r="J67" s="3">
        <f t="shared" si="1"/>
        <v>602585.62887429958</v>
      </c>
      <c r="K67" t="b">
        <f t="shared" si="0"/>
        <v>0</v>
      </c>
      <c r="L67" s="2">
        <f t="shared" si="2"/>
        <v>10000</v>
      </c>
      <c r="M67" s="3">
        <f t="shared" si="3"/>
        <v>2008.4857785756985</v>
      </c>
      <c r="N67" s="3">
        <f t="shared" si="4"/>
        <v>604554.21935128514</v>
      </c>
    </row>
    <row r="68" spans="9:14" x14ac:dyDescent="0.25">
      <c r="I68">
        <v>56</v>
      </c>
      <c r="J68" s="3">
        <f t="shared" si="1"/>
        <v>614594.24763721391</v>
      </c>
      <c r="K68" t="b">
        <f t="shared" si="0"/>
        <v>0</v>
      </c>
      <c r="L68" s="2">
        <f t="shared" si="2"/>
        <v>10000</v>
      </c>
      <c r="M68" s="3">
        <f t="shared" si="3"/>
        <v>2048.5140645042839</v>
      </c>
      <c r="N68" s="3">
        <f t="shared" si="4"/>
        <v>616602.73341578944</v>
      </c>
    </row>
    <row r="69" spans="9:14" x14ac:dyDescent="0.25">
      <c r="I69">
        <v>57</v>
      </c>
      <c r="J69" s="3">
        <f t="shared" si="1"/>
        <v>626642.89512933791</v>
      </c>
      <c r="K69" t="b">
        <f t="shared" si="0"/>
        <v>0</v>
      </c>
      <c r="L69" s="2">
        <f t="shared" si="2"/>
        <v>10000</v>
      </c>
      <c r="M69" s="3">
        <f t="shared" si="3"/>
        <v>2088.6757780526318</v>
      </c>
      <c r="N69" s="3">
        <f t="shared" si="4"/>
        <v>628691.40919384209</v>
      </c>
    </row>
    <row r="70" spans="9:14" x14ac:dyDescent="0.25">
      <c r="I70">
        <v>58</v>
      </c>
      <c r="J70" s="3">
        <f t="shared" si="1"/>
        <v>638731.70477976906</v>
      </c>
      <c r="K70" t="b">
        <f t="shared" si="0"/>
        <v>0</v>
      </c>
      <c r="L70" s="2">
        <f t="shared" si="2"/>
        <v>10000</v>
      </c>
      <c r="M70" s="3">
        <f t="shared" si="3"/>
        <v>2128.9713639794736</v>
      </c>
      <c r="N70" s="3">
        <f t="shared" si="4"/>
        <v>640820.3805578216</v>
      </c>
    </row>
    <row r="71" spans="9:14" x14ac:dyDescent="0.25">
      <c r="I71">
        <v>59</v>
      </c>
      <c r="J71" s="3">
        <f t="shared" si="1"/>
        <v>650860.8104623683</v>
      </c>
      <c r="K71" t="b">
        <f t="shared" si="0"/>
        <v>0</v>
      </c>
      <c r="L71" s="2">
        <f t="shared" si="2"/>
        <v>10000</v>
      </c>
      <c r="M71" s="3">
        <f t="shared" si="3"/>
        <v>2169.4012685260723</v>
      </c>
      <c r="N71" s="3">
        <f t="shared" si="4"/>
        <v>652989.78182634769</v>
      </c>
    </row>
    <row r="72" spans="9:14" x14ac:dyDescent="0.25">
      <c r="I72">
        <v>60</v>
      </c>
      <c r="J72" s="3">
        <f t="shared" si="1"/>
        <v>663030.34649724292</v>
      </c>
      <c r="K72" t="b">
        <f t="shared" si="0"/>
        <v>0</v>
      </c>
      <c r="L72" s="2">
        <f t="shared" si="2"/>
        <v>10000</v>
      </c>
      <c r="M72" s="3">
        <f t="shared" si="3"/>
        <v>2209.965939421159</v>
      </c>
      <c r="N72" s="3">
        <f t="shared" si="4"/>
        <v>665199.7477657689</v>
      </c>
    </row>
    <row r="73" spans="9:14" x14ac:dyDescent="0.25">
      <c r="I73">
        <v>61</v>
      </c>
      <c r="J73" s="3">
        <f t="shared" si="1"/>
        <v>675240.44765223376</v>
      </c>
      <c r="K73" t="b">
        <f t="shared" si="0"/>
        <v>0</v>
      </c>
      <c r="L73" s="2">
        <f t="shared" si="2"/>
        <v>10000</v>
      </c>
      <c r="M73" s="3">
        <f t="shared" si="3"/>
        <v>2250.6658258858965</v>
      </c>
      <c r="N73" s="3">
        <f t="shared" si="4"/>
        <v>677450.41359165485</v>
      </c>
    </row>
    <row r="74" spans="9:14" x14ac:dyDescent="0.25">
      <c r="I74">
        <v>62</v>
      </c>
      <c r="J74" s="3">
        <f t="shared" si="1"/>
        <v>687491.24914440792</v>
      </c>
      <c r="K74" t="b">
        <f t="shared" si="0"/>
        <v>0</v>
      </c>
      <c r="L74" s="2">
        <f t="shared" si="2"/>
        <v>10000</v>
      </c>
      <c r="M74" s="3">
        <f t="shared" si="3"/>
        <v>2291.5013786388495</v>
      </c>
      <c r="N74" s="3">
        <f t="shared" si="4"/>
        <v>689741.91497029376</v>
      </c>
    </row>
    <row r="75" spans="9:14" x14ac:dyDescent="0.25">
      <c r="I75">
        <v>63</v>
      </c>
      <c r="J75" s="3">
        <f t="shared" si="1"/>
        <v>699782.88664155593</v>
      </c>
      <c r="K75" t="b">
        <f t="shared" si="0"/>
        <v>0</v>
      </c>
      <c r="L75" s="2">
        <f t="shared" si="2"/>
        <v>10000</v>
      </c>
      <c r="M75" s="3">
        <f t="shared" si="3"/>
        <v>2332.4730499009793</v>
      </c>
      <c r="N75" s="3">
        <f t="shared" si="4"/>
        <v>702074.38802019472</v>
      </c>
    </row>
    <row r="76" spans="9:14" x14ac:dyDescent="0.25">
      <c r="I76">
        <v>64</v>
      </c>
      <c r="J76" s="3">
        <f t="shared" si="1"/>
        <v>712115.49626369448</v>
      </c>
      <c r="K76" t="b">
        <f t="shared" si="0"/>
        <v>0</v>
      </c>
      <c r="L76" s="2">
        <f t="shared" si="2"/>
        <v>10000</v>
      </c>
      <c r="M76" s="3">
        <f t="shared" si="3"/>
        <v>2373.5812934006494</v>
      </c>
      <c r="N76" s="3">
        <f t="shared" si="4"/>
        <v>714447.96931359533</v>
      </c>
    </row>
    <row r="77" spans="9:14" x14ac:dyDescent="0.25">
      <c r="I77">
        <v>65</v>
      </c>
      <c r="J77" s="3">
        <f t="shared" si="1"/>
        <v>724489.21458457352</v>
      </c>
      <c r="K77" t="b">
        <f t="shared" ref="K77:K140" si="5">IF(J77&lt;$B$7,TRUE,FALSE)</f>
        <v>0</v>
      </c>
      <c r="L77" s="2">
        <f t="shared" si="2"/>
        <v>10000</v>
      </c>
      <c r="M77" s="3">
        <f t="shared" si="3"/>
        <v>2414.8265643786513</v>
      </c>
      <c r="N77" s="3">
        <f t="shared" si="4"/>
        <v>726862.79587797401</v>
      </c>
    </row>
    <row r="78" spans="9:14" x14ac:dyDescent="0.25">
      <c r="I78">
        <v>66</v>
      </c>
      <c r="J78" s="3">
        <f t="shared" si="1"/>
        <v>736904.17863318871</v>
      </c>
      <c r="K78" t="b">
        <f t="shared" si="5"/>
        <v>0</v>
      </c>
      <c r="L78" s="2">
        <f t="shared" si="2"/>
        <v>10000</v>
      </c>
      <c r="M78" s="3">
        <f t="shared" si="3"/>
        <v>2456.2093195932471</v>
      </c>
      <c r="N78" s="3">
        <f t="shared" si="4"/>
        <v>739319.00519756728</v>
      </c>
    </row>
    <row r="79" spans="9:14" x14ac:dyDescent="0.25">
      <c r="I79">
        <v>67</v>
      </c>
      <c r="J79" s="3">
        <f t="shared" ref="J79:J112" si="6">J78*$C$12+J78+$B$9</f>
        <v>749360.52589529939</v>
      </c>
      <c r="K79" t="b">
        <f t="shared" si="5"/>
        <v>0</v>
      </c>
      <c r="L79" s="2">
        <f t="shared" ref="L79:L142" si="7">$B$9</f>
        <v>10000</v>
      </c>
      <c r="M79" s="3">
        <f t="shared" ref="M79:M142" si="8">(L79+N78)*$C$12</f>
        <v>2497.7300173252243</v>
      </c>
      <c r="N79" s="3">
        <f t="shared" ref="N79:N142" si="9">L79+M79+N78</f>
        <v>751816.73521489254</v>
      </c>
    </row>
    <row r="80" spans="9:14" x14ac:dyDescent="0.25">
      <c r="I80">
        <v>68</v>
      </c>
      <c r="J80" s="3">
        <f t="shared" si="6"/>
        <v>761858.39431495033</v>
      </c>
      <c r="K80" t="b">
        <f t="shared" si="5"/>
        <v>0</v>
      </c>
      <c r="L80" s="2">
        <f t="shared" si="7"/>
        <v>10000</v>
      </c>
      <c r="M80" s="3">
        <f t="shared" si="8"/>
        <v>2539.3891173829752</v>
      </c>
      <c r="N80" s="3">
        <f t="shared" si="9"/>
        <v>764356.12433227547</v>
      </c>
    </row>
    <row r="81" spans="9:14" x14ac:dyDescent="0.25">
      <c r="I81">
        <v>69</v>
      </c>
      <c r="J81" s="3">
        <f t="shared" si="6"/>
        <v>774397.92229600018</v>
      </c>
      <c r="K81" t="b">
        <f t="shared" si="5"/>
        <v>0</v>
      </c>
      <c r="L81" s="2">
        <f t="shared" si="7"/>
        <v>10000</v>
      </c>
      <c r="M81" s="3">
        <f t="shared" si="8"/>
        <v>2581.1870811075851</v>
      </c>
      <c r="N81" s="3">
        <f t="shared" si="9"/>
        <v>776937.31141338311</v>
      </c>
    </row>
    <row r="82" spans="9:14" x14ac:dyDescent="0.25">
      <c r="I82">
        <v>70</v>
      </c>
      <c r="J82" s="3">
        <f t="shared" si="6"/>
        <v>786979.24870365346</v>
      </c>
      <c r="K82" t="b">
        <f t="shared" si="5"/>
        <v>0</v>
      </c>
      <c r="L82" s="2">
        <f t="shared" si="7"/>
        <v>10000</v>
      </c>
      <c r="M82" s="3">
        <f t="shared" si="8"/>
        <v>2623.124371377944</v>
      </c>
      <c r="N82" s="3">
        <f t="shared" si="9"/>
        <v>789560.4357847611</v>
      </c>
    </row>
    <row r="83" spans="9:14" x14ac:dyDescent="0.25">
      <c r="I83">
        <v>71</v>
      </c>
      <c r="J83" s="3">
        <f t="shared" si="6"/>
        <v>799602.51286599902</v>
      </c>
      <c r="K83" t="b">
        <f t="shared" si="5"/>
        <v>0</v>
      </c>
      <c r="L83" s="2">
        <f t="shared" si="7"/>
        <v>10000</v>
      </c>
      <c r="M83" s="3">
        <f t="shared" si="8"/>
        <v>2665.2014526158705</v>
      </c>
      <c r="N83" s="3">
        <f t="shared" si="9"/>
        <v>802225.637237377</v>
      </c>
    </row>
    <row r="84" spans="9:14" x14ac:dyDescent="0.25">
      <c r="I84">
        <v>72</v>
      </c>
      <c r="J84" s="3">
        <f t="shared" si="6"/>
        <v>812267.8545755524</v>
      </c>
      <c r="K84" t="b">
        <f t="shared" si="5"/>
        <v>0</v>
      </c>
      <c r="L84" s="2">
        <f t="shared" si="7"/>
        <v>10000</v>
      </c>
      <c r="M84" s="3">
        <f t="shared" si="8"/>
        <v>2707.4187907912569</v>
      </c>
      <c r="N84" s="3">
        <f t="shared" si="9"/>
        <v>814933.0560281683</v>
      </c>
    </row>
    <row r="85" spans="9:14" x14ac:dyDescent="0.25">
      <c r="I85">
        <v>73</v>
      </c>
      <c r="J85" s="3">
        <f t="shared" si="6"/>
        <v>824975.41409080429</v>
      </c>
      <c r="K85" t="b">
        <f t="shared" si="5"/>
        <v>0</v>
      </c>
      <c r="L85" s="2">
        <f t="shared" si="7"/>
        <v>10000</v>
      </c>
      <c r="M85" s="3">
        <f t="shared" si="8"/>
        <v>2749.7768534272277</v>
      </c>
      <c r="N85" s="3">
        <f t="shared" si="9"/>
        <v>827682.83288159547</v>
      </c>
    </row>
    <row r="86" spans="9:14" x14ac:dyDescent="0.25">
      <c r="I86">
        <v>74</v>
      </c>
      <c r="J86" s="3">
        <f t="shared" si="6"/>
        <v>837725.33213777363</v>
      </c>
      <c r="K86" t="b">
        <f t="shared" si="5"/>
        <v>0</v>
      </c>
      <c r="L86" s="2">
        <f t="shared" si="7"/>
        <v>10000</v>
      </c>
      <c r="M86" s="3">
        <f t="shared" si="8"/>
        <v>2792.2761096053187</v>
      </c>
      <c r="N86" s="3">
        <f t="shared" si="9"/>
        <v>840475.1089912008</v>
      </c>
    </row>
    <row r="87" spans="9:14" x14ac:dyDescent="0.25">
      <c r="I87">
        <v>75</v>
      </c>
      <c r="J87" s="3">
        <f t="shared" si="6"/>
        <v>850517.74991156626</v>
      </c>
      <c r="K87" t="b">
        <f t="shared" si="5"/>
        <v>0</v>
      </c>
      <c r="L87" s="2">
        <f t="shared" si="7"/>
        <v>10000</v>
      </c>
      <c r="M87" s="3">
        <f t="shared" si="8"/>
        <v>2834.9170299706693</v>
      </c>
      <c r="N87" s="3">
        <f t="shared" si="9"/>
        <v>853310.02602117148</v>
      </c>
    </row>
    <row r="88" spans="9:14" x14ac:dyDescent="0.25">
      <c r="I88">
        <v>76</v>
      </c>
      <c r="J88" s="3">
        <f t="shared" si="6"/>
        <v>863352.8090779382</v>
      </c>
      <c r="K88" t="b">
        <f t="shared" si="5"/>
        <v>0</v>
      </c>
      <c r="L88" s="2">
        <f t="shared" si="7"/>
        <v>10000</v>
      </c>
      <c r="M88" s="3">
        <f t="shared" si="8"/>
        <v>2877.7000867372385</v>
      </c>
      <c r="N88" s="3">
        <f t="shared" si="9"/>
        <v>866187.72610790876</v>
      </c>
    </row>
    <row r="89" spans="9:14" x14ac:dyDescent="0.25">
      <c r="I89">
        <v>77</v>
      </c>
      <c r="J89" s="3">
        <f t="shared" si="6"/>
        <v>876230.65177486464</v>
      </c>
      <c r="K89" t="b">
        <f t="shared" si="5"/>
        <v>0</v>
      </c>
      <c r="L89" s="2">
        <f t="shared" si="7"/>
        <v>10000</v>
      </c>
      <c r="M89" s="3">
        <f t="shared" si="8"/>
        <v>2920.6257536930293</v>
      </c>
      <c r="N89" s="3">
        <f t="shared" si="9"/>
        <v>879108.35186160181</v>
      </c>
    </row>
    <row r="90" spans="9:14" x14ac:dyDescent="0.25">
      <c r="I90">
        <v>78</v>
      </c>
      <c r="J90" s="3">
        <f t="shared" si="6"/>
        <v>889151.42061411415</v>
      </c>
      <c r="K90" t="b">
        <f t="shared" si="5"/>
        <v>0</v>
      </c>
      <c r="L90" s="2">
        <f t="shared" si="7"/>
        <v>10000</v>
      </c>
      <c r="M90" s="3">
        <f t="shared" si="8"/>
        <v>2963.6945062053396</v>
      </c>
      <c r="N90" s="3">
        <f t="shared" si="9"/>
        <v>892072.0463678072</v>
      </c>
    </row>
    <row r="91" spans="9:14" x14ac:dyDescent="0.25">
      <c r="I91">
        <v>79</v>
      </c>
      <c r="J91" s="3">
        <f t="shared" si="6"/>
        <v>902115.25868282781</v>
      </c>
      <c r="K91" t="b">
        <f t="shared" si="5"/>
        <v>0</v>
      </c>
      <c r="L91" s="2">
        <f t="shared" si="7"/>
        <v>10000</v>
      </c>
      <c r="M91" s="3">
        <f t="shared" si="8"/>
        <v>3006.906821226024</v>
      </c>
      <c r="N91" s="3">
        <f t="shared" si="9"/>
        <v>905078.9531890332</v>
      </c>
    </row>
    <row r="92" spans="9:14" x14ac:dyDescent="0.25">
      <c r="I92">
        <v>80</v>
      </c>
      <c r="J92" s="3">
        <f t="shared" si="6"/>
        <v>915122.30954510393</v>
      </c>
      <c r="K92" t="b">
        <f t="shared" si="5"/>
        <v>0</v>
      </c>
      <c r="L92" s="2">
        <f t="shared" si="7"/>
        <v>10000</v>
      </c>
      <c r="M92" s="3">
        <f t="shared" si="8"/>
        <v>3050.2631772967775</v>
      </c>
      <c r="N92" s="3">
        <f t="shared" si="9"/>
        <v>918129.21636632993</v>
      </c>
    </row>
    <row r="93" spans="9:14" x14ac:dyDescent="0.25">
      <c r="I93">
        <v>81</v>
      </c>
      <c r="J93" s="3">
        <f t="shared" si="6"/>
        <v>928172.7172435876</v>
      </c>
      <c r="K93" t="b">
        <f t="shared" si="5"/>
        <v>0</v>
      </c>
      <c r="L93" s="2">
        <f t="shared" si="7"/>
        <v>10000</v>
      </c>
      <c r="M93" s="3">
        <f t="shared" si="8"/>
        <v>3093.7640545544332</v>
      </c>
      <c r="N93" s="3">
        <f t="shared" si="9"/>
        <v>931222.98042088433</v>
      </c>
    </row>
    <row r="94" spans="9:14" x14ac:dyDescent="0.25">
      <c r="I94">
        <v>82</v>
      </c>
      <c r="J94" s="3">
        <f t="shared" si="6"/>
        <v>941266.62630106625</v>
      </c>
      <c r="K94" t="b">
        <f t="shared" si="5"/>
        <v>0</v>
      </c>
      <c r="L94" s="2">
        <f t="shared" si="7"/>
        <v>10000</v>
      </c>
      <c r="M94" s="3">
        <f t="shared" si="8"/>
        <v>3137.4099347362812</v>
      </c>
      <c r="N94" s="3">
        <f t="shared" si="9"/>
        <v>944360.39035562065</v>
      </c>
    </row>
    <row r="95" spans="9:14" x14ac:dyDescent="0.25">
      <c r="I95">
        <v>83</v>
      </c>
      <c r="J95" s="3">
        <f t="shared" si="6"/>
        <v>954404.18172206986</v>
      </c>
      <c r="K95" t="b">
        <f t="shared" si="5"/>
        <v>0</v>
      </c>
      <c r="L95" s="2">
        <f t="shared" si="7"/>
        <v>10000</v>
      </c>
      <c r="M95" s="3">
        <f t="shared" si="8"/>
        <v>3181.2013011854024</v>
      </c>
      <c r="N95" s="3">
        <f t="shared" si="9"/>
        <v>957541.59165680606</v>
      </c>
    </row>
    <row r="96" spans="9:14" x14ac:dyDescent="0.25">
      <c r="I96">
        <v>84</v>
      </c>
      <c r="J96" s="3">
        <f t="shared" si="6"/>
        <v>967585.52899447677</v>
      </c>
      <c r="K96" t="b">
        <f t="shared" si="5"/>
        <v>0</v>
      </c>
      <c r="L96" s="2">
        <f t="shared" si="7"/>
        <v>10000</v>
      </c>
      <c r="M96" s="3">
        <f t="shared" si="8"/>
        <v>3225.1386388560204</v>
      </c>
      <c r="N96" s="3">
        <f t="shared" si="9"/>
        <v>970766.73029566207</v>
      </c>
    </row>
    <row r="97" spans="9:14" x14ac:dyDescent="0.25">
      <c r="I97">
        <v>85</v>
      </c>
      <c r="J97" s="3">
        <f t="shared" si="6"/>
        <v>980810.81409112504</v>
      </c>
      <c r="K97" t="b">
        <f t="shared" si="5"/>
        <v>0</v>
      </c>
      <c r="L97" s="2">
        <f t="shared" si="7"/>
        <v>10000</v>
      </c>
      <c r="M97" s="3">
        <f t="shared" si="8"/>
        <v>3269.2224343188736</v>
      </c>
      <c r="N97" s="3">
        <f t="shared" si="9"/>
        <v>984035.95272998093</v>
      </c>
    </row>
    <row r="98" spans="9:14" x14ac:dyDescent="0.25">
      <c r="I98">
        <v>86</v>
      </c>
      <c r="J98" s="3">
        <f t="shared" si="6"/>
        <v>994080.18347142881</v>
      </c>
      <c r="K98" t="b">
        <f t="shared" si="5"/>
        <v>0</v>
      </c>
      <c r="L98" s="2">
        <f t="shared" si="7"/>
        <v>10000</v>
      </c>
      <c r="M98" s="3">
        <f t="shared" si="8"/>
        <v>3313.4531757666032</v>
      </c>
      <c r="N98" s="3">
        <f t="shared" si="9"/>
        <v>997349.40590574755</v>
      </c>
    </row>
    <row r="99" spans="9:14" x14ac:dyDescent="0.25">
      <c r="I99">
        <v>87</v>
      </c>
      <c r="J99" s="3">
        <f>J98*$C$12+J98+$B$9</f>
        <v>1007393.7840830003</v>
      </c>
      <c r="K99" t="b">
        <f t="shared" si="5"/>
        <v>0</v>
      </c>
      <c r="L99" s="2">
        <f t="shared" si="7"/>
        <v>10000</v>
      </c>
      <c r="M99" s="3">
        <f t="shared" si="8"/>
        <v>3357.8313530191585</v>
      </c>
      <c r="N99" s="3">
        <f t="shared" si="9"/>
        <v>1010707.2372587667</v>
      </c>
    </row>
    <row r="100" spans="9:14" x14ac:dyDescent="0.25">
      <c r="I100">
        <v>88</v>
      </c>
      <c r="J100" s="3">
        <f t="shared" si="6"/>
        <v>1020751.763363277</v>
      </c>
      <c r="K100" t="b">
        <f t="shared" si="5"/>
        <v>0</v>
      </c>
      <c r="L100" s="2">
        <f t="shared" si="7"/>
        <v>10000</v>
      </c>
      <c r="M100" s="3">
        <f t="shared" si="8"/>
        <v>3402.3574575292223</v>
      </c>
      <c r="N100" s="3">
        <f t="shared" si="9"/>
        <v>1024109.5947162958</v>
      </c>
    </row>
    <row r="101" spans="9:14" x14ac:dyDescent="0.25">
      <c r="I101">
        <v>89</v>
      </c>
      <c r="J101" s="3">
        <f t="shared" si="6"/>
        <v>1034154.2692411545</v>
      </c>
      <c r="K101" t="b">
        <f t="shared" si="5"/>
        <v>0</v>
      </c>
      <c r="L101" s="2">
        <f t="shared" si="7"/>
        <v>10000</v>
      </c>
      <c r="M101" s="3">
        <f t="shared" si="8"/>
        <v>3447.031982387653</v>
      </c>
      <c r="N101" s="3">
        <f t="shared" si="9"/>
        <v>1037556.6266986835</v>
      </c>
    </row>
    <row r="102" spans="9:14" x14ac:dyDescent="0.25">
      <c r="I102">
        <v>90</v>
      </c>
      <c r="J102" s="3">
        <f t="shared" si="6"/>
        <v>1047601.4501386251</v>
      </c>
      <c r="K102" t="b">
        <f t="shared" si="5"/>
        <v>0</v>
      </c>
      <c r="L102" s="2">
        <f t="shared" si="7"/>
        <v>10000</v>
      </c>
      <c r="M102" s="3">
        <f t="shared" si="8"/>
        <v>3491.8554223289452</v>
      </c>
      <c r="N102" s="3">
        <f t="shared" si="9"/>
        <v>1051048.4821210124</v>
      </c>
    </row>
    <row r="103" spans="9:14" x14ac:dyDescent="0.25">
      <c r="I103">
        <v>91</v>
      </c>
      <c r="J103" s="3">
        <f t="shared" si="6"/>
        <v>1061093.4549724206</v>
      </c>
      <c r="K103" t="b">
        <f t="shared" si="5"/>
        <v>0</v>
      </c>
      <c r="L103" s="2">
        <f t="shared" si="7"/>
        <v>10000</v>
      </c>
      <c r="M103" s="3">
        <f t="shared" si="8"/>
        <v>3536.8282737367081</v>
      </c>
      <c r="N103" s="3">
        <f t="shared" si="9"/>
        <v>1064585.310394749</v>
      </c>
    </row>
    <row r="104" spans="9:14" x14ac:dyDescent="0.25">
      <c r="I104">
        <v>92</v>
      </c>
      <c r="J104" s="3">
        <f t="shared" si="6"/>
        <v>1074630.4331556619</v>
      </c>
      <c r="K104" t="b">
        <f t="shared" si="5"/>
        <v>0</v>
      </c>
      <c r="L104" s="2">
        <f t="shared" si="7"/>
        <v>10000</v>
      </c>
      <c r="M104" s="3">
        <f t="shared" si="8"/>
        <v>3581.9510346491638</v>
      </c>
      <c r="N104" s="3">
        <f t="shared" si="9"/>
        <v>1078167.2614293983</v>
      </c>
    </row>
    <row r="105" spans="9:14" x14ac:dyDescent="0.25">
      <c r="I105">
        <v>93</v>
      </c>
      <c r="J105" s="3">
        <f t="shared" si="6"/>
        <v>1088212.5345995142</v>
      </c>
      <c r="K105" t="b">
        <f t="shared" si="5"/>
        <v>0</v>
      </c>
      <c r="L105" s="2">
        <f t="shared" si="7"/>
        <v>10000</v>
      </c>
      <c r="M105" s="3">
        <f t="shared" si="8"/>
        <v>3627.2242047646614</v>
      </c>
      <c r="N105" s="3">
        <f t="shared" si="9"/>
        <v>1091794.485634163</v>
      </c>
    </row>
    <row r="106" spans="9:14" x14ac:dyDescent="0.25">
      <c r="I106">
        <v>94</v>
      </c>
      <c r="J106" s="3">
        <f t="shared" si="6"/>
        <v>1101839.9097148459</v>
      </c>
      <c r="K106" t="b">
        <f t="shared" si="5"/>
        <v>0</v>
      </c>
      <c r="L106" s="2">
        <f t="shared" si="7"/>
        <v>10000</v>
      </c>
      <c r="M106" s="3">
        <f t="shared" si="8"/>
        <v>3672.6482854472101</v>
      </c>
      <c r="N106" s="3">
        <f t="shared" si="9"/>
        <v>1105467.1339196102</v>
      </c>
    </row>
    <row r="107" spans="9:14" x14ac:dyDescent="0.25">
      <c r="I107">
        <v>95</v>
      </c>
      <c r="J107" s="3">
        <f t="shared" si="6"/>
        <v>1115512.7094138954</v>
      </c>
      <c r="K107" t="b">
        <f t="shared" si="5"/>
        <v>0</v>
      </c>
      <c r="L107" s="2">
        <f t="shared" si="7"/>
        <v>10000</v>
      </c>
      <c r="M107" s="3">
        <f t="shared" si="8"/>
        <v>3718.223779732034</v>
      </c>
      <c r="N107" s="3">
        <f t="shared" si="9"/>
        <v>1119185.3576993423</v>
      </c>
    </row>
    <row r="108" spans="9:14" x14ac:dyDescent="0.25">
      <c r="I108">
        <v>96</v>
      </c>
      <c r="J108" s="3">
        <f t="shared" si="6"/>
        <v>1129231.0851119417</v>
      </c>
      <c r="K108" t="b">
        <f t="shared" si="5"/>
        <v>0</v>
      </c>
      <c r="L108" s="2">
        <f t="shared" si="7"/>
        <v>10000</v>
      </c>
      <c r="M108" s="3">
        <f t="shared" si="8"/>
        <v>3763.9511923311411</v>
      </c>
      <c r="N108" s="3">
        <f t="shared" si="9"/>
        <v>1132949.3088916733</v>
      </c>
    </row>
    <row r="109" spans="9:14" x14ac:dyDescent="0.25">
      <c r="I109">
        <v>97</v>
      </c>
      <c r="J109" s="3">
        <f t="shared" si="6"/>
        <v>1142995.1887289814</v>
      </c>
      <c r="K109" t="b">
        <f t="shared" si="5"/>
        <v>0</v>
      </c>
      <c r="L109" s="2">
        <f t="shared" si="7"/>
        <v>10000</v>
      </c>
      <c r="M109" s="3">
        <f t="shared" si="8"/>
        <v>3809.8310296389113</v>
      </c>
      <c r="N109" s="3">
        <f t="shared" si="9"/>
        <v>1146759.1399213122</v>
      </c>
    </row>
    <row r="110" spans="9:14" x14ac:dyDescent="0.25">
      <c r="I110">
        <v>98</v>
      </c>
      <c r="J110" s="3">
        <f t="shared" si="6"/>
        <v>1156805.1726914113</v>
      </c>
      <c r="K110" t="b">
        <f t="shared" si="5"/>
        <v>0</v>
      </c>
      <c r="L110" s="2">
        <f t="shared" si="7"/>
        <v>10000</v>
      </c>
      <c r="M110" s="3">
        <f t="shared" si="8"/>
        <v>3855.8637997377077</v>
      </c>
      <c r="N110" s="3">
        <f t="shared" si="9"/>
        <v>1160615.00372105</v>
      </c>
    </row>
    <row r="111" spans="9:14" x14ac:dyDescent="0.25">
      <c r="I111">
        <v>99</v>
      </c>
      <c r="J111" s="3">
        <f t="shared" si="6"/>
        <v>1170661.1899337161</v>
      </c>
      <c r="K111" t="b">
        <f t="shared" si="5"/>
        <v>0</v>
      </c>
      <c r="L111" s="2">
        <f t="shared" si="7"/>
        <v>10000</v>
      </c>
      <c r="M111" s="3">
        <f t="shared" si="8"/>
        <v>3902.0500124035002</v>
      </c>
      <c r="N111" s="3">
        <f t="shared" si="9"/>
        <v>1174517.0537334534</v>
      </c>
    </row>
    <row r="112" spans="9:14" x14ac:dyDescent="0.25">
      <c r="I112">
        <v>100</v>
      </c>
      <c r="J112" s="3">
        <f t="shared" si="6"/>
        <v>1184563.3939001618</v>
      </c>
      <c r="K112" t="b">
        <f t="shared" si="5"/>
        <v>0</v>
      </c>
      <c r="L112" s="2">
        <f t="shared" si="7"/>
        <v>10000</v>
      </c>
      <c r="M112" s="3">
        <f t="shared" si="8"/>
        <v>3948.3901791115118</v>
      </c>
      <c r="N112" s="3">
        <f t="shared" si="9"/>
        <v>1188465.443912565</v>
      </c>
    </row>
    <row r="113" spans="9:14" x14ac:dyDescent="0.25">
      <c r="I113">
        <v>101</v>
      </c>
      <c r="J113" s="3">
        <f t="shared" ref="J113:J143" si="10">J112*$C$12+J112+$B$9</f>
        <v>1198511.9385464957</v>
      </c>
      <c r="K113" t="b">
        <f t="shared" si="5"/>
        <v>0</v>
      </c>
      <c r="L113" s="2">
        <f t="shared" si="7"/>
        <v>10000</v>
      </c>
      <c r="M113" s="3">
        <f t="shared" si="8"/>
        <v>3994.8848130418837</v>
      </c>
      <c r="N113" s="3">
        <f t="shared" si="9"/>
        <v>1202460.3287256069</v>
      </c>
    </row>
    <row r="114" spans="9:14" x14ac:dyDescent="0.25">
      <c r="I114">
        <v>102</v>
      </c>
      <c r="J114" s="3">
        <f t="shared" si="10"/>
        <v>1212506.9783416507</v>
      </c>
      <c r="K114" t="b">
        <f t="shared" si="5"/>
        <v>0</v>
      </c>
      <c r="L114" s="2">
        <f t="shared" si="7"/>
        <v>10000</v>
      </c>
      <c r="M114" s="3">
        <f t="shared" si="8"/>
        <v>4041.5344290853568</v>
      </c>
      <c r="N114" s="3">
        <f t="shared" si="9"/>
        <v>1216501.8631546923</v>
      </c>
    </row>
    <row r="115" spans="9:14" x14ac:dyDescent="0.25">
      <c r="I115">
        <v>103</v>
      </c>
      <c r="J115" s="3">
        <f t="shared" si="10"/>
        <v>1226548.6682694561</v>
      </c>
      <c r="K115" t="b">
        <f t="shared" si="5"/>
        <v>0</v>
      </c>
      <c r="L115" s="2">
        <f t="shared" si="7"/>
        <v>10000</v>
      </c>
      <c r="M115" s="3">
        <f t="shared" si="8"/>
        <v>4088.3395438489747</v>
      </c>
      <c r="N115" s="3">
        <f t="shared" si="9"/>
        <v>1230590.2026985413</v>
      </c>
    </row>
    <row r="116" spans="9:14" x14ac:dyDescent="0.25">
      <c r="I116">
        <v>104</v>
      </c>
      <c r="J116" s="3">
        <f t="shared" si="10"/>
        <v>1240637.1638303543</v>
      </c>
      <c r="K116" t="b">
        <f t="shared" si="5"/>
        <v>0</v>
      </c>
      <c r="L116" s="2">
        <f t="shared" si="7"/>
        <v>10000</v>
      </c>
      <c r="M116" s="3">
        <f t="shared" si="8"/>
        <v>4135.3006756618051</v>
      </c>
      <c r="N116" s="3">
        <f t="shared" si="9"/>
        <v>1244725.5033742031</v>
      </c>
    </row>
    <row r="117" spans="9:14" x14ac:dyDescent="0.25">
      <c r="I117">
        <v>105</v>
      </c>
      <c r="J117" s="3">
        <f t="shared" si="10"/>
        <v>1254772.6210431221</v>
      </c>
      <c r="K117" t="b">
        <f t="shared" si="5"/>
        <v>0</v>
      </c>
      <c r="L117" s="2">
        <f t="shared" si="7"/>
        <v>10000</v>
      </c>
      <c r="M117" s="3">
        <f t="shared" si="8"/>
        <v>4182.4183445806775</v>
      </c>
      <c r="N117" s="3">
        <f t="shared" si="9"/>
        <v>1258907.9217187837</v>
      </c>
    </row>
    <row r="118" spans="9:14" x14ac:dyDescent="0.25">
      <c r="I118">
        <v>106</v>
      </c>
      <c r="J118" s="3">
        <f t="shared" si="10"/>
        <v>1268955.1964465992</v>
      </c>
      <c r="K118" t="b">
        <f t="shared" si="5"/>
        <v>0</v>
      </c>
      <c r="L118" s="2">
        <f t="shared" si="7"/>
        <v>10000</v>
      </c>
      <c r="M118" s="3">
        <f t="shared" si="8"/>
        <v>4229.6930723959458</v>
      </c>
      <c r="N118" s="3">
        <f t="shared" si="9"/>
        <v>1273137.6147911795</v>
      </c>
    </row>
    <row r="119" spans="9:14" x14ac:dyDescent="0.25">
      <c r="I119">
        <v>107</v>
      </c>
      <c r="J119" s="3">
        <f t="shared" si="10"/>
        <v>1283185.0471014213</v>
      </c>
      <c r="K119" t="b">
        <f t="shared" si="5"/>
        <v>0</v>
      </c>
      <c r="L119" s="2">
        <f t="shared" si="7"/>
        <v>10000</v>
      </c>
      <c r="M119" s="3">
        <f t="shared" si="8"/>
        <v>4277.1253826372658</v>
      </c>
      <c r="N119" s="3">
        <f t="shared" si="9"/>
        <v>1287414.7401738169</v>
      </c>
    </row>
    <row r="120" spans="9:14" x14ac:dyDescent="0.25">
      <c r="I120">
        <v>108</v>
      </c>
      <c r="J120" s="3">
        <f t="shared" si="10"/>
        <v>1297462.3305917594</v>
      </c>
      <c r="K120" t="b">
        <f t="shared" si="5"/>
        <v>0</v>
      </c>
      <c r="L120" s="2">
        <f t="shared" si="7"/>
        <v>10000</v>
      </c>
      <c r="M120" s="3">
        <f t="shared" si="8"/>
        <v>4324.7158005793899</v>
      </c>
      <c r="N120" s="3">
        <f t="shared" si="9"/>
        <v>1301739.4559743963</v>
      </c>
    </row>
    <row r="121" spans="9:14" x14ac:dyDescent="0.25">
      <c r="I121">
        <v>109</v>
      </c>
      <c r="J121" s="3">
        <f t="shared" si="10"/>
        <v>1311787.2050270652</v>
      </c>
      <c r="K121" t="b">
        <f t="shared" si="5"/>
        <v>0</v>
      </c>
      <c r="L121" s="2">
        <f t="shared" si="7"/>
        <v>10000</v>
      </c>
      <c r="M121" s="3">
        <f t="shared" si="8"/>
        <v>4372.4648532479878</v>
      </c>
      <c r="N121" s="3">
        <f t="shared" si="9"/>
        <v>1316111.9208276444</v>
      </c>
    </row>
    <row r="122" spans="9:14" x14ac:dyDescent="0.25">
      <c r="I122">
        <v>110</v>
      </c>
      <c r="J122" s="3">
        <f t="shared" si="10"/>
        <v>1326159.8290438221</v>
      </c>
      <c r="K122" t="b">
        <f t="shared" si="5"/>
        <v>0</v>
      </c>
      <c r="L122" s="2">
        <f t="shared" si="7"/>
        <v>10000</v>
      </c>
      <c r="M122" s="3">
        <f t="shared" si="8"/>
        <v>4420.3730694254818</v>
      </c>
      <c r="N122" s="3">
        <f t="shared" si="9"/>
        <v>1330532.29389707</v>
      </c>
    </row>
    <row r="123" spans="9:14" x14ac:dyDescent="0.25">
      <c r="I123">
        <v>111</v>
      </c>
      <c r="J123" s="3">
        <f t="shared" si="10"/>
        <v>1340580.3618073016</v>
      </c>
      <c r="K123" t="b">
        <f t="shared" si="5"/>
        <v>0</v>
      </c>
      <c r="L123" s="2">
        <f t="shared" si="7"/>
        <v>10000</v>
      </c>
      <c r="M123" s="3">
        <f t="shared" si="8"/>
        <v>4468.4409796569007</v>
      </c>
      <c r="N123" s="3">
        <f t="shared" si="9"/>
        <v>1345000.734876727</v>
      </c>
    </row>
    <row r="124" spans="9:14" x14ac:dyDescent="0.25">
      <c r="I124">
        <v>112</v>
      </c>
      <c r="J124" s="3">
        <f t="shared" si="10"/>
        <v>1355048.9630133261</v>
      </c>
      <c r="K124" t="b">
        <f t="shared" si="5"/>
        <v>0</v>
      </c>
      <c r="L124" s="2">
        <f t="shared" si="7"/>
        <v>10000</v>
      </c>
      <c r="M124" s="3">
        <f t="shared" si="8"/>
        <v>4516.6691162557572</v>
      </c>
      <c r="N124" s="3">
        <f t="shared" si="9"/>
        <v>1359517.4039929828</v>
      </c>
    </row>
    <row r="125" spans="9:14" x14ac:dyDescent="0.25">
      <c r="I125">
        <v>113</v>
      </c>
      <c r="J125" s="3">
        <f t="shared" si="10"/>
        <v>1369565.7928900372</v>
      </c>
      <c r="K125" t="b">
        <f t="shared" si="5"/>
        <v>0</v>
      </c>
      <c r="L125" s="2">
        <f t="shared" si="7"/>
        <v>10000</v>
      </c>
      <c r="M125" s="3">
        <f t="shared" si="8"/>
        <v>4565.0580133099429</v>
      </c>
      <c r="N125" s="3">
        <f t="shared" si="9"/>
        <v>1374082.4620062928</v>
      </c>
    </row>
    <row r="126" spans="9:14" x14ac:dyDescent="0.25">
      <c r="I126">
        <v>114</v>
      </c>
      <c r="J126" s="3">
        <f t="shared" si="10"/>
        <v>1384131.0121996705</v>
      </c>
      <c r="K126" t="b">
        <f t="shared" si="5"/>
        <v>0</v>
      </c>
      <c r="L126" s="2">
        <f t="shared" si="7"/>
        <v>10000</v>
      </c>
      <c r="M126" s="3">
        <f t="shared" si="8"/>
        <v>4613.6082066876425</v>
      </c>
      <c r="N126" s="3">
        <f t="shared" si="9"/>
        <v>1388696.0702129805</v>
      </c>
    </row>
    <row r="127" spans="9:14" x14ac:dyDescent="0.25">
      <c r="I127">
        <v>115</v>
      </c>
      <c r="J127" s="3">
        <f t="shared" si="10"/>
        <v>1398744.7822403361</v>
      </c>
      <c r="K127" t="b">
        <f t="shared" si="5"/>
        <v>0</v>
      </c>
      <c r="L127" s="2">
        <f t="shared" si="7"/>
        <v>10000</v>
      </c>
      <c r="M127" s="3">
        <f t="shared" si="8"/>
        <v>4662.320234043269</v>
      </c>
      <c r="N127" s="3">
        <f t="shared" si="9"/>
        <v>1403358.3904470238</v>
      </c>
    </row>
    <row r="128" spans="9:14" x14ac:dyDescent="0.25">
      <c r="I128">
        <v>116</v>
      </c>
      <c r="J128" s="3">
        <f t="shared" si="10"/>
        <v>1413407.2648478039</v>
      </c>
      <c r="K128" t="b">
        <f t="shared" si="5"/>
        <v>0</v>
      </c>
      <c r="L128" s="2">
        <f t="shared" si="7"/>
        <v>10000</v>
      </c>
      <c r="M128" s="3">
        <f t="shared" si="8"/>
        <v>4711.1946348234133</v>
      </c>
      <c r="N128" s="3">
        <f t="shared" si="9"/>
        <v>1418069.5850818472</v>
      </c>
    </row>
    <row r="129" spans="9:14" x14ac:dyDescent="0.25">
      <c r="I129">
        <v>117</v>
      </c>
      <c r="J129" s="3">
        <f t="shared" si="10"/>
        <v>1428118.6223972966</v>
      </c>
      <c r="K129" t="b">
        <f t="shared" si="5"/>
        <v>0</v>
      </c>
      <c r="L129" s="2">
        <f t="shared" si="7"/>
        <v>10000</v>
      </c>
      <c r="M129" s="3">
        <f t="shared" si="8"/>
        <v>4760.2319502728242</v>
      </c>
      <c r="N129" s="3">
        <f t="shared" si="9"/>
        <v>1432829.81703212</v>
      </c>
    </row>
    <row r="130" spans="9:14" x14ac:dyDescent="0.25">
      <c r="I130">
        <v>118</v>
      </c>
      <c r="J130" s="3">
        <f t="shared" si="10"/>
        <v>1442879.0178052876</v>
      </c>
      <c r="K130" t="b">
        <f t="shared" si="5"/>
        <v>0</v>
      </c>
      <c r="L130" s="2">
        <f t="shared" si="7"/>
        <v>10000</v>
      </c>
      <c r="M130" s="3">
        <f t="shared" si="8"/>
        <v>4809.4327234404</v>
      </c>
      <c r="N130" s="3">
        <f t="shared" si="9"/>
        <v>1447639.2497555604</v>
      </c>
    </row>
    <row r="131" spans="9:14" x14ac:dyDescent="0.25">
      <c r="I131">
        <v>119</v>
      </c>
      <c r="J131" s="3">
        <f t="shared" si="10"/>
        <v>1457688.6145313052</v>
      </c>
      <c r="K131" t="b">
        <f t="shared" si="5"/>
        <v>0</v>
      </c>
      <c r="L131" s="2">
        <f t="shared" si="7"/>
        <v>10000</v>
      </c>
      <c r="M131" s="3">
        <f t="shared" si="8"/>
        <v>4858.7974991852016</v>
      </c>
      <c r="N131" s="3">
        <f t="shared" si="9"/>
        <v>1462498.0472547456</v>
      </c>
    </row>
    <row r="132" spans="9:14" x14ac:dyDescent="0.25">
      <c r="I132">
        <v>120</v>
      </c>
      <c r="J132" s="3">
        <f t="shared" si="10"/>
        <v>1472547.5765797428</v>
      </c>
      <c r="K132" t="b">
        <f t="shared" si="5"/>
        <v>0</v>
      </c>
      <c r="L132" s="2">
        <f t="shared" si="7"/>
        <v>10000</v>
      </c>
      <c r="M132" s="3">
        <f t="shared" si="8"/>
        <v>4908.3268241824853</v>
      </c>
      <c r="N132" s="3">
        <f t="shared" si="9"/>
        <v>1477406.374078928</v>
      </c>
    </row>
    <row r="133" spans="9:14" x14ac:dyDescent="0.25">
      <c r="I133">
        <v>121</v>
      </c>
      <c r="J133" s="3">
        <f t="shared" si="10"/>
        <v>1487456.0685016753</v>
      </c>
      <c r="K133" t="b">
        <f t="shared" si="5"/>
        <v>0</v>
      </c>
      <c r="L133" s="2">
        <f t="shared" si="7"/>
        <v>10000</v>
      </c>
      <c r="M133" s="3">
        <f t="shared" si="8"/>
        <v>4958.0212469297603</v>
      </c>
      <c r="N133" s="3">
        <f t="shared" si="9"/>
        <v>1492364.3953258577</v>
      </c>
    </row>
    <row r="134" spans="9:14" x14ac:dyDescent="0.25">
      <c r="I134">
        <v>122</v>
      </c>
      <c r="J134" s="3">
        <f t="shared" si="10"/>
        <v>1502414.2553966809</v>
      </c>
      <c r="K134" t="b">
        <f t="shared" si="5"/>
        <v>0</v>
      </c>
      <c r="L134" s="2">
        <f t="shared" si="7"/>
        <v>10000</v>
      </c>
      <c r="M134" s="3">
        <f t="shared" si="8"/>
        <v>5007.8813177528591</v>
      </c>
      <c r="N134" s="3">
        <f t="shared" si="9"/>
        <v>1507372.2766436106</v>
      </c>
    </row>
    <row r="135" spans="9:14" x14ac:dyDescent="0.25">
      <c r="I135">
        <v>123</v>
      </c>
      <c r="J135" s="3">
        <f t="shared" si="10"/>
        <v>1517422.3029146697</v>
      </c>
      <c r="K135" t="b">
        <f t="shared" si="5"/>
        <v>0</v>
      </c>
      <c r="L135" s="2">
        <f t="shared" si="7"/>
        <v>10000</v>
      </c>
      <c r="M135" s="3">
        <f t="shared" si="8"/>
        <v>5057.9075888120351</v>
      </c>
      <c r="N135" s="3">
        <f t="shared" si="9"/>
        <v>1522430.1842324226</v>
      </c>
    </row>
    <row r="136" spans="9:14" x14ac:dyDescent="0.25">
      <c r="I136">
        <v>124</v>
      </c>
      <c r="J136" s="3">
        <f t="shared" si="10"/>
        <v>1532480.3772577187</v>
      </c>
      <c r="K136" t="b">
        <f t="shared" si="5"/>
        <v>0</v>
      </c>
      <c r="L136" s="2">
        <f t="shared" si="7"/>
        <v>10000</v>
      </c>
      <c r="M136" s="3">
        <f t="shared" si="8"/>
        <v>5108.1006141080761</v>
      </c>
      <c r="N136" s="3">
        <f t="shared" si="9"/>
        <v>1537538.2848465308</v>
      </c>
    </row>
    <row r="137" spans="9:14" x14ac:dyDescent="0.25">
      <c r="I137">
        <v>125</v>
      </c>
      <c r="J137" s="3">
        <f t="shared" si="10"/>
        <v>1547588.6451819111</v>
      </c>
      <c r="K137" t="b">
        <f t="shared" si="5"/>
        <v>0</v>
      </c>
      <c r="L137" s="2">
        <f t="shared" si="7"/>
        <v>10000</v>
      </c>
      <c r="M137" s="3">
        <f t="shared" si="8"/>
        <v>5158.4609494884362</v>
      </c>
      <c r="N137" s="3">
        <f t="shared" si="9"/>
        <v>1552696.7457960192</v>
      </c>
    </row>
    <row r="138" spans="9:14" x14ac:dyDescent="0.25">
      <c r="I138">
        <v>126</v>
      </c>
      <c r="J138" s="3">
        <f t="shared" si="10"/>
        <v>1562747.2739991841</v>
      </c>
      <c r="K138" t="b">
        <f t="shared" si="5"/>
        <v>0</v>
      </c>
      <c r="L138" s="2">
        <f t="shared" si="7"/>
        <v>10000</v>
      </c>
      <c r="M138" s="3">
        <f t="shared" si="8"/>
        <v>5208.9891526533975</v>
      </c>
      <c r="N138" s="3">
        <f t="shared" si="9"/>
        <v>1567905.7349486726</v>
      </c>
    </row>
    <row r="139" spans="9:14" x14ac:dyDescent="0.25">
      <c r="I139">
        <v>127</v>
      </c>
      <c r="J139" s="3">
        <f t="shared" si="10"/>
        <v>1577956.4315791815</v>
      </c>
      <c r="K139" t="b">
        <f t="shared" si="5"/>
        <v>0</v>
      </c>
      <c r="L139" s="2">
        <f t="shared" si="7"/>
        <v>10000</v>
      </c>
      <c r="M139" s="3">
        <f t="shared" si="8"/>
        <v>5259.6857831622419</v>
      </c>
      <c r="N139" s="3">
        <f t="shared" si="9"/>
        <v>1583165.4207318348</v>
      </c>
    </row>
    <row r="140" spans="9:14" x14ac:dyDescent="0.25">
      <c r="I140">
        <v>128</v>
      </c>
      <c r="J140" s="3">
        <f t="shared" si="10"/>
        <v>1593216.286351112</v>
      </c>
      <c r="K140" t="b">
        <f t="shared" si="5"/>
        <v>0</v>
      </c>
      <c r="L140" s="2">
        <f t="shared" si="7"/>
        <v>10000</v>
      </c>
      <c r="M140" s="3">
        <f t="shared" si="8"/>
        <v>5310.5514024394497</v>
      </c>
      <c r="N140" s="3">
        <f t="shared" si="9"/>
        <v>1598475.9721342742</v>
      </c>
    </row>
    <row r="141" spans="9:14" x14ac:dyDescent="0.25">
      <c r="I141">
        <v>129</v>
      </c>
      <c r="J141" s="3">
        <f t="shared" si="10"/>
        <v>1608527.0073056156</v>
      </c>
      <c r="K141" t="b">
        <f t="shared" ref="K141:K195" si="11">IF(J141&lt;$B$7,TRUE,FALSE)</f>
        <v>0</v>
      </c>
      <c r="L141" s="2">
        <f t="shared" si="7"/>
        <v>10000</v>
      </c>
      <c r="M141" s="3">
        <f t="shared" si="8"/>
        <v>5361.5865737809145</v>
      </c>
      <c r="N141" s="3">
        <f t="shared" si="9"/>
        <v>1613837.5587080552</v>
      </c>
    </row>
    <row r="142" spans="9:14" x14ac:dyDescent="0.25">
      <c r="I142">
        <v>130</v>
      </c>
      <c r="J142" s="3">
        <f t="shared" si="10"/>
        <v>1623888.7639966344</v>
      </c>
      <c r="K142" t="b">
        <f t="shared" si="11"/>
        <v>0</v>
      </c>
      <c r="L142" s="2">
        <f t="shared" si="7"/>
        <v>10000</v>
      </c>
      <c r="M142" s="3">
        <f t="shared" si="8"/>
        <v>5412.7918623601845</v>
      </c>
      <c r="N142" s="3">
        <f t="shared" si="9"/>
        <v>1629250.3505704154</v>
      </c>
    </row>
    <row r="143" spans="9:14" x14ac:dyDescent="0.25">
      <c r="I143">
        <v>131</v>
      </c>
      <c r="J143" s="3">
        <f t="shared" si="10"/>
        <v>1639301.7265432898</v>
      </c>
      <c r="K143" t="b">
        <f t="shared" si="11"/>
        <v>0</v>
      </c>
      <c r="L143" s="2">
        <f t="shared" ref="L143:L202" si="12">$B$9</f>
        <v>10000</v>
      </c>
      <c r="M143" s="3">
        <f t="shared" ref="M143:M202" si="13">(L143+N142)*$C$12</f>
        <v>5464.167835234718</v>
      </c>
      <c r="N143" s="3">
        <f t="shared" ref="N143:N202" si="14">L143+M143+N142</f>
        <v>1644714.51840565</v>
      </c>
    </row>
    <row r="144" spans="9:14" x14ac:dyDescent="0.25">
      <c r="I144">
        <v>132</v>
      </c>
      <c r="J144" s="3">
        <f t="shared" ref="J144:J194" si="15">J143*$C$12+J143+$B$9</f>
        <v>1654766.0656317675</v>
      </c>
      <c r="K144" t="b">
        <f t="shared" si="11"/>
        <v>0</v>
      </c>
      <c r="L144" s="2">
        <f t="shared" si="12"/>
        <v>10000</v>
      </c>
      <c r="M144" s="3">
        <f t="shared" si="13"/>
        <v>5515.7150613521671</v>
      </c>
      <c r="N144" s="3">
        <f t="shared" si="14"/>
        <v>1660230.2334670022</v>
      </c>
    </row>
    <row r="145" spans="9:14" x14ac:dyDescent="0.25">
      <c r="I145">
        <v>133</v>
      </c>
      <c r="J145" s="3">
        <f t="shared" si="15"/>
        <v>1670281.9525172068</v>
      </c>
      <c r="K145" t="b">
        <f t="shared" si="11"/>
        <v>0</v>
      </c>
      <c r="L145" s="2">
        <f t="shared" si="12"/>
        <v>10000</v>
      </c>
      <c r="M145" s="3">
        <f t="shared" si="13"/>
        <v>5567.434111556674</v>
      </c>
      <c r="N145" s="3">
        <f t="shared" si="14"/>
        <v>1675797.6675785589</v>
      </c>
    </row>
    <row r="146" spans="9:14" x14ac:dyDescent="0.25">
      <c r="I146">
        <v>134</v>
      </c>
      <c r="J146" s="3">
        <f t="shared" si="15"/>
        <v>1685849.5590255975</v>
      </c>
      <c r="K146" t="b">
        <f t="shared" si="11"/>
        <v>0</v>
      </c>
      <c r="L146" s="2">
        <f t="shared" si="12"/>
        <v>10000</v>
      </c>
      <c r="M146" s="3">
        <f t="shared" si="13"/>
        <v>5619.3255585951965</v>
      </c>
      <c r="N146" s="3">
        <f t="shared" si="14"/>
        <v>1691416.993137154</v>
      </c>
    </row>
    <row r="147" spans="9:14" x14ac:dyDescent="0.25">
      <c r="I147">
        <v>135</v>
      </c>
      <c r="J147" s="3">
        <f t="shared" si="15"/>
        <v>1701469.057555683</v>
      </c>
      <c r="K147" t="b">
        <f t="shared" si="11"/>
        <v>0</v>
      </c>
      <c r="L147" s="2">
        <f t="shared" si="12"/>
        <v>10000</v>
      </c>
      <c r="M147" s="3">
        <f t="shared" si="13"/>
        <v>5671.3899771238475</v>
      </c>
      <c r="N147" s="3">
        <f t="shared" si="14"/>
        <v>1707088.3831142779</v>
      </c>
    </row>
    <row r="148" spans="9:14" x14ac:dyDescent="0.25">
      <c r="I148">
        <v>136</v>
      </c>
      <c r="J148" s="3">
        <f t="shared" si="15"/>
        <v>1717140.6210808686</v>
      </c>
      <c r="K148" t="b">
        <f t="shared" si="11"/>
        <v>0</v>
      </c>
      <c r="L148" s="2">
        <f t="shared" si="12"/>
        <v>10000</v>
      </c>
      <c r="M148" s="3">
        <f t="shared" si="13"/>
        <v>5723.6279437142603</v>
      </c>
      <c r="N148" s="3">
        <f t="shared" si="14"/>
        <v>1722812.011057992</v>
      </c>
    </row>
    <row r="149" spans="9:14" x14ac:dyDescent="0.25">
      <c r="I149">
        <v>137</v>
      </c>
      <c r="J149" s="3">
        <f t="shared" si="15"/>
        <v>1732864.4231511382</v>
      </c>
      <c r="K149" t="b">
        <f t="shared" si="11"/>
        <v>0</v>
      </c>
      <c r="L149" s="2">
        <f t="shared" si="12"/>
        <v>10000</v>
      </c>
      <c r="M149" s="3">
        <f t="shared" si="13"/>
        <v>5776.040036859974</v>
      </c>
      <c r="N149" s="3">
        <f t="shared" si="14"/>
        <v>1738588.0510948519</v>
      </c>
    </row>
    <row r="150" spans="9:14" x14ac:dyDescent="0.25">
      <c r="I150">
        <v>138</v>
      </c>
      <c r="J150" s="3">
        <f t="shared" si="15"/>
        <v>1748640.6378949753</v>
      </c>
      <c r="K150" t="b">
        <f t="shared" si="11"/>
        <v>0</v>
      </c>
      <c r="L150" s="2">
        <f t="shared" si="12"/>
        <v>10000</v>
      </c>
      <c r="M150" s="3">
        <f t="shared" si="13"/>
        <v>5828.6268369828404</v>
      </c>
      <c r="N150" s="3">
        <f t="shared" si="14"/>
        <v>1754416.6779318347</v>
      </c>
    </row>
    <row r="151" spans="9:14" x14ac:dyDescent="0.25">
      <c r="I151">
        <v>139</v>
      </c>
      <c r="J151" s="3">
        <f t="shared" si="15"/>
        <v>1764469.4400212918</v>
      </c>
      <c r="K151" t="b">
        <f t="shared" si="11"/>
        <v>0</v>
      </c>
      <c r="L151" s="2">
        <f t="shared" si="12"/>
        <v>10000</v>
      </c>
      <c r="M151" s="3">
        <f t="shared" si="13"/>
        <v>5881.3889264394493</v>
      </c>
      <c r="N151" s="3">
        <f t="shared" si="14"/>
        <v>1770298.0668582742</v>
      </c>
    </row>
    <row r="152" spans="9:14" x14ac:dyDescent="0.25">
      <c r="I152">
        <v>140</v>
      </c>
      <c r="J152" s="3">
        <f t="shared" si="15"/>
        <v>1780351.0048213629</v>
      </c>
      <c r="K152" t="b">
        <f t="shared" si="11"/>
        <v>0</v>
      </c>
      <c r="L152" s="2">
        <f t="shared" si="12"/>
        <v>10000</v>
      </c>
      <c r="M152" s="3">
        <f t="shared" si="13"/>
        <v>5934.3268895275805</v>
      </c>
      <c r="N152" s="3">
        <f t="shared" si="14"/>
        <v>1786232.3937478017</v>
      </c>
    </row>
    <row r="153" spans="9:14" x14ac:dyDescent="0.25">
      <c r="I153">
        <v>141</v>
      </c>
      <c r="J153" s="3">
        <f t="shared" si="15"/>
        <v>1796285.5081707675</v>
      </c>
      <c r="K153" t="b">
        <f t="shared" si="11"/>
        <v>0</v>
      </c>
      <c r="L153" s="2">
        <f t="shared" si="12"/>
        <v>10000</v>
      </c>
      <c r="M153" s="3">
        <f t="shared" si="13"/>
        <v>5987.4413124926723</v>
      </c>
      <c r="N153" s="3">
        <f t="shared" si="14"/>
        <v>1802219.8350602943</v>
      </c>
    </row>
    <row r="154" spans="9:14" x14ac:dyDescent="0.25">
      <c r="I154">
        <v>142</v>
      </c>
      <c r="J154" s="3">
        <f t="shared" si="15"/>
        <v>1812273.1265313367</v>
      </c>
      <c r="K154" t="b">
        <f t="shared" si="11"/>
        <v>0</v>
      </c>
      <c r="L154" s="2">
        <f t="shared" si="12"/>
        <v>10000</v>
      </c>
      <c r="M154" s="3">
        <f t="shared" si="13"/>
        <v>6040.7327835343149</v>
      </c>
      <c r="N154" s="3">
        <f t="shared" si="14"/>
        <v>1818260.5678438286</v>
      </c>
    </row>
    <row r="155" spans="9:14" x14ac:dyDescent="0.25">
      <c r="I155">
        <v>143</v>
      </c>
      <c r="J155" s="3">
        <f t="shared" si="15"/>
        <v>1828314.0369531079</v>
      </c>
      <c r="K155" t="b">
        <f t="shared" si="11"/>
        <v>0</v>
      </c>
      <c r="L155" s="2">
        <f t="shared" si="12"/>
        <v>10000</v>
      </c>
      <c r="M155" s="3">
        <f t="shared" si="13"/>
        <v>6094.2018928127627</v>
      </c>
      <c r="N155" s="3">
        <f t="shared" si="14"/>
        <v>1834354.7697366413</v>
      </c>
    </row>
    <row r="156" spans="9:14" x14ac:dyDescent="0.25">
      <c r="I156">
        <v>144</v>
      </c>
      <c r="J156" s="3">
        <f t="shared" si="15"/>
        <v>1844408.417076285</v>
      </c>
      <c r="K156" t="b">
        <f t="shared" si="11"/>
        <v>0</v>
      </c>
      <c r="L156" s="2">
        <f t="shared" si="12"/>
        <v>10000</v>
      </c>
      <c r="M156" s="3">
        <f t="shared" si="13"/>
        <v>6147.8492324554718</v>
      </c>
      <c r="N156" s="3">
        <f t="shared" si="14"/>
        <v>1850502.6189690968</v>
      </c>
    </row>
    <row r="157" spans="9:14" x14ac:dyDescent="0.25">
      <c r="I157">
        <v>145</v>
      </c>
      <c r="J157" s="3">
        <f t="shared" si="15"/>
        <v>1860556.445133206</v>
      </c>
      <c r="K157" t="b">
        <f t="shared" si="11"/>
        <v>0</v>
      </c>
      <c r="L157" s="2">
        <f t="shared" si="12"/>
        <v>10000</v>
      </c>
      <c r="M157" s="3">
        <f t="shared" si="13"/>
        <v>6201.6753965636562</v>
      </c>
      <c r="N157" s="3">
        <f t="shared" si="14"/>
        <v>1866704.2943656605</v>
      </c>
    </row>
    <row r="158" spans="9:14" x14ac:dyDescent="0.25">
      <c r="I158">
        <v>146</v>
      </c>
      <c r="J158" s="3">
        <f t="shared" si="15"/>
        <v>1876758.2999503165</v>
      </c>
      <c r="K158" t="b">
        <f t="shared" si="11"/>
        <v>0</v>
      </c>
      <c r="L158" s="2">
        <f t="shared" si="12"/>
        <v>10000</v>
      </c>
      <c r="M158" s="3">
        <f t="shared" si="13"/>
        <v>6255.6809812188685</v>
      </c>
      <c r="N158" s="3">
        <f t="shared" si="14"/>
        <v>1882959.9753468793</v>
      </c>
    </row>
    <row r="159" spans="9:14" x14ac:dyDescent="0.25">
      <c r="I159">
        <v>147</v>
      </c>
      <c r="J159" s="3">
        <f t="shared" si="15"/>
        <v>1893014.160950151</v>
      </c>
      <c r="K159" t="b">
        <f t="shared" si="11"/>
        <v>0</v>
      </c>
      <c r="L159" s="2">
        <f t="shared" si="12"/>
        <v>10000</v>
      </c>
      <c r="M159" s="3">
        <f t="shared" si="13"/>
        <v>6309.8665844895986</v>
      </c>
      <c r="N159" s="3">
        <f t="shared" si="14"/>
        <v>1899269.8419313689</v>
      </c>
    </row>
    <row r="160" spans="9:14" x14ac:dyDescent="0.25">
      <c r="I160">
        <v>148</v>
      </c>
      <c r="J160" s="3">
        <f t="shared" si="15"/>
        <v>1909324.2081533181</v>
      </c>
      <c r="K160" t="b">
        <f t="shared" si="11"/>
        <v>0</v>
      </c>
      <c r="L160" s="2">
        <f t="shared" si="12"/>
        <v>10000</v>
      </c>
      <c r="M160" s="3">
        <f t="shared" si="13"/>
        <v>6364.2328064378971</v>
      </c>
      <c r="N160" s="3">
        <f t="shared" si="14"/>
        <v>1915634.0747378068</v>
      </c>
    </row>
    <row r="161" spans="9:14" x14ac:dyDescent="0.25">
      <c r="I161">
        <v>149</v>
      </c>
      <c r="J161" s="3">
        <f t="shared" si="15"/>
        <v>1925688.6221804959</v>
      </c>
      <c r="K161" t="b">
        <f t="shared" si="11"/>
        <v>0</v>
      </c>
      <c r="L161" s="2">
        <f t="shared" si="12"/>
        <v>10000</v>
      </c>
      <c r="M161" s="3">
        <f t="shared" si="13"/>
        <v>6418.7802491260227</v>
      </c>
      <c r="N161" s="3">
        <f t="shared" si="14"/>
        <v>1932052.8549869328</v>
      </c>
    </row>
    <row r="162" spans="9:14" x14ac:dyDescent="0.25">
      <c r="I162">
        <v>150</v>
      </c>
      <c r="J162" s="3">
        <f t="shared" si="15"/>
        <v>1942107.5842544308</v>
      </c>
      <c r="K162" t="b">
        <f t="shared" si="11"/>
        <v>0</v>
      </c>
      <c r="L162" s="2">
        <f t="shared" si="12"/>
        <v>10000</v>
      </c>
      <c r="M162" s="3">
        <f t="shared" si="13"/>
        <v>6473.5095166231094</v>
      </c>
      <c r="N162" s="3">
        <f t="shared" si="14"/>
        <v>1948526.3645035559</v>
      </c>
    </row>
    <row r="163" spans="9:14" x14ac:dyDescent="0.25">
      <c r="I163">
        <v>151</v>
      </c>
      <c r="J163" s="3">
        <f t="shared" si="15"/>
        <v>1958581.2762019455</v>
      </c>
      <c r="K163" t="b">
        <f t="shared" si="11"/>
        <v>0</v>
      </c>
      <c r="L163" s="2">
        <f t="shared" si="12"/>
        <v>10000</v>
      </c>
      <c r="M163" s="3">
        <f t="shared" si="13"/>
        <v>6528.4212150118537</v>
      </c>
      <c r="N163" s="3">
        <f t="shared" si="14"/>
        <v>1965054.7857185677</v>
      </c>
    </row>
    <row r="164" spans="9:14" x14ac:dyDescent="0.25">
      <c r="I164">
        <v>152</v>
      </c>
      <c r="J164" s="3">
        <f t="shared" si="15"/>
        <v>1975109.8804559519</v>
      </c>
      <c r="K164" t="b">
        <f t="shared" si="11"/>
        <v>0</v>
      </c>
      <c r="L164" s="2">
        <f t="shared" si="12"/>
        <v>10000</v>
      </c>
      <c r="M164" s="3">
        <f t="shared" si="13"/>
        <v>6583.5159523952261</v>
      </c>
      <c r="N164" s="3">
        <f t="shared" si="14"/>
        <v>1981638.3016709629</v>
      </c>
    </row>
    <row r="165" spans="9:14" x14ac:dyDescent="0.25">
      <c r="I165">
        <v>153</v>
      </c>
      <c r="J165" s="3">
        <f t="shared" si="15"/>
        <v>1991693.5800574718</v>
      </c>
      <c r="K165" t="b">
        <f t="shared" si="11"/>
        <v>0</v>
      </c>
      <c r="L165" s="2">
        <f t="shared" si="12"/>
        <v>10000</v>
      </c>
      <c r="M165" s="3">
        <f t="shared" si="13"/>
        <v>6638.7943389032098</v>
      </c>
      <c r="N165" s="3">
        <f t="shared" si="14"/>
        <v>1998277.0960098661</v>
      </c>
    </row>
    <row r="166" spans="9:14" x14ac:dyDescent="0.25">
      <c r="I166">
        <v>154</v>
      </c>
      <c r="J166" s="3">
        <f t="shared" si="15"/>
        <v>2008332.5586576634</v>
      </c>
      <c r="K166" t="b">
        <f t="shared" si="11"/>
        <v>0</v>
      </c>
      <c r="L166" s="2">
        <f t="shared" si="12"/>
        <v>10000</v>
      </c>
      <c r="M166" s="3">
        <f t="shared" si="13"/>
        <v>6694.2569866995545</v>
      </c>
      <c r="N166" s="3">
        <f t="shared" si="14"/>
        <v>2014971.3529965656</v>
      </c>
    </row>
    <row r="167" spans="9:14" x14ac:dyDescent="0.25">
      <c r="I167">
        <v>155</v>
      </c>
      <c r="J167" s="3">
        <f t="shared" si="15"/>
        <v>2025027.0005198556</v>
      </c>
      <c r="K167" t="b">
        <f t="shared" si="11"/>
        <v>0</v>
      </c>
      <c r="L167" s="2">
        <f t="shared" si="12"/>
        <v>10000</v>
      </c>
      <c r="M167" s="3">
        <f t="shared" si="13"/>
        <v>6749.9045099885525</v>
      </c>
      <c r="N167" s="3">
        <f t="shared" si="14"/>
        <v>2031721.2575065542</v>
      </c>
    </row>
    <row r="168" spans="9:14" x14ac:dyDescent="0.25">
      <c r="I168">
        <v>156</v>
      </c>
      <c r="J168" s="3">
        <f t="shared" si="15"/>
        <v>2041777.0905215885</v>
      </c>
      <c r="K168" t="b">
        <f t="shared" si="11"/>
        <v>0</v>
      </c>
      <c r="L168" s="2">
        <f t="shared" si="12"/>
        <v>10000</v>
      </c>
      <c r="M168" s="3">
        <f t="shared" si="13"/>
        <v>6805.7375250218483</v>
      </c>
      <c r="N168" s="3">
        <f t="shared" si="14"/>
        <v>2048526.9950315761</v>
      </c>
    </row>
    <row r="169" spans="9:14" x14ac:dyDescent="0.25">
      <c r="I169">
        <v>157</v>
      </c>
      <c r="J169" s="3">
        <f t="shared" si="15"/>
        <v>2058583.0141566605</v>
      </c>
      <c r="K169" t="b">
        <f t="shared" si="11"/>
        <v>0</v>
      </c>
      <c r="L169" s="2">
        <f t="shared" si="12"/>
        <v>10000</v>
      </c>
      <c r="M169" s="3">
        <f t="shared" si="13"/>
        <v>6861.7566501052543</v>
      </c>
      <c r="N169" s="3">
        <f t="shared" si="14"/>
        <v>2065388.7516816815</v>
      </c>
    </row>
    <row r="170" spans="9:14" x14ac:dyDescent="0.25">
      <c r="I170">
        <v>158</v>
      </c>
      <c r="J170" s="3">
        <f t="shared" si="15"/>
        <v>2075444.9575371828</v>
      </c>
      <c r="K170" t="b">
        <f t="shared" si="11"/>
        <v>0</v>
      </c>
      <c r="L170" s="2">
        <f t="shared" si="12"/>
        <v>10000</v>
      </c>
      <c r="M170" s="3">
        <f t="shared" si="13"/>
        <v>6917.9625056056057</v>
      </c>
      <c r="N170" s="3">
        <f t="shared" si="14"/>
        <v>2082306.714187287</v>
      </c>
    </row>
    <row r="171" spans="9:14" x14ac:dyDescent="0.25">
      <c r="I171">
        <v>159</v>
      </c>
      <c r="J171" s="3">
        <f t="shared" si="15"/>
        <v>2092363.1073956401</v>
      </c>
      <c r="K171" t="b">
        <f t="shared" si="11"/>
        <v>0</v>
      </c>
      <c r="L171" s="2">
        <f t="shared" si="12"/>
        <v>10000</v>
      </c>
      <c r="M171" s="3">
        <f t="shared" si="13"/>
        <v>6974.3557139576242</v>
      </c>
      <c r="N171" s="3">
        <f t="shared" si="14"/>
        <v>2099281.0699012447</v>
      </c>
    </row>
    <row r="172" spans="9:14" x14ac:dyDescent="0.25">
      <c r="I172">
        <v>160</v>
      </c>
      <c r="J172" s="3">
        <f t="shared" si="15"/>
        <v>2109337.6510869591</v>
      </c>
      <c r="K172" t="b">
        <f t="shared" si="11"/>
        <v>0</v>
      </c>
      <c r="L172" s="2">
        <f t="shared" si="12"/>
        <v>10000</v>
      </c>
      <c r="M172" s="3">
        <f t="shared" si="13"/>
        <v>7030.9368996708163</v>
      </c>
      <c r="N172" s="3">
        <f t="shared" si="14"/>
        <v>2116312.0068009156</v>
      </c>
    </row>
    <row r="173" spans="9:14" x14ac:dyDescent="0.25">
      <c r="I173">
        <v>161</v>
      </c>
      <c r="J173" s="3">
        <f t="shared" si="15"/>
        <v>2126368.7765905824</v>
      </c>
      <c r="K173" t="b">
        <f t="shared" si="11"/>
        <v>0</v>
      </c>
      <c r="L173" s="2">
        <f t="shared" si="12"/>
        <v>10000</v>
      </c>
      <c r="M173" s="3">
        <f t="shared" si="13"/>
        <v>7087.7066893363854</v>
      </c>
      <c r="N173" s="3">
        <f t="shared" si="14"/>
        <v>2133399.7134902519</v>
      </c>
    </row>
    <row r="174" spans="9:14" x14ac:dyDescent="0.25">
      <c r="I174">
        <v>162</v>
      </c>
      <c r="J174" s="3">
        <f t="shared" si="15"/>
        <v>2143456.6725125508</v>
      </c>
      <c r="K174" t="b">
        <f t="shared" si="11"/>
        <v>0</v>
      </c>
      <c r="L174" s="2">
        <f t="shared" si="12"/>
        <v>10000</v>
      </c>
      <c r="M174" s="3">
        <f t="shared" si="13"/>
        <v>7144.6657116341739</v>
      </c>
      <c r="N174" s="3">
        <f t="shared" si="14"/>
        <v>2150544.3792018862</v>
      </c>
    </row>
    <row r="175" spans="9:14" x14ac:dyDescent="0.25">
      <c r="I175">
        <v>163</v>
      </c>
      <c r="J175" s="3">
        <f t="shared" si="15"/>
        <v>2160601.5280875927</v>
      </c>
      <c r="K175" t="b">
        <f t="shared" si="11"/>
        <v>0</v>
      </c>
      <c r="L175" s="2">
        <f t="shared" si="12"/>
        <v>10000</v>
      </c>
      <c r="M175" s="3">
        <f t="shared" si="13"/>
        <v>7201.8145973396213</v>
      </c>
      <c r="N175" s="3">
        <f t="shared" si="14"/>
        <v>2167746.1937992261</v>
      </c>
    </row>
    <row r="176" spans="9:14" x14ac:dyDescent="0.25">
      <c r="I176">
        <v>164</v>
      </c>
      <c r="J176" s="3">
        <f t="shared" si="15"/>
        <v>2177803.533181218</v>
      </c>
      <c r="K176" t="b">
        <f t="shared" si="11"/>
        <v>0</v>
      </c>
      <c r="L176" s="2">
        <f t="shared" si="12"/>
        <v>10000</v>
      </c>
      <c r="M176" s="3">
        <f t="shared" si="13"/>
        <v>7259.1539793307538</v>
      </c>
      <c r="N176" s="3">
        <f t="shared" si="14"/>
        <v>2185005.3477785569</v>
      </c>
    </row>
    <row r="177" spans="9:14" x14ac:dyDescent="0.25">
      <c r="I177">
        <v>165</v>
      </c>
      <c r="J177" s="3">
        <f t="shared" si="15"/>
        <v>2195062.878291822</v>
      </c>
      <c r="K177" t="b">
        <f t="shared" si="11"/>
        <v>0</v>
      </c>
      <c r="L177" s="2">
        <f t="shared" si="12"/>
        <v>10000</v>
      </c>
      <c r="M177" s="3">
        <f t="shared" si="13"/>
        <v>7316.68449259519</v>
      </c>
      <c r="N177" s="3">
        <f t="shared" si="14"/>
        <v>2202322.0322711519</v>
      </c>
    </row>
    <row r="178" spans="9:14" x14ac:dyDescent="0.25">
      <c r="I178">
        <v>166</v>
      </c>
      <c r="J178" s="3">
        <f t="shared" si="15"/>
        <v>2212379.7545527946</v>
      </c>
      <c r="K178" t="b">
        <f t="shared" si="11"/>
        <v>0</v>
      </c>
      <c r="L178" s="2">
        <f t="shared" si="12"/>
        <v>10000</v>
      </c>
      <c r="M178" s="3">
        <f t="shared" si="13"/>
        <v>7374.4067742371735</v>
      </c>
      <c r="N178" s="3">
        <f t="shared" si="14"/>
        <v>2219696.4390453892</v>
      </c>
    </row>
    <row r="179" spans="9:14" x14ac:dyDescent="0.25">
      <c r="I179">
        <v>167</v>
      </c>
      <c r="J179" s="3">
        <f t="shared" si="15"/>
        <v>2229754.3537346371</v>
      </c>
      <c r="K179" t="b">
        <f t="shared" si="11"/>
        <v>0</v>
      </c>
      <c r="L179" s="2">
        <f t="shared" si="12"/>
        <v>10000</v>
      </c>
      <c r="M179" s="3">
        <f t="shared" si="13"/>
        <v>7432.3214634846308</v>
      </c>
      <c r="N179" s="3">
        <f t="shared" si="14"/>
        <v>2237128.760508874</v>
      </c>
    </row>
    <row r="180" spans="9:14" x14ac:dyDescent="0.25">
      <c r="I180">
        <v>168</v>
      </c>
      <c r="J180" s="3">
        <f t="shared" si="15"/>
        <v>2247186.8682470857</v>
      </c>
      <c r="K180" t="b">
        <f t="shared" si="11"/>
        <v>0</v>
      </c>
      <c r="L180" s="2">
        <f t="shared" si="12"/>
        <v>10000</v>
      </c>
      <c r="M180" s="3">
        <f t="shared" si="13"/>
        <v>7490.4292016962472</v>
      </c>
      <c r="N180" s="3">
        <f t="shared" si="14"/>
        <v>2254619.18971057</v>
      </c>
    </row>
    <row r="181" spans="9:14" x14ac:dyDescent="0.25">
      <c r="I181">
        <v>169</v>
      </c>
      <c r="J181" s="3">
        <f t="shared" si="15"/>
        <v>2264677.4911412424</v>
      </c>
      <c r="K181" t="b">
        <f t="shared" si="11"/>
        <v>0</v>
      </c>
      <c r="L181" s="2">
        <f t="shared" si="12"/>
        <v>10000</v>
      </c>
      <c r="M181" s="3">
        <f t="shared" si="13"/>
        <v>7548.7306323685671</v>
      </c>
      <c r="N181" s="3">
        <f t="shared" si="14"/>
        <v>2272167.9203429385</v>
      </c>
    </row>
    <row r="182" spans="9:14" x14ac:dyDescent="0.25">
      <c r="I182">
        <v>170</v>
      </c>
      <c r="J182" s="3">
        <f t="shared" si="15"/>
        <v>2282226.4161117133</v>
      </c>
      <c r="K182" t="b">
        <f t="shared" si="11"/>
        <v>0</v>
      </c>
      <c r="L182" s="2">
        <f t="shared" si="12"/>
        <v>10000</v>
      </c>
      <c r="M182" s="3">
        <f t="shared" si="13"/>
        <v>7607.2264011431289</v>
      </c>
      <c r="N182" s="3">
        <f t="shared" si="14"/>
        <v>2289775.1467440818</v>
      </c>
    </row>
    <row r="183" spans="9:14" x14ac:dyDescent="0.25">
      <c r="I183">
        <v>171</v>
      </c>
      <c r="J183" s="3">
        <f t="shared" si="15"/>
        <v>2299833.8374987524</v>
      </c>
      <c r="K183" t="b">
        <f t="shared" si="11"/>
        <v>0</v>
      </c>
      <c r="L183" s="2">
        <f t="shared" si="12"/>
        <v>10000</v>
      </c>
      <c r="M183" s="3">
        <f t="shared" si="13"/>
        <v>7665.9171558136068</v>
      </c>
      <c r="N183" s="3">
        <f t="shared" si="14"/>
        <v>2307441.0638998952</v>
      </c>
    </row>
    <row r="184" spans="9:14" x14ac:dyDescent="0.25">
      <c r="I184">
        <v>172</v>
      </c>
      <c r="J184" s="3">
        <f t="shared" si="15"/>
        <v>2317499.950290415</v>
      </c>
      <c r="K184" t="b">
        <f t="shared" si="11"/>
        <v>0</v>
      </c>
      <c r="L184" s="2">
        <f t="shared" si="12"/>
        <v>10000</v>
      </c>
      <c r="M184" s="3">
        <f t="shared" si="13"/>
        <v>7724.8035463329843</v>
      </c>
      <c r="N184" s="3">
        <f t="shared" si="14"/>
        <v>2325165.8674462279</v>
      </c>
    </row>
    <row r="185" spans="9:14" x14ac:dyDescent="0.25">
      <c r="I185">
        <v>173</v>
      </c>
      <c r="J185" s="3">
        <f t="shared" si="15"/>
        <v>2335224.9501247164</v>
      </c>
      <c r="K185" t="b">
        <f t="shared" si="11"/>
        <v>0</v>
      </c>
      <c r="L185" s="2">
        <f t="shared" si="12"/>
        <v>10000</v>
      </c>
      <c r="M185" s="3">
        <f t="shared" si="13"/>
        <v>7783.8862248207606</v>
      </c>
      <c r="N185" s="3">
        <f t="shared" si="14"/>
        <v>2342949.7536710487</v>
      </c>
    </row>
    <row r="186" spans="9:14" x14ac:dyDescent="0.25">
      <c r="I186">
        <v>174</v>
      </c>
      <c r="J186" s="3">
        <f t="shared" si="15"/>
        <v>2353009.0332917986</v>
      </c>
      <c r="K186" t="b">
        <f t="shared" si="11"/>
        <v>0</v>
      </c>
      <c r="L186" s="2">
        <f t="shared" si="12"/>
        <v>10000</v>
      </c>
      <c r="M186" s="3">
        <f t="shared" si="13"/>
        <v>7843.1658455701627</v>
      </c>
      <c r="N186" s="3">
        <f t="shared" si="14"/>
        <v>2360792.9195166188</v>
      </c>
    </row>
    <row r="187" spans="9:14" x14ac:dyDescent="0.25">
      <c r="I187">
        <v>175</v>
      </c>
      <c r="J187" s="3">
        <f t="shared" si="15"/>
        <v>2370852.3967361045</v>
      </c>
      <c r="K187" t="b">
        <f t="shared" si="11"/>
        <v>0</v>
      </c>
      <c r="L187" s="2">
        <f t="shared" si="12"/>
        <v>10000</v>
      </c>
      <c r="M187" s="3">
        <f t="shared" si="13"/>
        <v>7902.6430650553966</v>
      </c>
      <c r="N187" s="3">
        <f t="shared" si="14"/>
        <v>2378695.5625816742</v>
      </c>
    </row>
    <row r="188" spans="9:14" x14ac:dyDescent="0.25">
      <c r="I188">
        <v>176</v>
      </c>
      <c r="J188" s="3">
        <f t="shared" si="15"/>
        <v>2388755.2380585582</v>
      </c>
      <c r="K188" t="b">
        <f t="shared" si="11"/>
        <v>0</v>
      </c>
      <c r="L188" s="2">
        <f t="shared" si="12"/>
        <v>10000</v>
      </c>
      <c r="M188" s="3">
        <f t="shared" si="13"/>
        <v>7962.3185419389147</v>
      </c>
      <c r="N188" s="3">
        <f t="shared" si="14"/>
        <v>2396657.8811236131</v>
      </c>
    </row>
    <row r="189" spans="9:14" x14ac:dyDescent="0.25">
      <c r="I189">
        <v>177</v>
      </c>
      <c r="J189" s="3">
        <f t="shared" si="15"/>
        <v>2406717.7555187535</v>
      </c>
      <c r="K189" t="b">
        <f t="shared" si="11"/>
        <v>0</v>
      </c>
      <c r="L189" s="2">
        <f t="shared" si="12"/>
        <v>10000</v>
      </c>
      <c r="M189" s="3">
        <f t="shared" si="13"/>
        <v>8022.1929370787111</v>
      </c>
      <c r="N189" s="3">
        <f t="shared" si="14"/>
        <v>2414680.074060692</v>
      </c>
    </row>
    <row r="190" spans="9:14" x14ac:dyDescent="0.25">
      <c r="I190">
        <v>178</v>
      </c>
      <c r="J190" s="3">
        <f t="shared" si="15"/>
        <v>2424740.1480371496</v>
      </c>
      <c r="K190" t="b">
        <f t="shared" si="11"/>
        <v>0</v>
      </c>
      <c r="L190" s="2">
        <f t="shared" si="12"/>
        <v>10000</v>
      </c>
      <c r="M190" s="3">
        <f t="shared" si="13"/>
        <v>8082.2669135356409</v>
      </c>
      <c r="N190" s="3">
        <f t="shared" si="14"/>
        <v>2432762.3409742275</v>
      </c>
    </row>
    <row r="191" spans="9:14" x14ac:dyDescent="0.25">
      <c r="I191">
        <v>179</v>
      </c>
      <c r="J191" s="3">
        <f t="shared" si="15"/>
        <v>2442822.6151972734</v>
      </c>
      <c r="K191" t="b">
        <f t="shared" si="11"/>
        <v>0</v>
      </c>
      <c r="L191" s="2">
        <f t="shared" si="12"/>
        <v>10000</v>
      </c>
      <c r="M191" s="3">
        <f t="shared" si="13"/>
        <v>8142.5411365807586</v>
      </c>
      <c r="N191" s="3">
        <f t="shared" si="14"/>
        <v>2450904.8821108085</v>
      </c>
    </row>
    <row r="192" spans="9:14" x14ac:dyDescent="0.25">
      <c r="I192">
        <v>180</v>
      </c>
      <c r="J192" s="3">
        <f>J191*$C$12+J191+$B$9</f>
        <v>2460965.357247931</v>
      </c>
      <c r="K192" t="b">
        <f t="shared" si="11"/>
        <v>0</v>
      </c>
      <c r="L192" s="2">
        <f t="shared" si="12"/>
        <v>10000</v>
      </c>
      <c r="M192" s="3">
        <f t="shared" si="13"/>
        <v>8203.0162737026949</v>
      </c>
      <c r="N192" s="3">
        <f t="shared" si="14"/>
        <v>2469107.898384511</v>
      </c>
    </row>
    <row r="193" spans="9:14" x14ac:dyDescent="0.25">
      <c r="I193">
        <v>181</v>
      </c>
      <c r="J193" s="3">
        <f t="shared" si="15"/>
        <v>2479168.575105424</v>
      </c>
      <c r="K193" t="b">
        <f t="shared" si="11"/>
        <v>0</v>
      </c>
      <c r="L193" s="2">
        <f t="shared" si="12"/>
        <v>10000</v>
      </c>
      <c r="M193" s="3">
        <f t="shared" si="13"/>
        <v>8263.6929946150376</v>
      </c>
      <c r="N193" s="3">
        <f t="shared" si="14"/>
        <v>2487371.5913791261</v>
      </c>
    </row>
    <row r="194" spans="9:14" x14ac:dyDescent="0.25">
      <c r="I194">
        <v>182</v>
      </c>
      <c r="J194" s="3">
        <f t="shared" si="15"/>
        <v>2497432.4703557757</v>
      </c>
      <c r="K194" t="b">
        <f t="shared" si="11"/>
        <v>0</v>
      </c>
      <c r="L194" s="2">
        <f t="shared" si="12"/>
        <v>10000</v>
      </c>
      <c r="M194" s="3">
        <f t="shared" si="13"/>
        <v>8324.5719712637547</v>
      </c>
      <c r="N194" s="3">
        <f t="shared" si="14"/>
        <v>2505696.1633503898</v>
      </c>
    </row>
    <row r="195" spans="9:14" x14ac:dyDescent="0.25">
      <c r="I195">
        <v>183</v>
      </c>
      <c r="J195" s="3">
        <f t="shared" ref="J195:J202" si="16">J194*$C$12+J194+$B$9</f>
        <v>2515757.2452569618</v>
      </c>
      <c r="K195" t="b">
        <f t="shared" si="11"/>
        <v>0</v>
      </c>
      <c r="L195" s="2">
        <f t="shared" si="12"/>
        <v>10000</v>
      </c>
      <c r="M195" s="3">
        <f t="shared" si="13"/>
        <v>8385.653877834633</v>
      </c>
      <c r="N195" s="3">
        <f t="shared" si="14"/>
        <v>2524081.8172282246</v>
      </c>
    </row>
    <row r="196" spans="9:14" x14ac:dyDescent="0.25">
      <c r="I196">
        <v>184</v>
      </c>
      <c r="J196" s="3">
        <f t="shared" si="16"/>
        <v>2534143.1027411516</v>
      </c>
      <c r="L196" s="2">
        <f t="shared" si="12"/>
        <v>10000</v>
      </c>
      <c r="M196" s="3">
        <f t="shared" si="13"/>
        <v>8446.93939076075</v>
      </c>
      <c r="N196" s="3">
        <f t="shared" si="14"/>
        <v>2542528.7566189854</v>
      </c>
    </row>
    <row r="197" spans="9:14" x14ac:dyDescent="0.25">
      <c r="I197">
        <v>185</v>
      </c>
      <c r="J197" s="3">
        <f t="shared" si="16"/>
        <v>2552590.2464169553</v>
      </c>
      <c r="L197" s="2">
        <f t="shared" si="12"/>
        <v>10000</v>
      </c>
      <c r="M197" s="3">
        <f t="shared" si="13"/>
        <v>8508.4291887299514</v>
      </c>
      <c r="N197" s="3">
        <f t="shared" si="14"/>
        <v>2561037.1858077152</v>
      </c>
    </row>
    <row r="198" spans="9:14" x14ac:dyDescent="0.25">
      <c r="I198">
        <v>186</v>
      </c>
      <c r="J198" s="3">
        <f t="shared" si="16"/>
        <v>2571098.8805716783</v>
      </c>
      <c r="L198" s="2">
        <f t="shared" si="12"/>
        <v>10000</v>
      </c>
      <c r="M198" s="3">
        <f t="shared" si="13"/>
        <v>8570.1239526923837</v>
      </c>
      <c r="N198" s="3">
        <f t="shared" si="14"/>
        <v>2579607.3097604075</v>
      </c>
    </row>
    <row r="199" spans="9:14" x14ac:dyDescent="0.25">
      <c r="I199">
        <v>187</v>
      </c>
      <c r="J199" s="3">
        <f t="shared" si="16"/>
        <v>2589669.2101735841</v>
      </c>
      <c r="L199" s="2">
        <f t="shared" si="12"/>
        <v>10000</v>
      </c>
      <c r="M199" s="3">
        <f t="shared" si="13"/>
        <v>8632.0243658680265</v>
      </c>
      <c r="N199" s="3">
        <f t="shared" si="14"/>
        <v>2598239.3341262755</v>
      </c>
    </row>
    <row r="200" spans="9:14" x14ac:dyDescent="0.25">
      <c r="I200">
        <v>188</v>
      </c>
      <c r="J200" s="3">
        <f t="shared" si="16"/>
        <v>2608301.4408741626</v>
      </c>
      <c r="L200" s="2">
        <f t="shared" si="12"/>
        <v>10000</v>
      </c>
      <c r="M200" s="3">
        <f t="shared" si="13"/>
        <v>8694.1311137542525</v>
      </c>
      <c r="N200" s="3">
        <f t="shared" si="14"/>
        <v>2616933.4652400296</v>
      </c>
    </row>
    <row r="201" spans="9:14" x14ac:dyDescent="0.25">
      <c r="I201">
        <v>189</v>
      </c>
      <c r="J201" s="3">
        <f t="shared" si="16"/>
        <v>2626995.77901041</v>
      </c>
      <c r="L201" s="2">
        <f t="shared" si="12"/>
        <v>10000</v>
      </c>
      <c r="M201" s="3">
        <f t="shared" si="13"/>
        <v>8756.4448841334324</v>
      </c>
      <c r="N201" s="3">
        <f t="shared" si="14"/>
        <v>2635689.9101241631</v>
      </c>
    </row>
    <row r="202" spans="9:14" x14ac:dyDescent="0.25">
      <c r="I202">
        <v>190</v>
      </c>
      <c r="J202" s="3">
        <f t="shared" si="16"/>
        <v>2645752.4316071114</v>
      </c>
      <c r="L202" s="2">
        <f t="shared" si="12"/>
        <v>10000</v>
      </c>
      <c r="M202" s="3">
        <f t="shared" si="13"/>
        <v>8818.9663670805439</v>
      </c>
      <c r="N202" s="3">
        <f t="shared" si="14"/>
        <v>2654508.8764912435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323E-D485-41AE-8A36-4A791AFF7C9F}">
  <dimension ref="A1:K202"/>
  <sheetViews>
    <sheetView workbookViewId="0">
      <selection activeCell="J15" sqref="J15"/>
    </sheetView>
  </sheetViews>
  <sheetFormatPr defaultRowHeight="15" x14ac:dyDescent="0.25"/>
  <cols>
    <col min="1" max="1" width="22" bestFit="1" customWidth="1"/>
    <col min="2" max="2" width="11.5703125" bestFit="1" customWidth="1"/>
    <col min="8" max="8" width="15" bestFit="1" customWidth="1"/>
    <col min="10" max="10" width="14.140625" bestFit="1" customWidth="1"/>
    <col min="11" max="11" width="11.42578125" bestFit="1" customWidth="1"/>
  </cols>
  <sheetData>
    <row r="1" spans="1:10" x14ac:dyDescent="0.25">
      <c r="A1" t="s">
        <v>2</v>
      </c>
      <c r="B1" s="1">
        <v>120000</v>
      </c>
    </row>
    <row r="2" spans="1:10" x14ac:dyDescent="0.25">
      <c r="A2" t="s">
        <v>1</v>
      </c>
      <c r="B2">
        <v>0.05</v>
      </c>
    </row>
    <row r="3" spans="1:10" x14ac:dyDescent="0.25">
      <c r="A3" t="s">
        <v>0</v>
      </c>
      <c r="B3" s="1">
        <v>500000</v>
      </c>
    </row>
    <row r="5" spans="1:10" x14ac:dyDescent="0.25">
      <c r="A5" t="s">
        <v>3</v>
      </c>
      <c r="B5" s="1">
        <f>B1/12</f>
        <v>10000</v>
      </c>
    </row>
    <row r="6" spans="1:10" x14ac:dyDescent="0.25">
      <c r="A6" t="s">
        <v>4</v>
      </c>
      <c r="B6">
        <v>0.25</v>
      </c>
    </row>
    <row r="7" spans="1:10" x14ac:dyDescent="0.25">
      <c r="A7" t="s">
        <v>5</v>
      </c>
      <c r="B7" s="2">
        <f>B3*B6</f>
        <v>125000</v>
      </c>
    </row>
    <row r="9" spans="1:10" x14ac:dyDescent="0.25">
      <c r="A9" t="s">
        <v>9</v>
      </c>
      <c r="B9" s="2">
        <f>B2*B5</f>
        <v>500</v>
      </c>
      <c r="C9" s="3">
        <f>B9*C12</f>
        <v>1.6666666666666667</v>
      </c>
      <c r="D9" s="2">
        <f>B9+C9</f>
        <v>501.66666666666669</v>
      </c>
      <c r="H9" t="s">
        <v>6</v>
      </c>
    </row>
    <row r="10" spans="1:10" x14ac:dyDescent="0.25">
      <c r="J10" t="s">
        <v>7</v>
      </c>
    </row>
    <row r="11" spans="1:10" x14ac:dyDescent="0.25">
      <c r="A11" t="s">
        <v>7</v>
      </c>
      <c r="B11">
        <v>0</v>
      </c>
      <c r="H11">
        <v>1</v>
      </c>
      <c r="I11" t="s">
        <v>10</v>
      </c>
    </row>
    <row r="12" spans="1:10" x14ac:dyDescent="0.25">
      <c r="A12" t="s">
        <v>8</v>
      </c>
      <c r="B12">
        <v>0.04</v>
      </c>
      <c r="C12">
        <f>B12/12</f>
        <v>3.3333333333333335E-3</v>
      </c>
      <c r="H12">
        <v>1</v>
      </c>
      <c r="I12">
        <v>1</v>
      </c>
      <c r="J12" s="3">
        <f t="shared" ref="J12:J17" si="0">(J11+K11)*$C$12+J11+$B$9+K11</f>
        <v>500</v>
      </c>
    </row>
    <row r="13" spans="1:10" x14ac:dyDescent="0.25">
      <c r="C13" s="2"/>
      <c r="D13" s="2"/>
      <c r="H13">
        <v>1</v>
      </c>
      <c r="I13">
        <v>2</v>
      </c>
      <c r="J13" s="3">
        <f t="shared" si="0"/>
        <v>1001.6666666666667</v>
      </c>
    </row>
    <row r="14" spans="1:10" x14ac:dyDescent="0.25">
      <c r="A14" t="s">
        <v>11</v>
      </c>
      <c r="B14">
        <v>0.03</v>
      </c>
      <c r="C14" s="1">
        <f>B14*B5</f>
        <v>300</v>
      </c>
      <c r="D14" s="2"/>
      <c r="H14">
        <v>1</v>
      </c>
      <c r="I14">
        <v>3</v>
      </c>
      <c r="J14" s="3">
        <f t="shared" si="0"/>
        <v>1505.0055555555555</v>
      </c>
    </row>
    <row r="15" spans="1:10" x14ac:dyDescent="0.25">
      <c r="C15" s="1"/>
      <c r="H15">
        <v>1</v>
      </c>
      <c r="I15">
        <v>4</v>
      </c>
      <c r="J15" s="3">
        <f t="shared" si="0"/>
        <v>2010.0222407407407</v>
      </c>
    </row>
    <row r="16" spans="1:10" x14ac:dyDescent="0.25">
      <c r="C16" s="1"/>
      <c r="H16">
        <v>1</v>
      </c>
      <c r="I16">
        <v>5</v>
      </c>
      <c r="J16" s="3">
        <f t="shared" si="0"/>
        <v>2516.7223148765434</v>
      </c>
    </row>
    <row r="17" spans="8:11" x14ac:dyDescent="0.25">
      <c r="H17">
        <f>H11+1</f>
        <v>2</v>
      </c>
      <c r="I17">
        <v>6</v>
      </c>
      <c r="J17" s="3">
        <f t="shared" si="0"/>
        <v>3025.1113892594653</v>
      </c>
    </row>
    <row r="18" spans="8:11" x14ac:dyDescent="0.25">
      <c r="H18">
        <f t="shared" ref="H18:H81" si="1">H12+1</f>
        <v>2</v>
      </c>
      <c r="I18">
        <v>7</v>
      </c>
      <c r="J18" s="3">
        <f>(J17+K17)*$C$12+J17+$B$9+K17</f>
        <v>3535.1950938903301</v>
      </c>
      <c r="K18" s="2">
        <f>($B$5+$C$14*H11)*$B$14*$B$2+($C$14*H11)</f>
        <v>315.45</v>
      </c>
    </row>
    <row r="19" spans="8:11" x14ac:dyDescent="0.25">
      <c r="H19">
        <f t="shared" si="1"/>
        <v>2</v>
      </c>
      <c r="I19">
        <v>8</v>
      </c>
      <c r="J19" s="3">
        <f t="shared" ref="J19:J82" si="2">(J18+K18)*$C$12+J18+$B$9+K18</f>
        <v>4363.4805775366312</v>
      </c>
      <c r="K19" s="2">
        <f t="shared" ref="K19:K82" si="3">($B$5+$C$14*H12)*$B$14*$B$2+($C$14*H12)</f>
        <v>315.45</v>
      </c>
    </row>
    <row r="20" spans="8:11" x14ac:dyDescent="0.25">
      <c r="H20">
        <f t="shared" si="1"/>
        <v>2</v>
      </c>
      <c r="I20">
        <v>9</v>
      </c>
      <c r="J20" s="3">
        <f t="shared" si="2"/>
        <v>5194.5270127950862</v>
      </c>
      <c r="K20" s="2">
        <f t="shared" si="3"/>
        <v>315.45</v>
      </c>
    </row>
    <row r="21" spans="8:11" x14ac:dyDescent="0.25">
      <c r="H21">
        <f t="shared" si="1"/>
        <v>2</v>
      </c>
      <c r="I21">
        <v>10</v>
      </c>
      <c r="J21" s="3">
        <f t="shared" si="2"/>
        <v>6028.3436028377364</v>
      </c>
      <c r="K21" s="2">
        <f t="shared" si="3"/>
        <v>315.45</v>
      </c>
    </row>
    <row r="22" spans="8:11" x14ac:dyDescent="0.25">
      <c r="H22">
        <f t="shared" si="1"/>
        <v>2</v>
      </c>
      <c r="I22">
        <v>11</v>
      </c>
      <c r="J22" s="3">
        <f t="shared" si="2"/>
        <v>6864.9395815138623</v>
      </c>
      <c r="K22" s="2">
        <f t="shared" si="3"/>
        <v>315.45</v>
      </c>
    </row>
    <row r="23" spans="8:11" x14ac:dyDescent="0.25">
      <c r="H23">
        <f t="shared" si="1"/>
        <v>3</v>
      </c>
      <c r="I23">
        <v>12</v>
      </c>
      <c r="J23" s="3">
        <f t="shared" si="2"/>
        <v>7704.3242134522416</v>
      </c>
      <c r="K23" s="2">
        <f t="shared" si="3"/>
        <v>315.45</v>
      </c>
    </row>
    <row r="24" spans="8:11" x14ac:dyDescent="0.25">
      <c r="H24">
        <f t="shared" si="1"/>
        <v>3</v>
      </c>
      <c r="I24">
        <v>13</v>
      </c>
      <c r="J24" s="3">
        <f t="shared" si="2"/>
        <v>8546.5067941637499</v>
      </c>
      <c r="K24" s="2">
        <f t="shared" si="3"/>
        <v>615.9</v>
      </c>
    </row>
    <row r="25" spans="8:11" x14ac:dyDescent="0.25">
      <c r="H25">
        <f t="shared" si="1"/>
        <v>3</v>
      </c>
      <c r="I25">
        <v>14</v>
      </c>
      <c r="J25" s="3">
        <f t="shared" si="2"/>
        <v>9692.9481501442951</v>
      </c>
      <c r="K25" s="2">
        <f t="shared" si="3"/>
        <v>615.9</v>
      </c>
    </row>
    <row r="26" spans="8:11" x14ac:dyDescent="0.25">
      <c r="H26">
        <f t="shared" si="1"/>
        <v>3</v>
      </c>
      <c r="I26">
        <v>15</v>
      </c>
      <c r="J26" s="3">
        <f t="shared" si="2"/>
        <v>10843.210977311443</v>
      </c>
      <c r="K26" s="2">
        <f t="shared" si="3"/>
        <v>615.9</v>
      </c>
    </row>
    <row r="27" spans="8:11" x14ac:dyDescent="0.25">
      <c r="H27">
        <f t="shared" si="1"/>
        <v>3</v>
      </c>
      <c r="I27">
        <v>16</v>
      </c>
      <c r="J27" s="3">
        <f t="shared" si="2"/>
        <v>11997.308013902481</v>
      </c>
      <c r="K27" s="2">
        <f t="shared" si="3"/>
        <v>615.9</v>
      </c>
    </row>
    <row r="28" spans="8:11" x14ac:dyDescent="0.25">
      <c r="H28">
        <f t="shared" si="1"/>
        <v>3</v>
      </c>
      <c r="I28">
        <v>17</v>
      </c>
      <c r="J28" s="3">
        <f t="shared" si="2"/>
        <v>13155.252040615489</v>
      </c>
      <c r="K28" s="2">
        <f t="shared" si="3"/>
        <v>615.9</v>
      </c>
    </row>
    <row r="29" spans="8:11" x14ac:dyDescent="0.25">
      <c r="H29">
        <f t="shared" si="1"/>
        <v>4</v>
      </c>
      <c r="I29">
        <v>18</v>
      </c>
      <c r="J29" s="3">
        <f t="shared" si="2"/>
        <v>14317.055880750873</v>
      </c>
      <c r="K29" s="2">
        <f t="shared" si="3"/>
        <v>615.9</v>
      </c>
    </row>
    <row r="30" spans="8:11" x14ac:dyDescent="0.25">
      <c r="H30">
        <f t="shared" si="1"/>
        <v>4</v>
      </c>
      <c r="I30">
        <v>19</v>
      </c>
      <c r="J30" s="3">
        <f t="shared" si="2"/>
        <v>15482.732400353376</v>
      </c>
      <c r="K30" s="2">
        <f t="shared" si="3"/>
        <v>916.35</v>
      </c>
    </row>
    <row r="31" spans="8:11" x14ac:dyDescent="0.25">
      <c r="H31">
        <f t="shared" si="1"/>
        <v>4</v>
      </c>
      <c r="I31">
        <v>20</v>
      </c>
      <c r="J31" s="3">
        <f t="shared" si="2"/>
        <v>16953.746008354552</v>
      </c>
      <c r="K31" s="2">
        <f t="shared" si="3"/>
        <v>916.35</v>
      </c>
    </row>
    <row r="32" spans="8:11" x14ac:dyDescent="0.25">
      <c r="H32">
        <f t="shared" si="1"/>
        <v>4</v>
      </c>
      <c r="I32">
        <v>21</v>
      </c>
      <c r="J32" s="3">
        <f t="shared" si="2"/>
        <v>18429.662995049064</v>
      </c>
      <c r="K32" s="2">
        <f t="shared" si="3"/>
        <v>916.35</v>
      </c>
    </row>
    <row r="33" spans="8:11" x14ac:dyDescent="0.25">
      <c r="H33">
        <f t="shared" si="1"/>
        <v>4</v>
      </c>
      <c r="I33">
        <v>22</v>
      </c>
      <c r="J33" s="3">
        <f t="shared" si="2"/>
        <v>19910.499705032558</v>
      </c>
      <c r="K33" s="2">
        <f t="shared" si="3"/>
        <v>916.35</v>
      </c>
    </row>
    <row r="34" spans="8:11" x14ac:dyDescent="0.25">
      <c r="H34">
        <f t="shared" si="1"/>
        <v>4</v>
      </c>
      <c r="I34">
        <v>23</v>
      </c>
      <c r="J34" s="3">
        <f t="shared" si="2"/>
        <v>21396.272537382665</v>
      </c>
      <c r="K34" s="2">
        <f t="shared" si="3"/>
        <v>916.35</v>
      </c>
    </row>
    <row r="35" spans="8:11" x14ac:dyDescent="0.25">
      <c r="H35">
        <f t="shared" si="1"/>
        <v>5</v>
      </c>
      <c r="I35">
        <v>24</v>
      </c>
      <c r="J35" s="3">
        <f t="shared" si="2"/>
        <v>22886.997945840605</v>
      </c>
      <c r="K35" s="2">
        <f t="shared" si="3"/>
        <v>916.35</v>
      </c>
    </row>
    <row r="36" spans="8:11" x14ac:dyDescent="0.25">
      <c r="H36">
        <f t="shared" si="1"/>
        <v>5</v>
      </c>
      <c r="I36">
        <v>25</v>
      </c>
      <c r="J36" s="3">
        <f t="shared" si="2"/>
        <v>24382.692438993407</v>
      </c>
      <c r="K36" s="2">
        <f t="shared" si="3"/>
        <v>1216.8</v>
      </c>
    </row>
    <row r="37" spans="8:11" x14ac:dyDescent="0.25">
      <c r="H37">
        <f t="shared" si="1"/>
        <v>5</v>
      </c>
      <c r="I37">
        <v>26</v>
      </c>
      <c r="J37" s="3">
        <f t="shared" si="2"/>
        <v>26184.824080456718</v>
      </c>
      <c r="K37" s="2">
        <f t="shared" si="3"/>
        <v>1216.8</v>
      </c>
    </row>
    <row r="38" spans="8:11" x14ac:dyDescent="0.25">
      <c r="H38">
        <f t="shared" si="1"/>
        <v>5</v>
      </c>
      <c r="I38">
        <v>27</v>
      </c>
      <c r="J38" s="3">
        <f t="shared" si="2"/>
        <v>27992.962827391573</v>
      </c>
      <c r="K38" s="2">
        <f t="shared" si="3"/>
        <v>1216.8</v>
      </c>
    </row>
    <row r="39" spans="8:11" x14ac:dyDescent="0.25">
      <c r="H39">
        <f t="shared" si="1"/>
        <v>5</v>
      </c>
      <c r="I39">
        <v>28</v>
      </c>
      <c r="J39" s="3">
        <f t="shared" si="2"/>
        <v>29807.128703482878</v>
      </c>
      <c r="K39" s="2">
        <f t="shared" si="3"/>
        <v>1216.8</v>
      </c>
    </row>
    <row r="40" spans="8:11" x14ac:dyDescent="0.25">
      <c r="H40">
        <f t="shared" si="1"/>
        <v>5</v>
      </c>
      <c r="I40">
        <v>29</v>
      </c>
      <c r="J40" s="3">
        <f t="shared" si="2"/>
        <v>31627.341799161153</v>
      </c>
      <c r="K40" s="2">
        <f t="shared" si="3"/>
        <v>1216.8</v>
      </c>
    </row>
    <row r="41" spans="8:11" x14ac:dyDescent="0.25">
      <c r="H41">
        <f t="shared" si="1"/>
        <v>6</v>
      </c>
      <c r="I41">
        <v>30</v>
      </c>
      <c r="J41" s="3">
        <f t="shared" si="2"/>
        <v>33453.622271825028</v>
      </c>
      <c r="K41" s="2">
        <f t="shared" si="3"/>
        <v>1216.8</v>
      </c>
    </row>
    <row r="42" spans="8:11" x14ac:dyDescent="0.25">
      <c r="H42">
        <f t="shared" si="1"/>
        <v>6</v>
      </c>
      <c r="I42">
        <v>31</v>
      </c>
      <c r="J42" s="3">
        <f t="shared" si="2"/>
        <v>35285.990346064449</v>
      </c>
      <c r="K42" s="2">
        <f t="shared" si="3"/>
        <v>1517.25</v>
      </c>
    </row>
    <row r="43" spans="8:11" x14ac:dyDescent="0.25">
      <c r="H43">
        <f t="shared" si="1"/>
        <v>6</v>
      </c>
      <c r="I43">
        <v>32</v>
      </c>
      <c r="J43" s="3">
        <f t="shared" si="2"/>
        <v>37425.917813884662</v>
      </c>
      <c r="K43" s="2">
        <f t="shared" si="3"/>
        <v>1517.25</v>
      </c>
    </row>
    <row r="44" spans="8:11" x14ac:dyDescent="0.25">
      <c r="H44">
        <f t="shared" si="1"/>
        <v>6</v>
      </c>
      <c r="I44">
        <v>33</v>
      </c>
      <c r="J44" s="3">
        <f t="shared" si="2"/>
        <v>39572.978373264275</v>
      </c>
      <c r="K44" s="2">
        <f t="shared" si="3"/>
        <v>1517.25</v>
      </c>
    </row>
    <row r="45" spans="8:11" x14ac:dyDescent="0.25">
      <c r="H45">
        <f t="shared" si="1"/>
        <v>6</v>
      </c>
      <c r="I45">
        <v>34</v>
      </c>
      <c r="J45" s="3">
        <f t="shared" si="2"/>
        <v>41727.195801175156</v>
      </c>
      <c r="K45" s="2">
        <f t="shared" si="3"/>
        <v>1517.25</v>
      </c>
    </row>
    <row r="46" spans="8:11" x14ac:dyDescent="0.25">
      <c r="H46">
        <f t="shared" si="1"/>
        <v>6</v>
      </c>
      <c r="I46">
        <v>35</v>
      </c>
      <c r="J46" s="3">
        <f t="shared" si="2"/>
        <v>43888.593953845739</v>
      </c>
      <c r="K46" s="2">
        <f t="shared" si="3"/>
        <v>1517.25</v>
      </c>
    </row>
    <row r="47" spans="8:11" x14ac:dyDescent="0.25">
      <c r="H47">
        <f t="shared" si="1"/>
        <v>7</v>
      </c>
      <c r="I47">
        <v>36</v>
      </c>
      <c r="J47" s="3">
        <f t="shared" si="2"/>
        <v>46057.196767025227</v>
      </c>
      <c r="K47" s="2">
        <f t="shared" si="3"/>
        <v>1517.25</v>
      </c>
    </row>
    <row r="48" spans="8:11" x14ac:dyDescent="0.25">
      <c r="H48">
        <f t="shared" si="1"/>
        <v>7</v>
      </c>
      <c r="I48">
        <v>37</v>
      </c>
      <c r="J48" s="3">
        <f t="shared" si="2"/>
        <v>48233.028256248646</v>
      </c>
      <c r="K48" s="2">
        <f t="shared" si="3"/>
        <v>1817.7</v>
      </c>
    </row>
    <row r="49" spans="8:11" x14ac:dyDescent="0.25">
      <c r="H49">
        <f t="shared" si="1"/>
        <v>7</v>
      </c>
      <c r="I49">
        <v>38</v>
      </c>
      <c r="J49" s="3">
        <f t="shared" si="2"/>
        <v>50717.564017102806</v>
      </c>
      <c r="K49" s="2">
        <f t="shared" si="3"/>
        <v>1817.7</v>
      </c>
    </row>
    <row r="50" spans="8:11" x14ac:dyDescent="0.25">
      <c r="H50">
        <f t="shared" si="1"/>
        <v>7</v>
      </c>
      <c r="I50">
        <v>39</v>
      </c>
      <c r="J50" s="3">
        <f t="shared" si="2"/>
        <v>53210.381563826479</v>
      </c>
      <c r="K50" s="2">
        <f t="shared" si="3"/>
        <v>1817.7</v>
      </c>
    </row>
    <row r="51" spans="8:11" x14ac:dyDescent="0.25">
      <c r="H51">
        <f t="shared" si="1"/>
        <v>7</v>
      </c>
      <c r="I51">
        <v>40</v>
      </c>
      <c r="J51" s="3">
        <f t="shared" si="2"/>
        <v>55711.508502372562</v>
      </c>
      <c r="K51" s="2">
        <f t="shared" si="3"/>
        <v>1817.7</v>
      </c>
    </row>
    <row r="52" spans="8:11" x14ac:dyDescent="0.25">
      <c r="H52">
        <f t="shared" si="1"/>
        <v>7</v>
      </c>
      <c r="I52">
        <v>41</v>
      </c>
      <c r="J52" s="3">
        <f t="shared" si="2"/>
        <v>58220.9725307138</v>
      </c>
      <c r="K52" s="2">
        <f t="shared" si="3"/>
        <v>1817.7</v>
      </c>
    </row>
    <row r="53" spans="8:11" x14ac:dyDescent="0.25">
      <c r="H53">
        <f t="shared" si="1"/>
        <v>8</v>
      </c>
      <c r="I53">
        <v>42</v>
      </c>
      <c r="J53" s="3">
        <f t="shared" si="2"/>
        <v>60738.801439149509</v>
      </c>
      <c r="K53" s="2">
        <f t="shared" si="3"/>
        <v>1817.7</v>
      </c>
    </row>
    <row r="54" spans="8:11" x14ac:dyDescent="0.25">
      <c r="H54">
        <f t="shared" si="1"/>
        <v>8</v>
      </c>
      <c r="I54">
        <v>43</v>
      </c>
      <c r="J54" s="3">
        <f t="shared" si="2"/>
        <v>63265.023110613336</v>
      </c>
      <c r="K54" s="2">
        <f t="shared" si="3"/>
        <v>2118.15</v>
      </c>
    </row>
    <row r="55" spans="8:11" x14ac:dyDescent="0.25">
      <c r="H55">
        <f t="shared" si="1"/>
        <v>8</v>
      </c>
      <c r="I55">
        <v>44</v>
      </c>
      <c r="J55" s="3">
        <f t="shared" si="2"/>
        <v>66101.117020982041</v>
      </c>
      <c r="K55" s="2">
        <f t="shared" si="3"/>
        <v>2118.15</v>
      </c>
    </row>
    <row r="56" spans="8:11" x14ac:dyDescent="0.25">
      <c r="H56">
        <f t="shared" si="1"/>
        <v>8</v>
      </c>
      <c r="I56">
        <v>45</v>
      </c>
      <c r="J56" s="3">
        <f t="shared" si="2"/>
        <v>68946.664577718635</v>
      </c>
      <c r="K56" s="2">
        <f t="shared" si="3"/>
        <v>2118.15</v>
      </c>
    </row>
    <row r="57" spans="8:11" x14ac:dyDescent="0.25">
      <c r="H57">
        <f t="shared" si="1"/>
        <v>8</v>
      </c>
      <c r="I57">
        <v>46</v>
      </c>
      <c r="J57" s="3">
        <f t="shared" si="2"/>
        <v>71801.697292977697</v>
      </c>
      <c r="K57" s="2">
        <f t="shared" si="3"/>
        <v>2118.15</v>
      </c>
    </row>
    <row r="58" spans="8:11" x14ac:dyDescent="0.25">
      <c r="H58">
        <f t="shared" si="1"/>
        <v>8</v>
      </c>
      <c r="I58">
        <v>47</v>
      </c>
      <c r="J58" s="3">
        <f t="shared" si="2"/>
        <v>74666.246783954281</v>
      </c>
      <c r="K58" s="2">
        <f t="shared" si="3"/>
        <v>2118.15</v>
      </c>
    </row>
    <row r="59" spans="8:11" x14ac:dyDescent="0.25">
      <c r="H59">
        <f t="shared" si="1"/>
        <v>9</v>
      </c>
      <c r="I59">
        <v>48</v>
      </c>
      <c r="J59" s="3">
        <f t="shared" si="2"/>
        <v>77540.344773234116</v>
      </c>
      <c r="K59" s="2">
        <f t="shared" si="3"/>
        <v>2118.15</v>
      </c>
    </row>
    <row r="60" spans="8:11" x14ac:dyDescent="0.25">
      <c r="H60">
        <f t="shared" si="1"/>
        <v>9</v>
      </c>
      <c r="I60">
        <v>49</v>
      </c>
      <c r="J60" s="3">
        <f t="shared" si="2"/>
        <v>80424.023089144888</v>
      </c>
      <c r="K60" s="2">
        <f t="shared" si="3"/>
        <v>2418.6</v>
      </c>
    </row>
    <row r="61" spans="8:11" x14ac:dyDescent="0.25">
      <c r="H61">
        <f t="shared" si="1"/>
        <v>9</v>
      </c>
      <c r="I61">
        <v>50</v>
      </c>
      <c r="J61" s="3">
        <f t="shared" si="2"/>
        <v>83618.765166108715</v>
      </c>
      <c r="K61" s="2">
        <f t="shared" si="3"/>
        <v>2418.6</v>
      </c>
    </row>
    <row r="62" spans="8:11" x14ac:dyDescent="0.25">
      <c r="H62">
        <f t="shared" si="1"/>
        <v>9</v>
      </c>
      <c r="I62">
        <v>51</v>
      </c>
      <c r="J62" s="3">
        <f t="shared" si="2"/>
        <v>86824.156383329086</v>
      </c>
      <c r="K62" s="2">
        <f t="shared" si="3"/>
        <v>2418.6</v>
      </c>
    </row>
    <row r="63" spans="8:11" x14ac:dyDescent="0.25">
      <c r="H63">
        <f t="shared" si="1"/>
        <v>9</v>
      </c>
      <c r="I63">
        <v>52</v>
      </c>
      <c r="J63" s="3">
        <f t="shared" si="2"/>
        <v>90040.232237940188</v>
      </c>
      <c r="K63" s="2">
        <f t="shared" si="3"/>
        <v>2418.6</v>
      </c>
    </row>
    <row r="64" spans="8:11" x14ac:dyDescent="0.25">
      <c r="H64">
        <f t="shared" si="1"/>
        <v>9</v>
      </c>
      <c r="I64">
        <v>53</v>
      </c>
      <c r="J64" s="3">
        <f t="shared" si="2"/>
        <v>93267.028345400002</v>
      </c>
      <c r="K64" s="2">
        <f t="shared" si="3"/>
        <v>2418.6</v>
      </c>
    </row>
    <row r="65" spans="8:11" x14ac:dyDescent="0.25">
      <c r="H65">
        <f t="shared" si="1"/>
        <v>10</v>
      </c>
      <c r="I65">
        <v>54</v>
      </c>
      <c r="J65" s="3">
        <f t="shared" si="2"/>
        <v>96504.580439884681</v>
      </c>
      <c r="K65" s="2">
        <f t="shared" si="3"/>
        <v>2418.6</v>
      </c>
    </row>
    <row r="66" spans="8:11" x14ac:dyDescent="0.25">
      <c r="H66">
        <f t="shared" si="1"/>
        <v>10</v>
      </c>
      <c r="I66">
        <v>55</v>
      </c>
      <c r="J66" s="3">
        <f t="shared" si="2"/>
        <v>99752.924374684299</v>
      </c>
      <c r="K66" s="2">
        <f t="shared" si="3"/>
        <v>2719.05</v>
      </c>
    </row>
    <row r="67" spans="8:11" x14ac:dyDescent="0.25">
      <c r="H67">
        <f t="shared" si="1"/>
        <v>10</v>
      </c>
      <c r="I67">
        <v>56</v>
      </c>
      <c r="J67" s="3">
        <f t="shared" si="2"/>
        <v>103313.54762259992</v>
      </c>
      <c r="K67" s="2">
        <f t="shared" si="3"/>
        <v>2719.05</v>
      </c>
    </row>
    <row r="68" spans="8:11" x14ac:dyDescent="0.25">
      <c r="H68">
        <f t="shared" si="1"/>
        <v>10</v>
      </c>
      <c r="I68">
        <v>57</v>
      </c>
      <c r="J68" s="3">
        <f t="shared" si="2"/>
        <v>106886.03961467525</v>
      </c>
      <c r="K68" s="2">
        <f t="shared" si="3"/>
        <v>2719.05</v>
      </c>
    </row>
    <row r="69" spans="8:11" x14ac:dyDescent="0.25">
      <c r="H69">
        <f t="shared" si="1"/>
        <v>10</v>
      </c>
      <c r="I69">
        <v>58</v>
      </c>
      <c r="J69" s="3">
        <f t="shared" si="2"/>
        <v>110470.43991339083</v>
      </c>
      <c r="K69" s="2">
        <f t="shared" si="3"/>
        <v>2719.05</v>
      </c>
    </row>
    <row r="70" spans="8:11" x14ac:dyDescent="0.25">
      <c r="H70">
        <f t="shared" si="1"/>
        <v>10</v>
      </c>
      <c r="I70">
        <v>59</v>
      </c>
      <c r="J70" s="3">
        <f t="shared" si="2"/>
        <v>114066.78821310213</v>
      </c>
      <c r="K70" s="2">
        <f t="shared" si="3"/>
        <v>2719.05</v>
      </c>
    </row>
    <row r="71" spans="8:11" x14ac:dyDescent="0.25">
      <c r="H71">
        <f t="shared" si="1"/>
        <v>11</v>
      </c>
      <c r="I71">
        <v>60</v>
      </c>
      <c r="J71" s="3">
        <f t="shared" si="2"/>
        <v>117675.12434047915</v>
      </c>
      <c r="K71" s="2">
        <f t="shared" si="3"/>
        <v>2719.05</v>
      </c>
    </row>
    <row r="72" spans="8:11" x14ac:dyDescent="0.25">
      <c r="H72">
        <f t="shared" si="1"/>
        <v>11</v>
      </c>
      <c r="I72">
        <v>61</v>
      </c>
      <c r="J72" s="3">
        <f t="shared" si="2"/>
        <v>121295.48825494741</v>
      </c>
      <c r="K72" s="2">
        <f t="shared" si="3"/>
        <v>3019.5</v>
      </c>
    </row>
    <row r="73" spans="8:11" x14ac:dyDescent="0.25">
      <c r="H73">
        <f t="shared" si="1"/>
        <v>11</v>
      </c>
      <c r="I73">
        <v>62</v>
      </c>
      <c r="J73" s="3">
        <f t="shared" si="2"/>
        <v>125229.37154913058</v>
      </c>
      <c r="K73" s="2">
        <f t="shared" si="3"/>
        <v>3019.5</v>
      </c>
    </row>
    <row r="74" spans="8:11" x14ac:dyDescent="0.25">
      <c r="H74">
        <f t="shared" si="1"/>
        <v>11</v>
      </c>
      <c r="I74">
        <v>63</v>
      </c>
      <c r="J74" s="3">
        <f t="shared" si="2"/>
        <v>129176.36778762768</v>
      </c>
      <c r="K74" s="2">
        <f t="shared" si="3"/>
        <v>3019.5</v>
      </c>
    </row>
    <row r="75" spans="8:11" x14ac:dyDescent="0.25">
      <c r="H75">
        <f t="shared" si="1"/>
        <v>11</v>
      </c>
      <c r="I75">
        <v>64</v>
      </c>
      <c r="J75" s="3">
        <f t="shared" si="2"/>
        <v>133136.5206802531</v>
      </c>
      <c r="K75" s="2">
        <f t="shared" si="3"/>
        <v>3019.5</v>
      </c>
    </row>
    <row r="76" spans="8:11" x14ac:dyDescent="0.25">
      <c r="H76">
        <f t="shared" si="1"/>
        <v>11</v>
      </c>
      <c r="I76">
        <v>65</v>
      </c>
      <c r="J76" s="3">
        <f t="shared" si="2"/>
        <v>137109.8740825206</v>
      </c>
      <c r="K76" s="2">
        <f t="shared" si="3"/>
        <v>3019.5</v>
      </c>
    </row>
    <row r="77" spans="8:11" x14ac:dyDescent="0.25">
      <c r="H77">
        <f t="shared" si="1"/>
        <v>12</v>
      </c>
      <c r="I77">
        <v>66</v>
      </c>
      <c r="J77" s="3">
        <f t="shared" si="2"/>
        <v>141096.471996129</v>
      </c>
      <c r="K77" s="2">
        <f t="shared" si="3"/>
        <v>3019.5</v>
      </c>
    </row>
    <row r="78" spans="8:11" x14ac:dyDescent="0.25">
      <c r="H78">
        <f t="shared" si="1"/>
        <v>12</v>
      </c>
      <c r="I78">
        <v>67</v>
      </c>
      <c r="J78" s="3">
        <f t="shared" si="2"/>
        <v>145096.35856944942</v>
      </c>
      <c r="K78" s="2">
        <f t="shared" si="3"/>
        <v>3319.95</v>
      </c>
    </row>
    <row r="79" spans="8:11" x14ac:dyDescent="0.25">
      <c r="H79">
        <f t="shared" si="1"/>
        <v>12</v>
      </c>
      <c r="I79">
        <v>68</v>
      </c>
      <c r="J79" s="3">
        <f t="shared" si="2"/>
        <v>149411.02959801425</v>
      </c>
      <c r="K79" s="2">
        <f t="shared" si="3"/>
        <v>3319.95</v>
      </c>
    </row>
    <row r="80" spans="8:11" x14ac:dyDescent="0.25">
      <c r="H80">
        <f t="shared" si="1"/>
        <v>12</v>
      </c>
      <c r="I80">
        <v>69</v>
      </c>
      <c r="J80" s="3">
        <f t="shared" si="2"/>
        <v>153740.08286334097</v>
      </c>
      <c r="K80" s="2">
        <f t="shared" si="3"/>
        <v>3319.95</v>
      </c>
    </row>
    <row r="81" spans="8:11" x14ac:dyDescent="0.25">
      <c r="H81">
        <f t="shared" si="1"/>
        <v>12</v>
      </c>
      <c r="I81">
        <v>70</v>
      </c>
      <c r="J81" s="3">
        <f t="shared" si="2"/>
        <v>158083.5663062188</v>
      </c>
      <c r="K81" s="2">
        <f t="shared" si="3"/>
        <v>3319.95</v>
      </c>
    </row>
    <row r="82" spans="8:11" x14ac:dyDescent="0.25">
      <c r="H82">
        <f t="shared" ref="H82:H145" si="4">H76+1</f>
        <v>12</v>
      </c>
      <c r="I82">
        <v>71</v>
      </c>
      <c r="J82" s="3">
        <f t="shared" si="2"/>
        <v>162441.52802723955</v>
      </c>
      <c r="K82" s="2">
        <f t="shared" si="3"/>
        <v>3319.95</v>
      </c>
    </row>
    <row r="83" spans="8:11" x14ac:dyDescent="0.25">
      <c r="H83">
        <f t="shared" si="4"/>
        <v>13</v>
      </c>
      <c r="I83">
        <v>72</v>
      </c>
      <c r="J83" s="3">
        <f t="shared" ref="J83:J146" si="5">(J82+K82)*$C$12+J82+$B$9+K82</f>
        <v>166814.01628733036</v>
      </c>
      <c r="K83" s="2">
        <f t="shared" ref="K83:K146" si="6">($B$5+$C$14*H76)*$B$14*$B$2+($C$14*H76)</f>
        <v>3319.95</v>
      </c>
    </row>
    <row r="84" spans="8:11" x14ac:dyDescent="0.25">
      <c r="H84">
        <f t="shared" si="4"/>
        <v>13</v>
      </c>
      <c r="I84">
        <v>73</v>
      </c>
      <c r="J84" s="3">
        <f t="shared" si="5"/>
        <v>171201.07950828815</v>
      </c>
      <c r="K84" s="2">
        <f t="shared" si="6"/>
        <v>3620.4</v>
      </c>
    </row>
    <row r="85" spans="8:11" x14ac:dyDescent="0.25">
      <c r="H85">
        <f t="shared" si="4"/>
        <v>13</v>
      </c>
      <c r="I85">
        <v>74</v>
      </c>
      <c r="J85" s="3">
        <f t="shared" si="5"/>
        <v>175904.21777331579</v>
      </c>
      <c r="K85" s="2">
        <f t="shared" si="6"/>
        <v>3620.4</v>
      </c>
    </row>
    <row r="86" spans="8:11" x14ac:dyDescent="0.25">
      <c r="H86">
        <f t="shared" si="4"/>
        <v>13</v>
      </c>
      <c r="I86">
        <v>75</v>
      </c>
      <c r="J86" s="3">
        <f t="shared" si="5"/>
        <v>180623.03316589349</v>
      </c>
      <c r="K86" s="2">
        <f t="shared" si="6"/>
        <v>3620.4</v>
      </c>
    </row>
    <row r="87" spans="8:11" x14ac:dyDescent="0.25">
      <c r="H87">
        <f t="shared" si="4"/>
        <v>13</v>
      </c>
      <c r="I87">
        <v>76</v>
      </c>
      <c r="J87" s="3">
        <f t="shared" si="5"/>
        <v>185357.57794311314</v>
      </c>
      <c r="K87" s="2">
        <f t="shared" si="6"/>
        <v>3620.4</v>
      </c>
    </row>
    <row r="88" spans="8:11" x14ac:dyDescent="0.25">
      <c r="H88">
        <f t="shared" si="4"/>
        <v>13</v>
      </c>
      <c r="I88">
        <v>77</v>
      </c>
      <c r="J88" s="3">
        <f t="shared" si="5"/>
        <v>190107.90453625683</v>
      </c>
      <c r="K88" s="2">
        <f t="shared" si="6"/>
        <v>3620.4</v>
      </c>
    </row>
    <row r="89" spans="8:11" x14ac:dyDescent="0.25">
      <c r="H89">
        <f t="shared" si="4"/>
        <v>14</v>
      </c>
      <c r="I89">
        <v>78</v>
      </c>
      <c r="J89" s="3">
        <f t="shared" si="5"/>
        <v>194874.06555137769</v>
      </c>
      <c r="K89" s="2">
        <f t="shared" si="6"/>
        <v>3620.4</v>
      </c>
    </row>
    <row r="90" spans="8:11" x14ac:dyDescent="0.25">
      <c r="H90">
        <f t="shared" si="4"/>
        <v>14</v>
      </c>
      <c r="I90">
        <v>79</v>
      </c>
      <c r="J90" s="3">
        <f t="shared" si="5"/>
        <v>199656.11376988227</v>
      </c>
      <c r="K90" s="2">
        <f t="shared" si="6"/>
        <v>3920.85</v>
      </c>
    </row>
    <row r="91" spans="8:11" x14ac:dyDescent="0.25">
      <c r="H91">
        <f t="shared" si="4"/>
        <v>14</v>
      </c>
      <c r="I91">
        <v>80</v>
      </c>
      <c r="J91" s="3">
        <f t="shared" si="5"/>
        <v>204755.55364911523</v>
      </c>
      <c r="K91" s="2">
        <f t="shared" si="6"/>
        <v>3920.85</v>
      </c>
    </row>
    <row r="92" spans="8:11" x14ac:dyDescent="0.25">
      <c r="H92">
        <f t="shared" si="4"/>
        <v>14</v>
      </c>
      <c r="I92">
        <v>81</v>
      </c>
      <c r="J92" s="3">
        <f t="shared" si="5"/>
        <v>209871.99166127897</v>
      </c>
      <c r="K92" s="2">
        <f t="shared" si="6"/>
        <v>3920.85</v>
      </c>
    </row>
    <row r="93" spans="8:11" x14ac:dyDescent="0.25">
      <c r="H93">
        <f t="shared" si="4"/>
        <v>14</v>
      </c>
      <c r="I93">
        <v>82</v>
      </c>
      <c r="J93" s="3">
        <f t="shared" si="5"/>
        <v>215005.48446681656</v>
      </c>
      <c r="K93" s="2">
        <f t="shared" si="6"/>
        <v>3920.85</v>
      </c>
    </row>
    <row r="94" spans="8:11" x14ac:dyDescent="0.25">
      <c r="H94">
        <f t="shared" si="4"/>
        <v>14</v>
      </c>
      <c r="I94">
        <v>83</v>
      </c>
      <c r="J94" s="3">
        <f t="shared" si="5"/>
        <v>220156.08891503929</v>
      </c>
      <c r="K94" s="2">
        <f t="shared" si="6"/>
        <v>3920.85</v>
      </c>
    </row>
    <row r="95" spans="8:11" x14ac:dyDescent="0.25">
      <c r="H95">
        <f t="shared" si="4"/>
        <v>15</v>
      </c>
      <c r="I95">
        <v>84</v>
      </c>
      <c r="J95" s="3">
        <f t="shared" si="5"/>
        <v>225323.8620447561</v>
      </c>
      <c r="K95" s="2">
        <f t="shared" si="6"/>
        <v>3920.85</v>
      </c>
    </row>
    <row r="96" spans="8:11" x14ac:dyDescent="0.25">
      <c r="H96">
        <f t="shared" si="4"/>
        <v>15</v>
      </c>
      <c r="I96">
        <v>85</v>
      </c>
      <c r="J96" s="3">
        <f t="shared" si="5"/>
        <v>230508.86108490528</v>
      </c>
      <c r="K96" s="2">
        <f t="shared" si="6"/>
        <v>4221.3</v>
      </c>
    </row>
    <row r="97" spans="8:11" x14ac:dyDescent="0.25">
      <c r="H97">
        <f t="shared" si="4"/>
        <v>15</v>
      </c>
      <c r="I97">
        <v>86</v>
      </c>
      <c r="J97" s="3">
        <f t="shared" si="5"/>
        <v>236012.59495518828</v>
      </c>
      <c r="K97" s="2">
        <f t="shared" si="6"/>
        <v>4221.3</v>
      </c>
    </row>
    <row r="98" spans="8:11" x14ac:dyDescent="0.25">
      <c r="H98">
        <f t="shared" si="4"/>
        <v>15</v>
      </c>
      <c r="I98">
        <v>87</v>
      </c>
      <c r="J98" s="3">
        <f t="shared" si="5"/>
        <v>241534.67460503889</v>
      </c>
      <c r="K98" s="2">
        <f t="shared" si="6"/>
        <v>4221.3</v>
      </c>
    </row>
    <row r="99" spans="8:11" x14ac:dyDescent="0.25">
      <c r="H99">
        <f t="shared" si="4"/>
        <v>15</v>
      </c>
      <c r="I99">
        <v>88</v>
      </c>
      <c r="J99" s="3">
        <f t="shared" si="5"/>
        <v>247075.16118705567</v>
      </c>
      <c r="K99" s="2">
        <f t="shared" si="6"/>
        <v>4221.3</v>
      </c>
    </row>
    <row r="100" spans="8:11" x14ac:dyDescent="0.25">
      <c r="H100">
        <f t="shared" si="4"/>
        <v>15</v>
      </c>
      <c r="I100">
        <v>89</v>
      </c>
      <c r="J100" s="3">
        <f t="shared" si="5"/>
        <v>252634.11605767917</v>
      </c>
      <c r="K100" s="2">
        <f t="shared" si="6"/>
        <v>4221.3</v>
      </c>
    </row>
    <row r="101" spans="8:11" x14ac:dyDescent="0.25">
      <c r="H101">
        <f t="shared" si="4"/>
        <v>16</v>
      </c>
      <c r="I101">
        <v>90</v>
      </c>
      <c r="J101" s="3">
        <f t="shared" si="5"/>
        <v>258211.60077787141</v>
      </c>
      <c r="K101" s="2">
        <f t="shared" si="6"/>
        <v>4221.3</v>
      </c>
    </row>
    <row r="102" spans="8:11" x14ac:dyDescent="0.25">
      <c r="H102">
        <f t="shared" si="4"/>
        <v>16</v>
      </c>
      <c r="I102">
        <v>91</v>
      </c>
      <c r="J102" s="3">
        <f t="shared" si="5"/>
        <v>263807.67711379763</v>
      </c>
      <c r="K102" s="2">
        <f t="shared" si="6"/>
        <v>4521.75</v>
      </c>
    </row>
    <row r="103" spans="8:11" x14ac:dyDescent="0.25">
      <c r="H103">
        <f t="shared" si="4"/>
        <v>16</v>
      </c>
      <c r="I103">
        <v>92</v>
      </c>
      <c r="J103" s="3">
        <f t="shared" si="5"/>
        <v>269723.85853751027</v>
      </c>
      <c r="K103" s="2">
        <f t="shared" si="6"/>
        <v>4521.75</v>
      </c>
    </row>
    <row r="104" spans="8:11" x14ac:dyDescent="0.25">
      <c r="H104">
        <f t="shared" si="4"/>
        <v>16</v>
      </c>
      <c r="I104">
        <v>93</v>
      </c>
      <c r="J104" s="3">
        <f t="shared" si="5"/>
        <v>275659.76056596864</v>
      </c>
      <c r="K104" s="2">
        <f t="shared" si="6"/>
        <v>4521.75</v>
      </c>
    </row>
    <row r="105" spans="8:11" x14ac:dyDescent="0.25">
      <c r="H105">
        <f t="shared" si="4"/>
        <v>16</v>
      </c>
      <c r="I105">
        <v>94</v>
      </c>
      <c r="J105" s="3">
        <f t="shared" si="5"/>
        <v>281615.44893452188</v>
      </c>
      <c r="K105" s="2">
        <f t="shared" si="6"/>
        <v>4521.75</v>
      </c>
    </row>
    <row r="106" spans="8:11" x14ac:dyDescent="0.25">
      <c r="H106">
        <f t="shared" si="4"/>
        <v>16</v>
      </c>
      <c r="I106">
        <v>95</v>
      </c>
      <c r="J106" s="3">
        <f t="shared" si="5"/>
        <v>287590.98959763697</v>
      </c>
      <c r="K106" s="2">
        <f t="shared" si="6"/>
        <v>4521.75</v>
      </c>
    </row>
    <row r="107" spans="8:11" x14ac:dyDescent="0.25">
      <c r="H107">
        <f t="shared" si="4"/>
        <v>17</v>
      </c>
      <c r="I107">
        <v>96</v>
      </c>
      <c r="J107" s="3">
        <f t="shared" si="5"/>
        <v>293586.4487296291</v>
      </c>
      <c r="K107" s="2">
        <f t="shared" si="6"/>
        <v>4521.75</v>
      </c>
    </row>
    <row r="108" spans="8:11" x14ac:dyDescent="0.25">
      <c r="H108">
        <f t="shared" si="4"/>
        <v>17</v>
      </c>
      <c r="I108">
        <v>97</v>
      </c>
      <c r="J108" s="3">
        <f t="shared" si="5"/>
        <v>299601.89272539451</v>
      </c>
      <c r="K108" s="2">
        <f t="shared" si="6"/>
        <v>4822.2</v>
      </c>
    </row>
    <row r="109" spans="8:11" x14ac:dyDescent="0.25">
      <c r="H109">
        <f t="shared" si="4"/>
        <v>17</v>
      </c>
      <c r="I109">
        <v>98</v>
      </c>
      <c r="J109" s="3">
        <f t="shared" si="5"/>
        <v>305938.83970114583</v>
      </c>
      <c r="K109" s="2">
        <f t="shared" si="6"/>
        <v>4822.2</v>
      </c>
    </row>
    <row r="110" spans="8:11" x14ac:dyDescent="0.25">
      <c r="H110">
        <f t="shared" si="4"/>
        <v>17</v>
      </c>
      <c r="I110">
        <v>99</v>
      </c>
      <c r="J110" s="3">
        <f t="shared" si="5"/>
        <v>312296.90983348299</v>
      </c>
      <c r="K110" s="2">
        <f t="shared" si="6"/>
        <v>4822.2</v>
      </c>
    </row>
    <row r="111" spans="8:11" x14ac:dyDescent="0.25">
      <c r="H111">
        <f t="shared" si="4"/>
        <v>17</v>
      </c>
      <c r="I111">
        <v>100</v>
      </c>
      <c r="J111" s="3">
        <f t="shared" si="5"/>
        <v>318676.17353292793</v>
      </c>
      <c r="K111" s="2">
        <f t="shared" si="6"/>
        <v>4822.2</v>
      </c>
    </row>
    <row r="112" spans="8:11" x14ac:dyDescent="0.25">
      <c r="H112">
        <f t="shared" si="4"/>
        <v>17</v>
      </c>
      <c r="I112">
        <v>101</v>
      </c>
      <c r="J112" s="3">
        <f t="shared" si="5"/>
        <v>325076.70144470438</v>
      </c>
      <c r="K112" s="2">
        <f t="shared" si="6"/>
        <v>4822.2</v>
      </c>
    </row>
    <row r="113" spans="8:11" x14ac:dyDescent="0.25">
      <c r="H113">
        <f t="shared" si="4"/>
        <v>18</v>
      </c>
      <c r="I113">
        <v>102</v>
      </c>
      <c r="J113" s="3">
        <f t="shared" si="5"/>
        <v>331498.56444952008</v>
      </c>
      <c r="K113" s="2">
        <f t="shared" si="6"/>
        <v>4822.2</v>
      </c>
    </row>
    <row r="114" spans="8:11" x14ac:dyDescent="0.25">
      <c r="H114">
        <f t="shared" si="4"/>
        <v>18</v>
      </c>
      <c r="I114">
        <v>103</v>
      </c>
      <c r="J114" s="3">
        <f t="shared" si="5"/>
        <v>337941.83366435184</v>
      </c>
      <c r="K114" s="2">
        <f t="shared" si="6"/>
        <v>5122.6499999999996</v>
      </c>
    </row>
    <row r="115" spans="8:11" x14ac:dyDescent="0.25">
      <c r="H115">
        <f t="shared" si="4"/>
        <v>18</v>
      </c>
      <c r="I115">
        <v>104</v>
      </c>
      <c r="J115" s="3">
        <f t="shared" si="5"/>
        <v>344708.03194323304</v>
      </c>
      <c r="K115" s="2">
        <f t="shared" si="6"/>
        <v>5122.6499999999996</v>
      </c>
    </row>
    <row r="116" spans="8:11" x14ac:dyDescent="0.25">
      <c r="H116">
        <f t="shared" si="4"/>
        <v>18</v>
      </c>
      <c r="I116">
        <v>105</v>
      </c>
      <c r="J116" s="3">
        <f t="shared" si="5"/>
        <v>351496.78421637719</v>
      </c>
      <c r="K116" s="2">
        <f t="shared" si="6"/>
        <v>5122.6499999999996</v>
      </c>
    </row>
    <row r="117" spans="8:11" x14ac:dyDescent="0.25">
      <c r="H117">
        <f t="shared" si="4"/>
        <v>18</v>
      </c>
      <c r="I117">
        <v>106</v>
      </c>
      <c r="J117" s="3">
        <f t="shared" si="5"/>
        <v>358308.16566376516</v>
      </c>
      <c r="K117" s="2">
        <f t="shared" si="6"/>
        <v>5122.6499999999996</v>
      </c>
    </row>
    <row r="118" spans="8:11" x14ac:dyDescent="0.25">
      <c r="H118">
        <f t="shared" si="4"/>
        <v>18</v>
      </c>
      <c r="I118">
        <v>107</v>
      </c>
      <c r="J118" s="3">
        <f t="shared" si="5"/>
        <v>365142.25171597773</v>
      </c>
      <c r="K118" s="2">
        <f t="shared" si="6"/>
        <v>5122.6499999999996</v>
      </c>
    </row>
    <row r="119" spans="8:11" x14ac:dyDescent="0.25">
      <c r="H119">
        <f t="shared" si="4"/>
        <v>19</v>
      </c>
      <c r="I119">
        <v>108</v>
      </c>
      <c r="J119" s="3">
        <f t="shared" si="5"/>
        <v>371999.11805503099</v>
      </c>
      <c r="K119" s="2">
        <f t="shared" si="6"/>
        <v>5122.6499999999996</v>
      </c>
    </row>
    <row r="120" spans="8:11" x14ac:dyDescent="0.25">
      <c r="H120">
        <f t="shared" si="4"/>
        <v>19</v>
      </c>
      <c r="I120">
        <v>109</v>
      </c>
      <c r="J120" s="3">
        <f t="shared" si="5"/>
        <v>378878.84061521443</v>
      </c>
      <c r="K120" s="2">
        <f t="shared" si="6"/>
        <v>5423.1</v>
      </c>
    </row>
    <row r="121" spans="8:11" x14ac:dyDescent="0.25">
      <c r="H121">
        <f t="shared" si="4"/>
        <v>19</v>
      </c>
      <c r="I121">
        <v>110</v>
      </c>
      <c r="J121" s="3">
        <f t="shared" si="5"/>
        <v>386082.94708393177</v>
      </c>
      <c r="K121" s="2">
        <f t="shared" si="6"/>
        <v>5423.1</v>
      </c>
    </row>
    <row r="122" spans="8:11" x14ac:dyDescent="0.25">
      <c r="H122">
        <f t="shared" si="4"/>
        <v>19</v>
      </c>
      <c r="I122">
        <v>111</v>
      </c>
      <c r="J122" s="3">
        <f t="shared" si="5"/>
        <v>393311.06724087818</v>
      </c>
      <c r="K122" s="2">
        <f t="shared" si="6"/>
        <v>5423.1</v>
      </c>
    </row>
    <row r="123" spans="8:11" x14ac:dyDescent="0.25">
      <c r="H123">
        <f t="shared" si="4"/>
        <v>19</v>
      </c>
      <c r="I123">
        <v>112</v>
      </c>
      <c r="J123" s="3">
        <f t="shared" si="5"/>
        <v>400563.28113168111</v>
      </c>
      <c r="K123" s="2">
        <f t="shared" si="6"/>
        <v>5423.1</v>
      </c>
    </row>
    <row r="124" spans="8:11" x14ac:dyDescent="0.25">
      <c r="H124">
        <f t="shared" si="4"/>
        <v>19</v>
      </c>
      <c r="I124">
        <v>113</v>
      </c>
      <c r="J124" s="3">
        <f t="shared" si="5"/>
        <v>407839.66906878666</v>
      </c>
      <c r="K124" s="2">
        <f t="shared" si="6"/>
        <v>5423.1</v>
      </c>
    </row>
    <row r="125" spans="8:11" x14ac:dyDescent="0.25">
      <c r="H125">
        <f t="shared" si="4"/>
        <v>20</v>
      </c>
      <c r="I125">
        <v>114</v>
      </c>
      <c r="J125" s="3">
        <f t="shared" si="5"/>
        <v>415140.31163234927</v>
      </c>
      <c r="K125" s="2">
        <f t="shared" si="6"/>
        <v>5423.1</v>
      </c>
    </row>
    <row r="126" spans="8:11" x14ac:dyDescent="0.25">
      <c r="H126">
        <f t="shared" si="4"/>
        <v>20</v>
      </c>
      <c r="I126">
        <v>115</v>
      </c>
      <c r="J126" s="3">
        <f t="shared" si="5"/>
        <v>422465.28967112373</v>
      </c>
      <c r="K126" s="2">
        <f t="shared" si="6"/>
        <v>5723.55</v>
      </c>
    </row>
    <row r="127" spans="8:11" x14ac:dyDescent="0.25">
      <c r="H127">
        <f t="shared" si="4"/>
        <v>20</v>
      </c>
      <c r="I127">
        <v>116</v>
      </c>
      <c r="J127" s="3">
        <f t="shared" si="5"/>
        <v>430116.13580336078</v>
      </c>
      <c r="K127" s="2">
        <f t="shared" si="6"/>
        <v>5723.55</v>
      </c>
    </row>
    <row r="128" spans="8:11" x14ac:dyDescent="0.25">
      <c r="H128">
        <f t="shared" si="4"/>
        <v>20</v>
      </c>
      <c r="I128">
        <v>117</v>
      </c>
      <c r="J128" s="3">
        <f t="shared" si="5"/>
        <v>437792.48475603864</v>
      </c>
      <c r="K128" s="2">
        <f t="shared" si="6"/>
        <v>5723.55</v>
      </c>
    </row>
    <row r="129" spans="8:11" x14ac:dyDescent="0.25">
      <c r="H129">
        <f t="shared" si="4"/>
        <v>20</v>
      </c>
      <c r="I129">
        <v>118</v>
      </c>
      <c r="J129" s="3">
        <f t="shared" si="5"/>
        <v>445494.42153855873</v>
      </c>
      <c r="K129" s="2">
        <f t="shared" si="6"/>
        <v>5723.55</v>
      </c>
    </row>
    <row r="130" spans="8:11" x14ac:dyDescent="0.25">
      <c r="H130">
        <f t="shared" si="4"/>
        <v>20</v>
      </c>
      <c r="I130">
        <v>119</v>
      </c>
      <c r="J130" s="3">
        <f t="shared" si="5"/>
        <v>453222.03144368727</v>
      </c>
      <c r="K130" s="2">
        <f t="shared" si="6"/>
        <v>5723.55</v>
      </c>
    </row>
    <row r="131" spans="8:11" x14ac:dyDescent="0.25">
      <c r="H131">
        <f t="shared" si="4"/>
        <v>21</v>
      </c>
      <c r="I131">
        <v>120</v>
      </c>
      <c r="J131" s="3">
        <f t="shared" si="5"/>
        <v>460975.40004849958</v>
      </c>
      <c r="K131" s="2">
        <f t="shared" si="6"/>
        <v>5723.55</v>
      </c>
    </row>
    <row r="132" spans="8:11" x14ac:dyDescent="0.25">
      <c r="H132">
        <f t="shared" si="4"/>
        <v>21</v>
      </c>
      <c r="I132">
        <v>121</v>
      </c>
      <c r="J132" s="3">
        <f t="shared" si="5"/>
        <v>468754.6132153279</v>
      </c>
      <c r="K132" s="2">
        <f t="shared" si="6"/>
        <v>6024</v>
      </c>
    </row>
    <row r="133" spans="8:11" x14ac:dyDescent="0.25">
      <c r="H133">
        <f t="shared" si="4"/>
        <v>21</v>
      </c>
      <c r="I133">
        <v>122</v>
      </c>
      <c r="J133" s="3">
        <f t="shared" si="5"/>
        <v>476861.20859271236</v>
      </c>
      <c r="K133" s="2">
        <f t="shared" si="6"/>
        <v>6024</v>
      </c>
    </row>
    <row r="134" spans="8:11" x14ac:dyDescent="0.25">
      <c r="H134">
        <f t="shared" si="4"/>
        <v>21</v>
      </c>
      <c r="I134">
        <v>123</v>
      </c>
      <c r="J134" s="3">
        <f t="shared" si="5"/>
        <v>484994.82595468807</v>
      </c>
      <c r="K134" s="2">
        <f t="shared" si="6"/>
        <v>6024</v>
      </c>
    </row>
    <row r="135" spans="8:11" x14ac:dyDescent="0.25">
      <c r="H135">
        <f t="shared" si="4"/>
        <v>21</v>
      </c>
      <c r="I135">
        <v>124</v>
      </c>
      <c r="J135" s="3">
        <f t="shared" si="5"/>
        <v>493155.55537453701</v>
      </c>
      <c r="K135" s="2">
        <f t="shared" si="6"/>
        <v>6024</v>
      </c>
    </row>
    <row r="136" spans="8:11" x14ac:dyDescent="0.25">
      <c r="H136">
        <f t="shared" si="4"/>
        <v>21</v>
      </c>
      <c r="I136">
        <v>125</v>
      </c>
      <c r="J136" s="3">
        <f t="shared" si="5"/>
        <v>501343.48722578544</v>
      </c>
      <c r="K136" s="2">
        <f t="shared" si="6"/>
        <v>6024</v>
      </c>
    </row>
    <row r="137" spans="8:11" x14ac:dyDescent="0.25">
      <c r="H137">
        <f t="shared" si="4"/>
        <v>22</v>
      </c>
      <c r="I137">
        <v>126</v>
      </c>
      <c r="J137" s="3">
        <f t="shared" si="5"/>
        <v>509558.71218320471</v>
      </c>
      <c r="K137" s="2">
        <f t="shared" si="6"/>
        <v>6024</v>
      </c>
    </row>
    <row r="138" spans="8:11" x14ac:dyDescent="0.25">
      <c r="H138">
        <f t="shared" si="4"/>
        <v>22</v>
      </c>
      <c r="I138">
        <v>127</v>
      </c>
      <c r="J138" s="3">
        <f t="shared" si="5"/>
        <v>517801.32122381538</v>
      </c>
      <c r="K138" s="2">
        <f t="shared" si="6"/>
        <v>6324.45</v>
      </c>
    </row>
    <row r="139" spans="8:11" x14ac:dyDescent="0.25">
      <c r="H139">
        <f t="shared" si="4"/>
        <v>22</v>
      </c>
      <c r="I139">
        <v>128</v>
      </c>
      <c r="J139" s="3">
        <f t="shared" si="5"/>
        <v>526372.85712789476</v>
      </c>
      <c r="K139" s="2">
        <f t="shared" si="6"/>
        <v>6324.45</v>
      </c>
    </row>
    <row r="140" spans="8:11" x14ac:dyDescent="0.25">
      <c r="H140">
        <f t="shared" si="4"/>
        <v>22</v>
      </c>
      <c r="I140">
        <v>129</v>
      </c>
      <c r="J140" s="3">
        <f t="shared" si="5"/>
        <v>534972.96481832105</v>
      </c>
      <c r="K140" s="2">
        <f t="shared" si="6"/>
        <v>6324.45</v>
      </c>
    </row>
    <row r="141" spans="8:11" x14ac:dyDescent="0.25">
      <c r="H141">
        <f t="shared" si="4"/>
        <v>22</v>
      </c>
      <c r="I141">
        <v>130</v>
      </c>
      <c r="J141" s="3">
        <f t="shared" si="5"/>
        <v>543601.73953438213</v>
      </c>
      <c r="K141" s="2">
        <f t="shared" si="6"/>
        <v>6324.45</v>
      </c>
    </row>
    <row r="142" spans="8:11" x14ac:dyDescent="0.25">
      <c r="H142">
        <f t="shared" si="4"/>
        <v>22</v>
      </c>
      <c r="I142">
        <v>131</v>
      </c>
      <c r="J142" s="3">
        <f t="shared" si="5"/>
        <v>552259.27683283004</v>
      </c>
      <c r="K142" s="2">
        <f t="shared" si="6"/>
        <v>6324.45</v>
      </c>
    </row>
    <row r="143" spans="8:11" x14ac:dyDescent="0.25">
      <c r="H143">
        <f t="shared" si="4"/>
        <v>23</v>
      </c>
      <c r="I143">
        <v>132</v>
      </c>
      <c r="J143" s="3">
        <f t="shared" si="5"/>
        <v>560945.67258893943</v>
      </c>
      <c r="K143" s="2">
        <f t="shared" si="6"/>
        <v>6324.45</v>
      </c>
    </row>
    <row r="144" spans="8:11" x14ac:dyDescent="0.25">
      <c r="H144">
        <f t="shared" si="4"/>
        <v>23</v>
      </c>
      <c r="I144">
        <v>133</v>
      </c>
      <c r="J144" s="3">
        <f t="shared" si="5"/>
        <v>569661.02299756918</v>
      </c>
      <c r="K144" s="2">
        <f t="shared" si="6"/>
        <v>6624.9</v>
      </c>
    </row>
    <row r="145" spans="8:11" x14ac:dyDescent="0.25">
      <c r="H145">
        <f t="shared" si="4"/>
        <v>23</v>
      </c>
      <c r="I145">
        <v>134</v>
      </c>
      <c r="J145" s="3">
        <f t="shared" si="5"/>
        <v>578706.87607422774</v>
      </c>
      <c r="K145" s="2">
        <f t="shared" si="6"/>
        <v>6624.9</v>
      </c>
    </row>
    <row r="146" spans="8:11" x14ac:dyDescent="0.25">
      <c r="H146">
        <f t="shared" ref="H146:H195" si="7">H140+1</f>
        <v>23</v>
      </c>
      <c r="I146">
        <v>135</v>
      </c>
      <c r="J146" s="3">
        <f t="shared" si="5"/>
        <v>587782.88199447514</v>
      </c>
      <c r="K146" s="2">
        <f t="shared" si="6"/>
        <v>6624.9</v>
      </c>
    </row>
    <row r="147" spans="8:11" x14ac:dyDescent="0.25">
      <c r="H147">
        <f t="shared" si="7"/>
        <v>23</v>
      </c>
      <c r="I147">
        <v>136</v>
      </c>
      <c r="J147" s="3">
        <f t="shared" ref="J147:J202" si="8">(J146+K146)*$C$12+J146+$B$9+K146</f>
        <v>596889.14126779011</v>
      </c>
      <c r="K147" s="2">
        <f t="shared" ref="K147:K195" si="9">($B$5+$C$14*H140)*$B$14*$B$2+($C$14*H140)</f>
        <v>6624.9</v>
      </c>
    </row>
    <row r="148" spans="8:11" x14ac:dyDescent="0.25">
      <c r="H148">
        <f t="shared" si="7"/>
        <v>23</v>
      </c>
      <c r="I148">
        <v>137</v>
      </c>
      <c r="J148" s="3">
        <f t="shared" si="8"/>
        <v>606025.75473868276</v>
      </c>
      <c r="K148" s="2">
        <f t="shared" si="9"/>
        <v>6624.9</v>
      </c>
    </row>
    <row r="149" spans="8:11" x14ac:dyDescent="0.25">
      <c r="H149">
        <f t="shared" si="7"/>
        <v>24</v>
      </c>
      <c r="I149">
        <v>138</v>
      </c>
      <c r="J149" s="3">
        <f t="shared" si="8"/>
        <v>615192.82358781178</v>
      </c>
      <c r="K149" s="2">
        <f t="shared" si="9"/>
        <v>6624.9</v>
      </c>
    </row>
    <row r="150" spans="8:11" x14ac:dyDescent="0.25">
      <c r="H150">
        <f t="shared" si="7"/>
        <v>24</v>
      </c>
      <c r="I150">
        <v>139</v>
      </c>
      <c r="J150" s="3">
        <f t="shared" si="8"/>
        <v>624390.44933310454</v>
      </c>
      <c r="K150" s="2">
        <f t="shared" si="9"/>
        <v>6925.35</v>
      </c>
    </row>
    <row r="151" spans="8:11" x14ac:dyDescent="0.25">
      <c r="H151">
        <f t="shared" si="7"/>
        <v>24</v>
      </c>
      <c r="I151">
        <v>140</v>
      </c>
      <c r="J151" s="3">
        <f t="shared" si="8"/>
        <v>633920.1853308815</v>
      </c>
      <c r="K151" s="2">
        <f t="shared" si="9"/>
        <v>6925.35</v>
      </c>
    </row>
    <row r="152" spans="8:11" x14ac:dyDescent="0.25">
      <c r="H152">
        <f t="shared" si="7"/>
        <v>24</v>
      </c>
      <c r="I152">
        <v>141</v>
      </c>
      <c r="J152" s="3">
        <f t="shared" si="8"/>
        <v>643481.68711531779</v>
      </c>
      <c r="K152" s="2">
        <f t="shared" si="9"/>
        <v>6925.35</v>
      </c>
    </row>
    <row r="153" spans="8:11" x14ac:dyDescent="0.25">
      <c r="H153">
        <f t="shared" si="7"/>
        <v>24</v>
      </c>
      <c r="I153">
        <v>142</v>
      </c>
      <c r="J153" s="3">
        <f t="shared" si="8"/>
        <v>653075.06057236879</v>
      </c>
      <c r="K153" s="2">
        <f t="shared" si="9"/>
        <v>6925.35</v>
      </c>
    </row>
    <row r="154" spans="8:11" x14ac:dyDescent="0.25">
      <c r="H154">
        <f t="shared" si="7"/>
        <v>24</v>
      </c>
      <c r="I154">
        <v>143</v>
      </c>
      <c r="J154" s="3">
        <f t="shared" si="8"/>
        <v>662700.41194094333</v>
      </c>
      <c r="K154" s="2">
        <f t="shared" si="9"/>
        <v>6925.35</v>
      </c>
    </row>
    <row r="155" spans="8:11" x14ac:dyDescent="0.25">
      <c r="H155">
        <f t="shared" si="7"/>
        <v>25</v>
      </c>
      <c r="I155">
        <v>144</v>
      </c>
      <c r="J155" s="3">
        <f t="shared" si="8"/>
        <v>672357.84781407984</v>
      </c>
      <c r="K155" s="2">
        <f t="shared" si="9"/>
        <v>6925.35</v>
      </c>
    </row>
    <row r="156" spans="8:11" x14ac:dyDescent="0.25">
      <c r="H156">
        <f t="shared" si="7"/>
        <v>25</v>
      </c>
      <c r="I156">
        <v>145</v>
      </c>
      <c r="J156" s="3">
        <f t="shared" si="8"/>
        <v>682047.47514012677</v>
      </c>
      <c r="K156" s="2">
        <f t="shared" si="9"/>
        <v>7225.8</v>
      </c>
    </row>
    <row r="157" spans="8:11" x14ac:dyDescent="0.25">
      <c r="H157">
        <f t="shared" si="7"/>
        <v>25</v>
      </c>
      <c r="I157">
        <v>146</v>
      </c>
      <c r="J157" s="3">
        <f t="shared" si="8"/>
        <v>692070.85272392724</v>
      </c>
      <c r="K157" s="2">
        <f t="shared" si="9"/>
        <v>7225.8</v>
      </c>
    </row>
    <row r="158" spans="8:11" x14ac:dyDescent="0.25">
      <c r="H158">
        <f t="shared" si="7"/>
        <v>25</v>
      </c>
      <c r="I158">
        <v>147</v>
      </c>
      <c r="J158" s="3">
        <f t="shared" si="8"/>
        <v>702127.64156634035</v>
      </c>
      <c r="K158" s="2">
        <f t="shared" si="9"/>
        <v>7225.8</v>
      </c>
    </row>
    <row r="159" spans="8:11" x14ac:dyDescent="0.25">
      <c r="H159">
        <f t="shared" si="7"/>
        <v>25</v>
      </c>
      <c r="I159">
        <v>148</v>
      </c>
      <c r="J159" s="3">
        <f t="shared" si="8"/>
        <v>712217.95303822821</v>
      </c>
      <c r="K159" s="2">
        <f t="shared" si="9"/>
        <v>7225.8</v>
      </c>
    </row>
    <row r="160" spans="8:11" x14ac:dyDescent="0.25">
      <c r="H160">
        <f t="shared" si="7"/>
        <v>25</v>
      </c>
      <c r="I160">
        <v>149</v>
      </c>
      <c r="J160" s="3">
        <f t="shared" si="8"/>
        <v>722341.89888168906</v>
      </c>
      <c r="K160" s="2">
        <f t="shared" si="9"/>
        <v>7225.8</v>
      </c>
    </row>
    <row r="161" spans="8:11" x14ac:dyDescent="0.25">
      <c r="H161">
        <f t="shared" si="7"/>
        <v>26</v>
      </c>
      <c r="I161">
        <v>150</v>
      </c>
      <c r="J161" s="3">
        <f t="shared" si="8"/>
        <v>732499.59121129476</v>
      </c>
      <c r="K161" s="2">
        <f t="shared" si="9"/>
        <v>7225.8</v>
      </c>
    </row>
    <row r="162" spans="8:11" x14ac:dyDescent="0.25">
      <c r="H162">
        <f t="shared" si="7"/>
        <v>26</v>
      </c>
      <c r="I162">
        <v>151</v>
      </c>
      <c r="J162" s="3">
        <f t="shared" si="8"/>
        <v>742691.14251533244</v>
      </c>
      <c r="K162" s="2">
        <f t="shared" si="9"/>
        <v>7526.25</v>
      </c>
    </row>
    <row r="163" spans="8:11" x14ac:dyDescent="0.25">
      <c r="H163">
        <f t="shared" si="7"/>
        <v>26</v>
      </c>
      <c r="I163">
        <v>152</v>
      </c>
      <c r="J163" s="3">
        <f t="shared" si="8"/>
        <v>753218.11715705018</v>
      </c>
      <c r="K163" s="2">
        <f t="shared" si="9"/>
        <v>7526.25</v>
      </c>
    </row>
    <row r="164" spans="8:11" x14ac:dyDescent="0.25">
      <c r="H164">
        <f t="shared" si="7"/>
        <v>26</v>
      </c>
      <c r="I164">
        <v>153</v>
      </c>
      <c r="J164" s="3">
        <f t="shared" si="8"/>
        <v>763780.18171424035</v>
      </c>
      <c r="K164" s="2">
        <f t="shared" si="9"/>
        <v>7526.25</v>
      </c>
    </row>
    <row r="165" spans="8:11" x14ac:dyDescent="0.25">
      <c r="H165">
        <f t="shared" si="7"/>
        <v>26</v>
      </c>
      <c r="I165">
        <v>154</v>
      </c>
      <c r="J165" s="3">
        <f t="shared" si="8"/>
        <v>774377.45315328776</v>
      </c>
      <c r="K165" s="2">
        <f t="shared" si="9"/>
        <v>7526.25</v>
      </c>
    </row>
    <row r="166" spans="8:11" x14ac:dyDescent="0.25">
      <c r="H166">
        <f t="shared" si="7"/>
        <v>26</v>
      </c>
      <c r="I166">
        <v>155</v>
      </c>
      <c r="J166" s="3">
        <f t="shared" si="8"/>
        <v>785010.04883046541</v>
      </c>
      <c r="K166" s="2">
        <f t="shared" si="9"/>
        <v>7526.25</v>
      </c>
    </row>
    <row r="167" spans="8:11" x14ac:dyDescent="0.25">
      <c r="H167">
        <f t="shared" si="7"/>
        <v>27</v>
      </c>
      <c r="I167">
        <v>156</v>
      </c>
      <c r="J167" s="3">
        <f t="shared" si="8"/>
        <v>795678.08649323368</v>
      </c>
      <c r="K167" s="2">
        <f t="shared" si="9"/>
        <v>7526.25</v>
      </c>
    </row>
    <row r="168" spans="8:11" x14ac:dyDescent="0.25">
      <c r="H168">
        <f t="shared" si="7"/>
        <v>27</v>
      </c>
      <c r="I168">
        <v>157</v>
      </c>
      <c r="J168" s="3">
        <f t="shared" si="8"/>
        <v>806381.68428154441</v>
      </c>
      <c r="K168" s="2">
        <f t="shared" si="9"/>
        <v>7826.7</v>
      </c>
    </row>
    <row r="169" spans="8:11" x14ac:dyDescent="0.25">
      <c r="H169">
        <f t="shared" si="7"/>
        <v>27</v>
      </c>
      <c r="I169">
        <v>158</v>
      </c>
      <c r="J169" s="3">
        <f t="shared" si="8"/>
        <v>817422.41222914949</v>
      </c>
      <c r="K169" s="2">
        <f t="shared" si="9"/>
        <v>7826.7</v>
      </c>
    </row>
    <row r="170" spans="8:11" x14ac:dyDescent="0.25">
      <c r="H170">
        <f t="shared" si="7"/>
        <v>27</v>
      </c>
      <c r="I170">
        <v>159</v>
      </c>
      <c r="J170" s="3">
        <f t="shared" si="8"/>
        <v>828499.94260324666</v>
      </c>
      <c r="K170" s="2">
        <f t="shared" si="9"/>
        <v>7826.7</v>
      </c>
    </row>
    <row r="171" spans="8:11" x14ac:dyDescent="0.25">
      <c r="H171">
        <f t="shared" si="7"/>
        <v>27</v>
      </c>
      <c r="I171">
        <v>160</v>
      </c>
      <c r="J171" s="3">
        <f t="shared" si="8"/>
        <v>839614.39807859075</v>
      </c>
      <c r="K171" s="2">
        <f t="shared" si="9"/>
        <v>7826.7</v>
      </c>
    </row>
    <row r="172" spans="8:11" x14ac:dyDescent="0.25">
      <c r="H172">
        <f t="shared" si="7"/>
        <v>27</v>
      </c>
      <c r="I172">
        <v>161</v>
      </c>
      <c r="J172" s="3">
        <f t="shared" si="8"/>
        <v>850765.90173885273</v>
      </c>
      <c r="K172" s="2">
        <f t="shared" si="9"/>
        <v>7826.7</v>
      </c>
    </row>
    <row r="173" spans="8:11" x14ac:dyDescent="0.25">
      <c r="H173">
        <f t="shared" si="7"/>
        <v>28</v>
      </c>
      <c r="I173">
        <v>162</v>
      </c>
      <c r="J173" s="3">
        <f t="shared" si="8"/>
        <v>861954.57707798225</v>
      </c>
      <c r="K173" s="2">
        <f t="shared" si="9"/>
        <v>7826.7</v>
      </c>
    </row>
    <row r="174" spans="8:11" x14ac:dyDescent="0.25">
      <c r="H174">
        <f t="shared" si="7"/>
        <v>28</v>
      </c>
      <c r="I174">
        <v>163</v>
      </c>
      <c r="J174" s="3">
        <f t="shared" si="8"/>
        <v>873180.54800157552</v>
      </c>
      <c r="K174" s="2">
        <f t="shared" si="9"/>
        <v>8127.15</v>
      </c>
    </row>
    <row r="175" spans="8:11" x14ac:dyDescent="0.25">
      <c r="H175">
        <f t="shared" si="7"/>
        <v>28</v>
      </c>
      <c r="I175">
        <v>164</v>
      </c>
      <c r="J175" s="3">
        <f t="shared" si="8"/>
        <v>884745.39032824745</v>
      </c>
      <c r="K175" s="2">
        <f t="shared" si="9"/>
        <v>8127.15</v>
      </c>
    </row>
    <row r="176" spans="8:11" x14ac:dyDescent="0.25">
      <c r="H176">
        <f t="shared" si="7"/>
        <v>28</v>
      </c>
      <c r="I176">
        <v>165</v>
      </c>
      <c r="J176" s="3">
        <f t="shared" si="8"/>
        <v>896348.78212934162</v>
      </c>
      <c r="K176" s="2">
        <f t="shared" si="9"/>
        <v>8127.15</v>
      </c>
    </row>
    <row r="177" spans="8:11" x14ac:dyDescent="0.25">
      <c r="H177">
        <f t="shared" si="7"/>
        <v>28</v>
      </c>
      <c r="I177">
        <v>166</v>
      </c>
      <c r="J177" s="3">
        <f t="shared" si="8"/>
        <v>907990.85190310609</v>
      </c>
      <c r="K177" s="2">
        <f t="shared" si="9"/>
        <v>8127.15</v>
      </c>
    </row>
    <row r="178" spans="8:11" x14ac:dyDescent="0.25">
      <c r="H178">
        <f t="shared" si="7"/>
        <v>28</v>
      </c>
      <c r="I178">
        <v>167</v>
      </c>
      <c r="J178" s="3">
        <f t="shared" si="8"/>
        <v>919671.7285761165</v>
      </c>
      <c r="K178" s="2">
        <f t="shared" si="9"/>
        <v>8127.15</v>
      </c>
    </row>
    <row r="179" spans="8:11" x14ac:dyDescent="0.25">
      <c r="H179">
        <f t="shared" si="7"/>
        <v>29</v>
      </c>
      <c r="I179">
        <v>168</v>
      </c>
      <c r="J179" s="3">
        <f t="shared" si="8"/>
        <v>931391.54150470358</v>
      </c>
      <c r="K179" s="2">
        <f t="shared" si="9"/>
        <v>8127.15</v>
      </c>
    </row>
    <row r="180" spans="8:11" x14ac:dyDescent="0.25">
      <c r="H180">
        <f t="shared" si="7"/>
        <v>29</v>
      </c>
      <c r="I180">
        <v>169</v>
      </c>
      <c r="J180" s="3">
        <f t="shared" si="8"/>
        <v>943150.42047638597</v>
      </c>
      <c r="K180" s="2">
        <f t="shared" si="9"/>
        <v>8427.6</v>
      </c>
    </row>
    <row r="181" spans="8:11" x14ac:dyDescent="0.25">
      <c r="H181">
        <f t="shared" si="7"/>
        <v>29</v>
      </c>
      <c r="I181">
        <v>170</v>
      </c>
      <c r="J181" s="3">
        <f t="shared" si="8"/>
        <v>955249.94721130724</v>
      </c>
      <c r="K181" s="2">
        <f t="shared" si="9"/>
        <v>8427.6</v>
      </c>
    </row>
    <row r="182" spans="8:11" x14ac:dyDescent="0.25">
      <c r="H182">
        <f t="shared" si="7"/>
        <v>29</v>
      </c>
      <c r="I182">
        <v>171</v>
      </c>
      <c r="J182" s="3">
        <f t="shared" si="8"/>
        <v>967389.80570201157</v>
      </c>
      <c r="K182" s="2">
        <f t="shared" si="9"/>
        <v>8427.6</v>
      </c>
    </row>
    <row r="183" spans="8:11" x14ac:dyDescent="0.25">
      <c r="H183">
        <f t="shared" si="7"/>
        <v>29</v>
      </c>
      <c r="I183">
        <v>172</v>
      </c>
      <c r="J183" s="3">
        <f t="shared" si="8"/>
        <v>979570.13038768491</v>
      </c>
      <c r="K183" s="2">
        <f t="shared" si="9"/>
        <v>8427.6</v>
      </c>
    </row>
    <row r="184" spans="8:11" x14ac:dyDescent="0.25">
      <c r="H184">
        <f t="shared" si="7"/>
        <v>29</v>
      </c>
      <c r="I184">
        <v>173</v>
      </c>
      <c r="J184" s="3">
        <f t="shared" si="8"/>
        <v>991791.05615564389</v>
      </c>
      <c r="K184" s="2">
        <f t="shared" si="9"/>
        <v>8427.6</v>
      </c>
    </row>
    <row r="185" spans="8:11" x14ac:dyDescent="0.25">
      <c r="H185">
        <f t="shared" si="7"/>
        <v>30</v>
      </c>
      <c r="I185">
        <v>174</v>
      </c>
      <c r="J185" s="3">
        <f t="shared" si="8"/>
        <v>1004052.7183428294</v>
      </c>
      <c r="K185" s="2">
        <f t="shared" si="9"/>
        <v>8427.6</v>
      </c>
    </row>
    <row r="186" spans="8:11" x14ac:dyDescent="0.25">
      <c r="H186">
        <f t="shared" si="7"/>
        <v>30</v>
      </c>
      <c r="I186">
        <v>175</v>
      </c>
      <c r="J186" s="3">
        <f t="shared" si="8"/>
        <v>1016355.2527373055</v>
      </c>
      <c r="K186" s="2">
        <f t="shared" si="9"/>
        <v>8728.0499999999993</v>
      </c>
    </row>
    <row r="187" spans="8:11" x14ac:dyDescent="0.25">
      <c r="H187">
        <f t="shared" si="7"/>
        <v>30</v>
      </c>
      <c r="I187">
        <v>176</v>
      </c>
      <c r="J187" s="3">
        <f t="shared" si="8"/>
        <v>1029000.2470797632</v>
      </c>
      <c r="K187" s="2">
        <f t="shared" si="9"/>
        <v>8728.0499999999993</v>
      </c>
    </row>
    <row r="188" spans="8:11" x14ac:dyDescent="0.25">
      <c r="H188">
        <f t="shared" si="7"/>
        <v>30</v>
      </c>
      <c r="I188">
        <v>177</v>
      </c>
      <c r="J188" s="3">
        <f t="shared" si="8"/>
        <v>1041687.3914033625</v>
      </c>
      <c r="K188" s="2">
        <f t="shared" si="9"/>
        <v>8728.0499999999993</v>
      </c>
    </row>
    <row r="189" spans="8:11" x14ac:dyDescent="0.25">
      <c r="H189">
        <f t="shared" si="7"/>
        <v>30</v>
      </c>
      <c r="I189">
        <v>178</v>
      </c>
      <c r="J189" s="3">
        <f t="shared" si="8"/>
        <v>1054416.8262080404</v>
      </c>
      <c r="K189" s="2">
        <f t="shared" si="9"/>
        <v>8728.0499999999993</v>
      </c>
    </row>
    <row r="190" spans="8:11" x14ac:dyDescent="0.25">
      <c r="H190">
        <f t="shared" si="7"/>
        <v>30</v>
      </c>
      <c r="I190">
        <v>179</v>
      </c>
      <c r="J190" s="3">
        <f t="shared" si="8"/>
        <v>1067188.6924620671</v>
      </c>
      <c r="K190" s="2">
        <f t="shared" si="9"/>
        <v>8728.0499999999993</v>
      </c>
    </row>
    <row r="191" spans="8:11" x14ac:dyDescent="0.25">
      <c r="H191">
        <f t="shared" si="7"/>
        <v>31</v>
      </c>
      <c r="I191">
        <v>180</v>
      </c>
      <c r="J191" s="3">
        <f t="shared" si="8"/>
        <v>1080003.1316036074</v>
      </c>
      <c r="K191" s="2">
        <f t="shared" si="9"/>
        <v>8728.0499999999993</v>
      </c>
    </row>
    <row r="192" spans="8:11" x14ac:dyDescent="0.25">
      <c r="H192">
        <f t="shared" si="7"/>
        <v>31</v>
      </c>
      <c r="I192">
        <v>181</v>
      </c>
      <c r="J192" s="3">
        <f t="shared" si="8"/>
        <v>1092860.2855422862</v>
      </c>
      <c r="K192" s="2">
        <f t="shared" si="9"/>
        <v>9028.5</v>
      </c>
    </row>
    <row r="193" spans="8:11" x14ac:dyDescent="0.25">
      <c r="H193">
        <f t="shared" si="7"/>
        <v>31</v>
      </c>
      <c r="I193">
        <v>182</v>
      </c>
      <c r="J193" s="3">
        <f t="shared" si="8"/>
        <v>1106061.7481607606</v>
      </c>
      <c r="K193" s="2">
        <f t="shared" si="9"/>
        <v>9028.5</v>
      </c>
    </row>
    <row r="194" spans="8:11" x14ac:dyDescent="0.25">
      <c r="H194">
        <f t="shared" si="7"/>
        <v>31</v>
      </c>
      <c r="I194">
        <v>183</v>
      </c>
      <c r="J194" s="3">
        <f t="shared" si="8"/>
        <v>1119307.2156546297</v>
      </c>
      <c r="K194" s="2">
        <f t="shared" si="9"/>
        <v>9028.5</v>
      </c>
    </row>
    <row r="195" spans="8:11" x14ac:dyDescent="0.25">
      <c r="H195">
        <f t="shared" si="7"/>
        <v>31</v>
      </c>
      <c r="I195">
        <v>184</v>
      </c>
      <c r="J195" s="3">
        <f t="shared" si="8"/>
        <v>1132596.8347068119</v>
      </c>
      <c r="K195" s="2">
        <f t="shared" si="9"/>
        <v>9028.5</v>
      </c>
    </row>
    <row r="196" spans="8:11" x14ac:dyDescent="0.25">
      <c r="I196">
        <v>185</v>
      </c>
      <c r="J196" s="3">
        <f t="shared" si="8"/>
        <v>1145930.752489168</v>
      </c>
    </row>
    <row r="197" spans="8:11" x14ac:dyDescent="0.25">
      <c r="I197">
        <v>186</v>
      </c>
      <c r="J197" s="3">
        <f t="shared" si="8"/>
        <v>1150250.5216641319</v>
      </c>
    </row>
    <row r="198" spans="8:11" x14ac:dyDescent="0.25">
      <c r="I198">
        <v>187</v>
      </c>
      <c r="J198" s="3">
        <f t="shared" si="8"/>
        <v>1154584.6900696789</v>
      </c>
    </row>
    <row r="199" spans="8:11" x14ac:dyDescent="0.25">
      <c r="I199">
        <v>188</v>
      </c>
      <c r="J199" s="3">
        <f t="shared" si="8"/>
        <v>1158933.3057032446</v>
      </c>
    </row>
    <row r="200" spans="8:11" x14ac:dyDescent="0.25">
      <c r="I200">
        <v>189</v>
      </c>
      <c r="J200" s="3">
        <f t="shared" si="8"/>
        <v>1163296.4167222555</v>
      </c>
    </row>
    <row r="201" spans="8:11" x14ac:dyDescent="0.25">
      <c r="I201">
        <v>190</v>
      </c>
      <c r="J201" s="3">
        <f t="shared" si="8"/>
        <v>1167674.071444663</v>
      </c>
    </row>
    <row r="202" spans="8:11" x14ac:dyDescent="0.25">
      <c r="I202">
        <v>191</v>
      </c>
      <c r="J202" s="3">
        <f t="shared" si="8"/>
        <v>1172066.3183494785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Kumari</dc:creator>
  <cp:lastModifiedBy>Mamta Kumari</cp:lastModifiedBy>
  <dcterms:created xsi:type="dcterms:W3CDTF">2024-04-27T05:54:54Z</dcterms:created>
  <dcterms:modified xsi:type="dcterms:W3CDTF">2024-05-05T15:49:46Z</dcterms:modified>
</cp:coreProperties>
</file>